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kfste\Desktop\thesis\"/>
    </mc:Choice>
  </mc:AlternateContent>
  <xr:revisionPtr revIDLastSave="0" documentId="13_ncr:1_{876FA240-4F64-4C23-9593-C0F82ECB01D8}" xr6:coauthVersionLast="45" xr6:coauthVersionMax="45" xr10:uidLastSave="{00000000-0000-0000-0000-000000000000}"/>
  <bookViews>
    <workbookView xWindow="-108" yWindow="-108" windowWidth="23256" windowHeight="12576" tabRatio="710" firstSheet="18" activeTab="21" xr2:uid="{92B2E875-1932-4B67-A94D-A6A128AC3711}"/>
  </bookViews>
  <sheets>
    <sheet name="All detected proteins" sheetId="29" r:id="rId1"/>
    <sheet name="Table 1 GO annotation (in ppt)" sheetId="28" r:id="rId2"/>
    <sheet name="S1 up in Fe(II) HS-  intra" sheetId="3" r:id="rId3"/>
    <sheet name="S2 up in FeS2 intra" sheetId="5" r:id="rId4"/>
    <sheet name="S3a ATP bind proteins volcano" sheetId="33" r:id="rId5"/>
    <sheet name="S3b Cys rich Protein Volcano" sheetId="32" r:id="rId6"/>
    <sheet name="S3d Basic Residue Volcano" sheetId="30" r:id="rId7"/>
    <sheet name="S3c His rich proteins Volcano" sheetId="31" r:id="rId8"/>
    <sheet name="S3e Ribosome Volcano" sheetId="24" r:id="rId9"/>
    <sheet name="S4 ferredoxin proteins" sheetId="17" r:id="rId10"/>
    <sheet name="S5 r-SAM proteins" sheetId="22" r:id="rId11"/>
    <sheet name="S6 Oxidoreductases" sheetId="25" r:id="rId12"/>
    <sheet name="S7 conserved proteins" sheetId="16" r:id="rId13"/>
    <sheet name="S8 membrane proteins" sheetId="21" r:id="rId14"/>
    <sheet name="S9 up in FeS2 extracellular" sheetId="2" r:id="rId15"/>
    <sheet name="S10 up in Fe(II)HS- extra" sheetId="10" r:id="rId16"/>
    <sheet name="S11 25 extra shared" sheetId="20" r:id="rId17"/>
    <sheet name="S12 summary of extracellular GO" sheetId="27" r:id="rId18"/>
    <sheet name="S13 Uncahracterized proteins" sheetId="26" r:id="rId19"/>
    <sheet name="S14 all proteins FC and notes" sheetId="34" r:id="rId20"/>
    <sheet name="S15 all proteins FC and CV" sheetId="35" r:id="rId21"/>
    <sheet name="S16 Pyrite MIF&gt;20" sheetId="36" r:id="rId22"/>
    <sheet name="S17 Sulfide MIF&gt;20" sheetId="37" r:id="rId23"/>
  </sheets>
  <definedNames>
    <definedName name="_xlnm._FilterDatabase" localSheetId="15" hidden="1">'S10 up in Fe(II)HS- extra'!#REF!</definedName>
    <definedName name="_xlnm._FilterDatabase" localSheetId="19" hidden="1">'S14 all proteins FC and notes'!$A$1:$F$1272</definedName>
    <definedName name="_xlnm._FilterDatabase" localSheetId="3" hidden="1">'S2 up in FeS2 intra'!$A$1:$A$223</definedName>
    <definedName name="_xlnm._FilterDatabase" localSheetId="9" hidden="1">'S4 ferredoxin proteins'!$C$1:$D$77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6" i="22" l="1"/>
  <c r="D35" i="22"/>
  <c r="D7" i="22" l="1"/>
  <c r="D34" i="22" l="1"/>
  <c r="D31" i="22"/>
  <c r="D29" i="22"/>
  <c r="D28" i="22"/>
  <c r="D21" i="22"/>
  <c r="D15" i="22"/>
  <c r="D14" i="22"/>
  <c r="D9" i="22"/>
  <c r="D4" i="22"/>
  <c r="O510" i="32" l="1"/>
  <c r="O510" i="32"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<sst xmlns="http://schemas.openxmlformats.org/spreadsheetml/2006/main" count="28847" uniqueCount="7562">
  <si>
    <t>D7DQF6</t>
  </si>
  <si>
    <t>D7DTH2</t>
  </si>
  <si>
    <t>D7DSA4</t>
  </si>
  <si>
    <t>D7DU24</t>
  </si>
  <si>
    <t>D7DRA0</t>
  </si>
  <si>
    <t>D7DSX4</t>
  </si>
  <si>
    <t>D7DTD2</t>
  </si>
  <si>
    <t>D7DTB0</t>
  </si>
  <si>
    <t>D7DT65</t>
  </si>
  <si>
    <t>D7DTC4</t>
  </si>
  <si>
    <t>D7DSE0</t>
  </si>
  <si>
    <t>D7DQI8</t>
  </si>
  <si>
    <t>D7DT92</t>
  </si>
  <si>
    <t>D7DT14</t>
  </si>
  <si>
    <t>D7DTD6</t>
  </si>
  <si>
    <t>D7DRV0</t>
  </si>
  <si>
    <t>D7DTH1</t>
  </si>
  <si>
    <t>D7DQI0</t>
  </si>
  <si>
    <t>D7DSF0</t>
  </si>
  <si>
    <t>D7DTK6</t>
  </si>
  <si>
    <t>D7DV45</t>
  </si>
  <si>
    <t>D7DUJ3</t>
  </si>
  <si>
    <t>D7DUL2</t>
  </si>
  <si>
    <t>D7DQT7</t>
  </si>
  <si>
    <t>D7DT98</t>
  </si>
  <si>
    <t>D7DTU3</t>
  </si>
  <si>
    <t>D7DSX6</t>
  </si>
  <si>
    <t>D7DRR3</t>
  </si>
  <si>
    <t>D7DU74</t>
  </si>
  <si>
    <t>D7DT19</t>
  </si>
  <si>
    <t>D7DSA2</t>
  </si>
  <si>
    <t>D7DT03</t>
  </si>
  <si>
    <t>D7DQM3</t>
  </si>
  <si>
    <t>D7DUK1</t>
  </si>
  <si>
    <t>D7DTG1</t>
  </si>
  <si>
    <t>D7DTX5</t>
  </si>
  <si>
    <t>D7DUA0</t>
  </si>
  <si>
    <t>D7DTF9</t>
  </si>
  <si>
    <t>D7DQJ7</t>
  </si>
  <si>
    <t>D7DSZ4</t>
  </si>
  <si>
    <t>D7DTJ6</t>
  </si>
  <si>
    <t>D7DUM6</t>
  </si>
  <si>
    <t>D7DTD7</t>
  </si>
  <si>
    <t>D7DTN2</t>
  </si>
  <si>
    <t>D7DT94</t>
  </si>
  <si>
    <t>D7DS86</t>
  </si>
  <si>
    <t>D7DSY6</t>
  </si>
  <si>
    <t>D7DR34</t>
  </si>
  <si>
    <t>D7DTI0</t>
  </si>
  <si>
    <t>D7DQF1</t>
  </si>
  <si>
    <t>D7DTF1</t>
  </si>
  <si>
    <t>D7DTK7</t>
  </si>
  <si>
    <t>D7DT13</t>
  </si>
  <si>
    <t>D7DUP1</t>
  </si>
  <si>
    <t>D7DV56</t>
  </si>
  <si>
    <t>D7DUB8</t>
  </si>
  <si>
    <t>D7DU88</t>
  </si>
  <si>
    <t>D7DR99</t>
  </si>
  <si>
    <t>D7DSX3</t>
  </si>
  <si>
    <t>D7DSX9</t>
  </si>
  <si>
    <t>D7DU31</t>
  </si>
  <si>
    <t>D7DU22</t>
  </si>
  <si>
    <t>D7DR12</t>
  </si>
  <si>
    <t>D7DQP0</t>
  </si>
  <si>
    <t>D7DV59</t>
  </si>
  <si>
    <t>D7DU68</t>
  </si>
  <si>
    <t>D7DSF8</t>
  </si>
  <si>
    <t>D7DUA6</t>
  </si>
  <si>
    <t>D7DRS9</t>
  </si>
  <si>
    <t>D7DTI2</t>
  </si>
  <si>
    <t>D7DT48</t>
  </si>
  <si>
    <t>D7DU13</t>
  </si>
  <si>
    <t>D7DT88</t>
  </si>
  <si>
    <t>D7DU44</t>
  </si>
  <si>
    <t>D7DTB7</t>
  </si>
  <si>
    <t>D7DU99</t>
  </si>
  <si>
    <t>D7DTV8</t>
  </si>
  <si>
    <t>D7DTL9</t>
  </si>
  <si>
    <t>D7DS17</t>
  </si>
  <si>
    <t>D7DR36</t>
  </si>
  <si>
    <t>D7DSX7</t>
  </si>
  <si>
    <t>D7DS36</t>
  </si>
  <si>
    <t>D7DQG4</t>
  </si>
  <si>
    <t>D7DT95</t>
  </si>
  <si>
    <t>D7DTU9</t>
  </si>
  <si>
    <t>D7DQW4</t>
  </si>
  <si>
    <t>D7DQT6</t>
  </si>
  <si>
    <t>D7DRT0</t>
  </si>
  <si>
    <t>D7DQF2</t>
  </si>
  <si>
    <t>D7DT09</t>
  </si>
  <si>
    <t>D7DRY9</t>
  </si>
  <si>
    <t>D7DR93</t>
  </si>
  <si>
    <t>D7DT01</t>
  </si>
  <si>
    <t>D7DUF9</t>
  </si>
  <si>
    <t>D7DRT6</t>
  </si>
  <si>
    <t>D7DQX7</t>
  </si>
  <si>
    <t>D7DTR1</t>
  </si>
  <si>
    <t>D7DU10</t>
  </si>
  <si>
    <t>D7DU57</t>
  </si>
  <si>
    <t>D7DSB1</t>
  </si>
  <si>
    <t>D7DSF4</t>
  </si>
  <si>
    <t>D7DSD1</t>
  </si>
  <si>
    <t>D7DTR9</t>
  </si>
  <si>
    <t>D7DTI1</t>
  </si>
  <si>
    <t>D7DU20</t>
  </si>
  <si>
    <t>D7DT55</t>
  </si>
  <si>
    <t>D7DTT7</t>
  </si>
  <si>
    <t>D7DQW3</t>
  </si>
  <si>
    <t>D7DS20</t>
  </si>
  <si>
    <t>D7DT41</t>
  </si>
  <si>
    <t>D7DT96</t>
  </si>
  <si>
    <t>D7DTC6</t>
  </si>
  <si>
    <t>D7DUK2</t>
  </si>
  <si>
    <t>D7DTZ6</t>
  </si>
  <si>
    <t>D7DSX5</t>
  </si>
  <si>
    <t>D7DSB3</t>
  </si>
  <si>
    <t>D7DUU8</t>
  </si>
  <si>
    <t>D7DTM8</t>
  </si>
  <si>
    <t>D7DSI5</t>
  </si>
  <si>
    <t>D7DUW2</t>
  </si>
  <si>
    <t>D7DV40</t>
  </si>
  <si>
    <t>D7DSR6</t>
  </si>
  <si>
    <t>D7DS67</t>
  </si>
  <si>
    <t>D7DQG1</t>
  </si>
  <si>
    <t>D7DUS3</t>
  </si>
  <si>
    <t>D7DTA0</t>
  </si>
  <si>
    <t>D7DS29</t>
  </si>
  <si>
    <t>D7DQE6</t>
  </si>
  <si>
    <t>D7DUN5</t>
  </si>
  <si>
    <t>D7DRS7</t>
  </si>
  <si>
    <t>D7DTQ3</t>
  </si>
  <si>
    <t>D7DQH9</t>
  </si>
  <si>
    <t>D7DSF7</t>
  </si>
  <si>
    <t>D7DTA4</t>
  </si>
  <si>
    <t>D7DT17</t>
  </si>
  <si>
    <t>D7DRN0</t>
  </si>
  <si>
    <t>D7DU52</t>
  </si>
  <si>
    <t>D7DV41</t>
  </si>
  <si>
    <t>D7DUA7</t>
  </si>
  <si>
    <t>D7DUW3</t>
  </si>
  <si>
    <t>D7DRQ0</t>
  </si>
  <si>
    <t>D7DR74</t>
  </si>
  <si>
    <t>D7DUG0</t>
  </si>
  <si>
    <t>D7DQY0</t>
  </si>
  <si>
    <t>D7DTQ2</t>
  </si>
  <si>
    <t>D7DT22</t>
  </si>
  <si>
    <t>D7DRV5</t>
  </si>
  <si>
    <t>D7DT30</t>
  </si>
  <si>
    <t>D7DV60</t>
  </si>
  <si>
    <t>D7DR52</t>
  </si>
  <si>
    <t>D7DU46</t>
  </si>
  <si>
    <t>D7DTI9</t>
  </si>
  <si>
    <t>D7DR50</t>
  </si>
  <si>
    <t>D7DT05</t>
  </si>
  <si>
    <t>D7DUD0</t>
  </si>
  <si>
    <t>D7DR88</t>
  </si>
  <si>
    <t>D7DUV1</t>
  </si>
  <si>
    <t>D7DTK1</t>
  </si>
  <si>
    <t>D7DSZ8</t>
  </si>
  <si>
    <t>D7DT99</t>
  </si>
  <si>
    <t>D7DUX1</t>
  </si>
  <si>
    <t>D7DS35</t>
  </si>
  <si>
    <t>D7DS51</t>
  </si>
  <si>
    <t>D7DS44</t>
  </si>
  <si>
    <t>D7DU96</t>
  </si>
  <si>
    <t>D7DTW1</t>
  </si>
  <si>
    <t>D7DT75</t>
  </si>
  <si>
    <t>D7DT28</t>
  </si>
  <si>
    <t>D7DUK9</t>
  </si>
  <si>
    <t>D7DR02</t>
  </si>
  <si>
    <t>D7DTJ4</t>
  </si>
  <si>
    <t>D7DS89</t>
  </si>
  <si>
    <t>D7DT24</t>
  </si>
  <si>
    <t>D7DS09</t>
  </si>
  <si>
    <t>D7DSH4</t>
  </si>
  <si>
    <t>D7DR72</t>
  </si>
  <si>
    <t>D7DR30</t>
  </si>
  <si>
    <t>D7DQF0</t>
  </si>
  <si>
    <t>D7DRE2</t>
  </si>
  <si>
    <t>D7DUP7</t>
  </si>
  <si>
    <t>D7DT90</t>
  </si>
  <si>
    <t>D7DUG9</t>
  </si>
  <si>
    <t>D7DUG3</t>
  </si>
  <si>
    <t>D7DRF6</t>
  </si>
  <si>
    <t>D7DQU8</t>
  </si>
  <si>
    <t>D7DTH4</t>
  </si>
  <si>
    <t>D7DTN1</t>
  </si>
  <si>
    <t>D7DR51</t>
  </si>
  <si>
    <t>D7DQL5</t>
  </si>
  <si>
    <t>D7DSE4</t>
  </si>
  <si>
    <t>D7DRW9</t>
  </si>
  <si>
    <t>D7DUY0</t>
  </si>
  <si>
    <t>D7DV86</t>
  </si>
  <si>
    <t>D7DQG6</t>
  </si>
  <si>
    <t>D7DRC9</t>
  </si>
  <si>
    <t>D7DU93</t>
  </si>
  <si>
    <t>D7DTW9</t>
  </si>
  <si>
    <t>D7DRP8</t>
  </si>
  <si>
    <t>D7DU23</t>
  </si>
  <si>
    <t>D7DRF2</t>
  </si>
  <si>
    <t>D7DSF9</t>
  </si>
  <si>
    <t>D7DR84</t>
  </si>
  <si>
    <t>D7DTR5</t>
  </si>
  <si>
    <t>D7DSI6</t>
  </si>
  <si>
    <t>D7DSH7</t>
  </si>
  <si>
    <t>D7DSG6</t>
  </si>
  <si>
    <t>D7DTH6</t>
  </si>
  <si>
    <t>D7DR07</t>
  </si>
  <si>
    <t>D7DV43</t>
  </si>
  <si>
    <t>D7DRG6</t>
  </si>
  <si>
    <t>D7DTB1</t>
  </si>
  <si>
    <t>D7DUT8</t>
  </si>
  <si>
    <t>D7DRU7</t>
  </si>
  <si>
    <t>D7DT74</t>
  </si>
  <si>
    <t>D7DU38</t>
  </si>
  <si>
    <t>D7DUK3</t>
  </si>
  <si>
    <t>D7DR42</t>
  </si>
  <si>
    <t>D7DUS9</t>
  </si>
  <si>
    <t>D7DU76</t>
  </si>
  <si>
    <t>D7DS97</t>
  </si>
  <si>
    <t>D7DQF3</t>
  </si>
  <si>
    <t>D7DT91</t>
  </si>
  <si>
    <t>D7DUU1</t>
  </si>
  <si>
    <t>D7DUL9</t>
  </si>
  <si>
    <t>D7DR24</t>
  </si>
  <si>
    <t>D7DTH5</t>
  </si>
  <si>
    <t>D7DRZ6</t>
  </si>
  <si>
    <t>D7DS03</t>
  </si>
  <si>
    <t>D7DTB5</t>
  </si>
  <si>
    <t>D7DU56</t>
  </si>
  <si>
    <t>D7DSB7</t>
  </si>
  <si>
    <t>D7DU32</t>
  </si>
  <si>
    <t>D7DQL1</t>
  </si>
  <si>
    <t>D7DRD0</t>
  </si>
  <si>
    <t>D7DRY5</t>
  </si>
  <si>
    <t>D7DSD9</t>
  </si>
  <si>
    <t>D7DU35</t>
  </si>
  <si>
    <t>D7DT08</t>
  </si>
  <si>
    <t>D7DS15</t>
  </si>
  <si>
    <t>D7DQK7</t>
  </si>
  <si>
    <t>D7DUD2</t>
  </si>
  <si>
    <t>D7DSR4</t>
  </si>
  <si>
    <t>D7DU12</t>
  </si>
  <si>
    <t>D7DRW8</t>
  </si>
  <si>
    <t>D7DV47</t>
  </si>
  <si>
    <t>D7DTW0</t>
  </si>
  <si>
    <t>D7DRE5</t>
  </si>
  <si>
    <t>D7DS06</t>
  </si>
  <si>
    <t>D7DUQ9</t>
  </si>
  <si>
    <t>D7DRQ2</t>
  </si>
  <si>
    <t>D7DTX0</t>
  </si>
  <si>
    <t>D7DV44</t>
  </si>
  <si>
    <t>D7DRD1</t>
  </si>
  <si>
    <t>D7DT49</t>
  </si>
  <si>
    <t>D7DV20</t>
  </si>
  <si>
    <t>D7DV55</t>
  </si>
  <si>
    <t>D7DSG4</t>
  </si>
  <si>
    <t>D7DT10</t>
  </si>
  <si>
    <t>D7DQY1</t>
  </si>
  <si>
    <t>D7DSU4</t>
  </si>
  <si>
    <t>D7DUS1</t>
  </si>
  <si>
    <t>D7DU47</t>
  </si>
  <si>
    <t>D7DQL0</t>
  </si>
  <si>
    <t>D7DQE3</t>
  </si>
  <si>
    <t>D7DTF4</t>
  </si>
  <si>
    <t>D7DU04</t>
  </si>
  <si>
    <t>D7DSD2</t>
  </si>
  <si>
    <t>D7DV10</t>
  </si>
  <si>
    <t>D7DUR1</t>
  </si>
  <si>
    <t>D7DR86</t>
  </si>
  <si>
    <t>D7DSW6</t>
  </si>
  <si>
    <t>D7DUV9</t>
  </si>
  <si>
    <t>D7DTW3</t>
  </si>
  <si>
    <t>D7DU69</t>
  </si>
  <si>
    <t>D7DT04</t>
  </si>
  <si>
    <t>D7DUY2</t>
  </si>
  <si>
    <t>D7DTS1</t>
  </si>
  <si>
    <t>D7DTP4</t>
  </si>
  <si>
    <t>D7DRE3</t>
  </si>
  <si>
    <t>D7DRS3</t>
  </si>
  <si>
    <t>D7DTG3</t>
  </si>
  <si>
    <t>D7DRZ3</t>
  </si>
  <si>
    <t>D7DV99</t>
  </si>
  <si>
    <t>D7DU03</t>
  </si>
  <si>
    <t>D7DSA7</t>
  </si>
  <si>
    <t>D7DTY3</t>
  </si>
  <si>
    <t>D7DS18</t>
  </si>
  <si>
    <t>D7DS12</t>
  </si>
  <si>
    <t>D7DRX0</t>
  </si>
  <si>
    <t>D7DVA3</t>
  </si>
  <si>
    <t>D7DSI9</t>
  </si>
  <si>
    <t>D7DRP1</t>
  </si>
  <si>
    <t>D7DQY7</t>
  </si>
  <si>
    <t>D7DV57</t>
  </si>
  <si>
    <t>D7DUA5</t>
  </si>
  <si>
    <t>D7DTL3</t>
  </si>
  <si>
    <t>D7DT97</t>
  </si>
  <si>
    <t>D7DTB8</t>
  </si>
  <si>
    <t>D7DRZ4</t>
  </si>
  <si>
    <t>D7DT37</t>
  </si>
  <si>
    <t>D7DRT1</t>
  </si>
  <si>
    <t>D7DTG4</t>
  </si>
  <si>
    <t>D7DSD5</t>
  </si>
  <si>
    <t>D7DS92</t>
  </si>
  <si>
    <t>D7DVA7</t>
  </si>
  <si>
    <t>D7DTH0</t>
  </si>
  <si>
    <t>D7DUR3</t>
  </si>
  <si>
    <t>D7DV03</t>
  </si>
  <si>
    <t>D7DR85</t>
  </si>
  <si>
    <t>D7DQU0</t>
  </si>
  <si>
    <t>D7DTB2</t>
  </si>
  <si>
    <t>D7DV66</t>
  </si>
  <si>
    <t>D7DSS3</t>
  </si>
  <si>
    <t>D7DQN0</t>
  </si>
  <si>
    <t>D7DUG8</t>
  </si>
  <si>
    <t>D7DUI5</t>
  </si>
  <si>
    <t>D7DTS0</t>
  </si>
  <si>
    <t>D7DQF5</t>
  </si>
  <si>
    <t>D7DRD2</t>
  </si>
  <si>
    <t>D7DV27</t>
  </si>
  <si>
    <t>D7DS59</t>
  </si>
  <si>
    <t>D7DT85</t>
  </si>
  <si>
    <t>D7DTB4</t>
  </si>
  <si>
    <t>D7DT54</t>
  </si>
  <si>
    <t>D7DVA2</t>
  </si>
  <si>
    <t>D7DU06</t>
  </si>
  <si>
    <t>D7DU21</t>
  </si>
  <si>
    <t>D7DTC2</t>
  </si>
  <si>
    <t>D7DUC8</t>
  </si>
  <si>
    <t>D7DTF6</t>
  </si>
  <si>
    <t>D7DRT9</t>
  </si>
  <si>
    <t>D7DT18</t>
  </si>
  <si>
    <t>D7DS13</t>
  </si>
  <si>
    <t>D7DTI5</t>
  </si>
  <si>
    <t>D7DQT2</t>
  </si>
  <si>
    <t>D7DSF3</t>
  </si>
  <si>
    <t>D7DQT5</t>
  </si>
  <si>
    <t>D7DUD3</t>
  </si>
  <si>
    <t>D7DR39</t>
  </si>
  <si>
    <t>D7DS69</t>
  </si>
  <si>
    <t>D7DSU5</t>
  </si>
  <si>
    <t>D7DUQ5</t>
  </si>
  <si>
    <t>D7DTZ3</t>
  </si>
  <si>
    <t>D7DTU4</t>
  </si>
  <si>
    <t>D7DVA4</t>
  </si>
  <si>
    <t>D7DUH2</t>
  </si>
  <si>
    <t>D7DRS2</t>
  </si>
  <si>
    <t>D7DV02</t>
  </si>
  <si>
    <t>D7DU36</t>
  </si>
  <si>
    <t>D7DUU9</t>
  </si>
  <si>
    <t>D7DU59</t>
  </si>
  <si>
    <t>D7DRN7</t>
  </si>
  <si>
    <t>D7DV70</t>
  </si>
  <si>
    <t>D7DUU7</t>
  </si>
  <si>
    <t>D7DV61</t>
  </si>
  <si>
    <t>D7DT02</t>
  </si>
  <si>
    <t>D7DS68</t>
  </si>
  <si>
    <t>D7DSB2</t>
  </si>
  <si>
    <t>D7DUE0</t>
  </si>
  <si>
    <t>D7DQH4</t>
  </si>
  <si>
    <t>D7DUJ2</t>
  </si>
  <si>
    <t>D7DSB8</t>
  </si>
  <si>
    <t>D7DT21</t>
  </si>
  <si>
    <t>D7DUZ7</t>
  </si>
  <si>
    <t>D7DU41</t>
  </si>
  <si>
    <t>D7DTL0</t>
  </si>
  <si>
    <t>D7DUU5</t>
  </si>
  <si>
    <t>D7DUW1</t>
  </si>
  <si>
    <t>D7DQI9</t>
  </si>
  <si>
    <t>D7DTE4</t>
  </si>
  <si>
    <t>D7DTH3</t>
  </si>
  <si>
    <t>D7DS08</t>
  </si>
  <si>
    <t>D7DSY9</t>
  </si>
  <si>
    <t>D7DQY4</t>
  </si>
  <si>
    <t>D7DSU3</t>
  </si>
  <si>
    <t>D7DUC7</t>
  </si>
  <si>
    <t>D7DTD1</t>
  </si>
  <si>
    <t>D7DR79</t>
  </si>
  <si>
    <t>D7DS80</t>
  </si>
  <si>
    <t>D7DV85</t>
  </si>
  <si>
    <t>D7DV51</t>
  </si>
  <si>
    <t>D7DTA6</t>
  </si>
  <si>
    <t>D7DT84</t>
  </si>
  <si>
    <t>D7DR96</t>
  </si>
  <si>
    <t>D7DQK9</t>
  </si>
  <si>
    <t>D7DSW8</t>
  </si>
  <si>
    <t>D7DV89</t>
  </si>
  <si>
    <t>D7DR59</t>
  </si>
  <si>
    <t>D7DSE1</t>
  </si>
  <si>
    <t>D7DRN4</t>
  </si>
  <si>
    <t>D7DQS8</t>
  </si>
  <si>
    <t>D7DQW0</t>
  </si>
  <si>
    <t>D7DT46</t>
  </si>
  <si>
    <t>D7DTL7</t>
  </si>
  <si>
    <t>D7DST1</t>
  </si>
  <si>
    <t>D7DRS1</t>
  </si>
  <si>
    <t>D7DQY2</t>
  </si>
  <si>
    <t>D7DTZ9</t>
  </si>
  <si>
    <t>D7DV09</t>
  </si>
  <si>
    <t>D7DT33</t>
  </si>
  <si>
    <t>D7DT63</t>
  </si>
  <si>
    <t>D7DSF2</t>
  </si>
  <si>
    <t>D7DUP6</t>
  </si>
  <si>
    <t>D7DS99</t>
  </si>
  <si>
    <t>D7DQH6</t>
  </si>
  <si>
    <t>D7DR19</t>
  </si>
  <si>
    <t>D7DSM8</t>
  </si>
  <si>
    <t>D7DTD5</t>
  </si>
  <si>
    <t>D7DUA9</t>
  </si>
  <si>
    <t>D7DTG2</t>
  </si>
  <si>
    <t>D7DRV1</t>
  </si>
  <si>
    <t>D7DTY4</t>
  </si>
  <si>
    <t>D7DT93</t>
  </si>
  <si>
    <t>D7DSS6</t>
  </si>
  <si>
    <t>D7DU92</t>
  </si>
  <si>
    <t>D7DQI1</t>
  </si>
  <si>
    <t>D7DSX8</t>
  </si>
  <si>
    <t>D7DQV1</t>
  </si>
  <si>
    <t>D7DTM4</t>
  </si>
  <si>
    <t>D7DTY2</t>
  </si>
  <si>
    <t>D7DTE8</t>
  </si>
  <si>
    <t>D7DV46</t>
  </si>
  <si>
    <t>D7DV80</t>
  </si>
  <si>
    <t>D7DUS8</t>
  </si>
  <si>
    <t>D7DS78</t>
  </si>
  <si>
    <t>D7DUG6</t>
  </si>
  <si>
    <t>D7DTG5</t>
  </si>
  <si>
    <t>D7DU67</t>
  </si>
  <si>
    <t>D7DSR8</t>
  </si>
  <si>
    <t>D7DSS4</t>
  </si>
  <si>
    <t>D7DUK5</t>
  </si>
  <si>
    <t>D7DT64</t>
  </si>
  <si>
    <t>D7DU40</t>
  </si>
  <si>
    <t>D7DRF9</t>
  </si>
  <si>
    <t>D7DU71</t>
  </si>
  <si>
    <t>D7DSG2</t>
  </si>
  <si>
    <t>D7DTE2</t>
  </si>
  <si>
    <t>D7DUR2</t>
  </si>
  <si>
    <t>D7DRP9</t>
  </si>
  <si>
    <t>D7DV33</t>
  </si>
  <si>
    <t>D7DUY1</t>
  </si>
  <si>
    <t>D7DSZ6</t>
  </si>
  <si>
    <t>D7DRP7</t>
  </si>
  <si>
    <t>D7DQE5</t>
  </si>
  <si>
    <t>D7DTI8</t>
  </si>
  <si>
    <t>D7DTU6</t>
  </si>
  <si>
    <t>D7DU27</t>
  </si>
  <si>
    <t>D7DSR3</t>
  </si>
  <si>
    <t>D7DSE7</t>
  </si>
  <si>
    <t>D7DR11</t>
  </si>
  <si>
    <t>D7DT25</t>
  </si>
  <si>
    <t>D7DU18</t>
  </si>
  <si>
    <t>D7DTC5</t>
  </si>
  <si>
    <t>D7DU73</t>
  </si>
  <si>
    <t>D7DUR8</t>
  </si>
  <si>
    <t>D7DR98</t>
  </si>
  <si>
    <t>D7DUS0</t>
  </si>
  <si>
    <t>D7DR28</t>
  </si>
  <si>
    <t>D7DSN0</t>
  </si>
  <si>
    <t>D7DUV0</t>
  </si>
  <si>
    <t>D7DRF3</t>
  </si>
  <si>
    <t>D7DT26</t>
  </si>
  <si>
    <t>D7DUE6</t>
  </si>
  <si>
    <t>D7DTE9</t>
  </si>
  <si>
    <t>D7DUG2</t>
  </si>
  <si>
    <t>D7DUM9</t>
  </si>
  <si>
    <t>D7DQX2</t>
  </si>
  <si>
    <t>D7DTV7</t>
  </si>
  <si>
    <t>D7DRP3</t>
  </si>
  <si>
    <t>D7DQZ7</t>
  </si>
  <si>
    <t>D7DUA3</t>
  </si>
  <si>
    <t>D7DRR6</t>
  </si>
  <si>
    <t>D7DS27</t>
  </si>
  <si>
    <t>D7DV78</t>
  </si>
  <si>
    <t>D7DQJ3</t>
  </si>
  <si>
    <t>D7DQJ8</t>
  </si>
  <si>
    <t>D7DTJ9</t>
  </si>
  <si>
    <t>D7DUY6</t>
  </si>
  <si>
    <t>D7DU87</t>
  </si>
  <si>
    <t>D7DUF0</t>
  </si>
  <si>
    <t>D7DV88</t>
  </si>
  <si>
    <t>D7DTD4</t>
  </si>
  <si>
    <t>D7DUB5</t>
  </si>
  <si>
    <t>D7DR25</t>
  </si>
  <si>
    <t>D7DRQ5</t>
  </si>
  <si>
    <t>D7DTS5</t>
  </si>
  <si>
    <t>D7DRF1</t>
  </si>
  <si>
    <t>D7DUL8</t>
  </si>
  <si>
    <t>D7DUN3</t>
  </si>
  <si>
    <t>D7DRB3</t>
  </si>
  <si>
    <t>D7DUB2</t>
  </si>
  <si>
    <t>D7DRD5</t>
  </si>
  <si>
    <t>D7DRT4</t>
  </si>
  <si>
    <t>D7DU02</t>
  </si>
  <si>
    <t>D7DT39</t>
  </si>
  <si>
    <t>D7DQF4</t>
  </si>
  <si>
    <t>D7DQS7</t>
  </si>
  <si>
    <t>D7DUN0</t>
  </si>
  <si>
    <t>D7DRN5</t>
  </si>
  <si>
    <t>D7DV14</t>
  </si>
  <si>
    <t>D7DTC9</t>
  </si>
  <si>
    <t>D7DRP6</t>
  </si>
  <si>
    <t>D7DS81</t>
  </si>
  <si>
    <t>D7DRW4</t>
  </si>
  <si>
    <t>D7DRQ7</t>
  </si>
  <si>
    <t>D7DST4</t>
  </si>
  <si>
    <t>Protein names</t>
  </si>
  <si>
    <t>Putative transcriptional regulatory protein Mvol_1427</t>
  </si>
  <si>
    <t>DrsE domain-containing protein</t>
  </si>
  <si>
    <t>Uncharacterized protein</t>
  </si>
  <si>
    <t>FeoA family protein</t>
  </si>
  <si>
    <t>Oxaloacetate decarboxylase alpha subunit</t>
  </si>
  <si>
    <t>Tryptophan synthase beta chain (EC 4.2.1.20)</t>
  </si>
  <si>
    <t>4Fe-4S ferredoxin iron-sulfur binding domain protein</t>
  </si>
  <si>
    <t>FAD-dependent pyridine nucleotide-disulfide oxidoreductase</t>
  </si>
  <si>
    <t>Intracellular protease, PfpI family</t>
  </si>
  <si>
    <t>Cellulase (EC 3.2.1.4)</t>
  </si>
  <si>
    <t>Inorganic diphosphatase (EC 3.6.1.1)</t>
  </si>
  <si>
    <t>Dinitrogenase iron-molybdenum cofactor biosynthesis protein</t>
  </si>
  <si>
    <t>Methyltransf_2 domain-containing protein</t>
  </si>
  <si>
    <t>Carbon monoxide dehydrogenase (EC 1.2.7.4)</t>
  </si>
  <si>
    <t>Pyridoxal 5'-phosphate synthase subunit PdxS (PLP synthase subunit PdxS) (EC 4.3.3.6) (Pdx1)</t>
  </si>
  <si>
    <t>Beta propeller domain protein</t>
  </si>
  <si>
    <t>CoB/CoM heterodisulfide reductase, subunit C (EC 1.8.98.1)</t>
  </si>
  <si>
    <t>5,10-methenyltetrahydromethanopterin hydrogenase (EC 1.12.98.2) (H(2)-dependent methylene-H(4)MPT dehydrogenase) (H(2)-forming N(5),N(10)-methylenetetrahydromethanopterin dehydrogenase) (N(5),N(10)-methenyltetrahydromethanopterin hydrogenase)</t>
  </si>
  <si>
    <t>Nicotinamide-nucleotide adenylyltransferase (EC 2.7.7.1) (NAD(+) diphosphorylase) (NAD(+) pyrophosphorylase) (NMN adenylyltransferase)</t>
  </si>
  <si>
    <t>Nitroreductase</t>
  </si>
  <si>
    <t>Inhibitor_I42 domain-containing protein</t>
  </si>
  <si>
    <t>Protein Mvol_0894</t>
  </si>
  <si>
    <t>Glutamine amidotransferase of anthranilate synthase</t>
  </si>
  <si>
    <t>Transcriptional regulator, MarR family</t>
  </si>
  <si>
    <t>DNA-directed RNA polymerase subunit (EC 2.7.7.6)</t>
  </si>
  <si>
    <t>Iron (Metal) dependent repressor, DtxR family</t>
  </si>
  <si>
    <t>Type 2 DNA topoisomerase 6 subunit B (EC 5.6.2.2) (Type II DNA topoisomerase VI subunit B) (TopoVI-B)</t>
  </si>
  <si>
    <t>Transcriptional regulator, TrmB</t>
  </si>
  <si>
    <t>DEAD/DEAH box helicase domain protein</t>
  </si>
  <si>
    <t>Type-2 serine--tRNA ligase (EC 6.1.1.11) (Seryl-tRNA synthetase) (SerRS) (Seryl-tRNA(Ser/Sec) synthetase)</t>
  </si>
  <si>
    <t>Valine--tRNA ligase (EC 6.1.1.9) (Valyl-tRNA synthetase) (ValRS)</t>
  </si>
  <si>
    <t>50S ribosomal protein L14</t>
  </si>
  <si>
    <t>ATP-grasp domain-containing protein</t>
  </si>
  <si>
    <t>AAA family ATPase, CDC48 subfamily (EC 3.6.4.3)</t>
  </si>
  <si>
    <t>Protein-tyrosine phosphatase, low molecular weight</t>
  </si>
  <si>
    <t>Thermosome</t>
  </si>
  <si>
    <t>Thiamine thiazole synthase (EC 2.4.2.59)</t>
  </si>
  <si>
    <t>Delta-aminolevulinic acid dehydratase (EC 4.2.1.24)</t>
  </si>
  <si>
    <t>Rubrerythrin</t>
  </si>
  <si>
    <t>Coenzyme F420 hydrogenase, subunit alpha</t>
  </si>
  <si>
    <t>Protease HtpX homolog (EC 3.4.24.-)</t>
  </si>
  <si>
    <t>Heavy metal translocating P-type ATPase</t>
  </si>
  <si>
    <t>CoA-binding protein</t>
  </si>
  <si>
    <t>CoB/CoM heterodisulfide reductase, subunit B (EC 1.8.98.1)</t>
  </si>
  <si>
    <t>Periplasmic binding protein</t>
  </si>
  <si>
    <t>Acetate--CoA ligase (ADP-forming) (EC 6.2.1.13)</t>
  </si>
  <si>
    <t>Proteasome-activating nucleotidase (PAN) (Proteasomal ATPase) (Proteasome regulatory ATPase) (Proteasome regulatory particle)</t>
  </si>
  <si>
    <t>Phosphoesterase (EC 3.1.4.-)</t>
  </si>
  <si>
    <t>50S ribosomal protein L15</t>
  </si>
  <si>
    <t>Acetyl-CoA carboxylase, biotin carboxylase</t>
  </si>
  <si>
    <t>Tryptophan synthase alpha chain (EC 4.2.1.20)</t>
  </si>
  <si>
    <t>Indole-3-glycerol-phosphate synthase (EC 4.1.1.48)</t>
  </si>
  <si>
    <t>Thioredoxin-like_fold domain-containing protein</t>
  </si>
  <si>
    <t>Ferrous iron transport protein B</t>
  </si>
  <si>
    <t>Threonine--tRNA ligase (EC 6.1.1.3) (Threonyl-tRNA synthetase) (ThrRS)</t>
  </si>
  <si>
    <t>Beta-lactamase domain protein</t>
  </si>
  <si>
    <t>PilT protein domain protein</t>
  </si>
  <si>
    <t>Elongation factor 2 (EF-2)</t>
  </si>
  <si>
    <t>50S ribosomal protein L22</t>
  </si>
  <si>
    <t>Flavin reductase domain protein FMN-binding protein</t>
  </si>
  <si>
    <t>Phosphoribosylformylglycinamidine cyclo-ligase (EC 6.3.3.1) (AIR synthase) (AIRS) (Phosphoribosyl-aminoimidazole synthetase)</t>
  </si>
  <si>
    <t>Pyruvate/ketoisovalerate oxidoreductase</t>
  </si>
  <si>
    <t>50S ribosomal protein L24</t>
  </si>
  <si>
    <t>Metallo-beta-lactamase family protein</t>
  </si>
  <si>
    <t>Carbonic anhydrase</t>
  </si>
  <si>
    <t>tRNA (Adenine-N(1)-)-methyltransferase</t>
  </si>
  <si>
    <t>Alanine--tRNA ligase (EC 6.1.1.7) (Alanyl-tRNA synthetase) (AlaRS)</t>
  </si>
  <si>
    <t>Anthranilate synthase component 1 (EC 4.1.3.27)</t>
  </si>
  <si>
    <t>50S ribosomal protein L10e</t>
  </si>
  <si>
    <t>Argininosuccinate synthase (EC 6.3.4.5) (Citrulline--aspartate ligase)</t>
  </si>
  <si>
    <t>Radical SAM domain protein</t>
  </si>
  <si>
    <t>Aspartyl/glutamyl-tRNA(Asn/Gln) amidotransferase subunit B (Asp/Glu-ADT subunit B) (EC 6.3.5.-)</t>
  </si>
  <si>
    <t>Transcriptional regulator, XRE family</t>
  </si>
  <si>
    <t>Glycine--tRNA ligase (EC 6.1.1.14) (Glycyl-tRNA synthetase) (GlyRS)</t>
  </si>
  <si>
    <t>Argininosuccinate lyase (ASAL) (EC 4.3.2.1) (Arginosuccinase)</t>
  </si>
  <si>
    <t>AMP-dependent synthetase and ligase</t>
  </si>
  <si>
    <t>Indolepyruvate oxidoreductase subunit IorA (IOR) (EC 1.2.7.8) (Indolepyruvate ferredoxin oxidoreductase subunit alpha)</t>
  </si>
  <si>
    <t>50S ribosomal protein L3</t>
  </si>
  <si>
    <t>V-type ATP synthase subunit I</t>
  </si>
  <si>
    <t>(NiFe)-hydrogenase-3-type complex Eha, EhaM</t>
  </si>
  <si>
    <t>Aspartokinase (EC 2.7.2.4)</t>
  </si>
  <si>
    <t>Chromosome partition protein Smc</t>
  </si>
  <si>
    <t>Proteinase inhibitor I42, chagasin</t>
  </si>
  <si>
    <t>S_layer_C domain-containing protein</t>
  </si>
  <si>
    <t>DUF89 domain-containing protein</t>
  </si>
  <si>
    <t>S-layer domain-like protein</t>
  </si>
  <si>
    <t>CutA1 divalent ion tolerance protein</t>
  </si>
  <si>
    <t>NADPH-dependent FMN reductase</t>
  </si>
  <si>
    <t>F420-dependent oxidoreductase</t>
  </si>
  <si>
    <t>ZPR1-related zinc finger protein</t>
  </si>
  <si>
    <t>Glutamyl-tRNA(Gln) amidotransferase subunit D (Glu-ADT subunit D) (EC 6.3.5.-)</t>
  </si>
  <si>
    <t>7,8-didemethyl-8-hydroxy-5-deazariboflavin synthase (EC 4.3.1.32) (FO synthase subunit 1)</t>
  </si>
  <si>
    <t>Periplasmic copper-binding protein</t>
  </si>
  <si>
    <t>D-3-phosphoglycerate dehydrogenase (EC 1.1.1.95)</t>
  </si>
  <si>
    <t>Chemotaxis protein CheA (EC 2.7.13.3)</t>
  </si>
  <si>
    <t>N-(5'-phosphoribosyl)anthranilate isomerase (PRAI) (EC 5.3.1.24)</t>
  </si>
  <si>
    <t>Beta_helix domain-containing protein</t>
  </si>
  <si>
    <t>Redox-active disulfide protein 1</t>
  </si>
  <si>
    <t>Hydroxyethylthiazole kinase (EC 2.7.1.50) (4-methyl-5-beta-hydroxyethylthiazole kinase) (TH kinase) (Thz kinase)</t>
  </si>
  <si>
    <t>Substrate-binding region of ABC-type glycine betaine transport system</t>
  </si>
  <si>
    <t>NADH ubiquinone oxidoreductase 20 kDa subunit</t>
  </si>
  <si>
    <t>Nascent polypeptide-associated complex protein</t>
  </si>
  <si>
    <t>Type III restriction protein res subunit</t>
  </si>
  <si>
    <t>Type I site-specific deoxyribonuclease (EC 3.1.21.3)</t>
  </si>
  <si>
    <t>7-carboxy-7-deazaguanine synthase (CDG synthase) (EC 4.3.99.3) (Archaeosine biosynthesis protein QueE)</t>
  </si>
  <si>
    <t>DNA topoisomerase type IA zn finger domain protein</t>
  </si>
  <si>
    <t>Methyltransf_30 domain-containing protein</t>
  </si>
  <si>
    <t>Geranylgeranylglyceryl phosphate synthase (GGGP synthase) (GGGPS) (EC 2.5.1.41) ((S)-3-O-geranylgeranylglyceryl phosphate synthase) (Phosphoglycerol geranylgeranyltransferase)</t>
  </si>
  <si>
    <t>Isoleucine--tRNA ligase (EC 6.1.1.5) (Isoleucyl-tRNA synthetase) (IleRS)</t>
  </si>
  <si>
    <t>S-layer protein</t>
  </si>
  <si>
    <t>Fibrillarin-like rRNA/tRNA 2'-O-methyltransferase (EC 2.1.1.-)</t>
  </si>
  <si>
    <t>Putative signal transduction protein with CBS domains</t>
  </si>
  <si>
    <t>Helicase c2</t>
  </si>
  <si>
    <t>Xylose isomerase domain protein TIM barrel</t>
  </si>
  <si>
    <t>Peptidyl-prolyl cis-trans isomerase (EC 5.2.1.8)</t>
  </si>
  <si>
    <t>Hydrogenase expression/formation protein HypD</t>
  </si>
  <si>
    <t>Nickel-dependent hydrogenase large subunit</t>
  </si>
  <si>
    <t>Dephospho-CoA kinase-like protein</t>
  </si>
  <si>
    <t>50S ribosomal protein L10 (Acidic ribosomal protein P0 homolog)</t>
  </si>
  <si>
    <t>50S ribosomal protein L4</t>
  </si>
  <si>
    <t>Pre-mRNA processing ribonucleoprotein, binding domain protein</t>
  </si>
  <si>
    <t>Phosphopantetheine adenylyltransferase (EC 2.7.7.3) (Dephospho-CoA pyrophosphorylase) (Pantetheine-phosphate adenylyltransferase) (PPAT)</t>
  </si>
  <si>
    <t>Homoserine kinase (HK) (HSK) (EC 2.7.1.39)</t>
  </si>
  <si>
    <t>CoA-substrate-specific enzyme activase</t>
  </si>
  <si>
    <t>Arginine--tRNA ligase (EC 6.1.1.19) (Arginyl-tRNA synthetase) (ArgRS)</t>
  </si>
  <si>
    <t>AIR synthase related protein domain protein</t>
  </si>
  <si>
    <t>ABC transporter related protein</t>
  </si>
  <si>
    <t>Transcriptional regulator protein with an HTH domain-like protein</t>
  </si>
  <si>
    <t>UPF0284 protein Mvol_1710</t>
  </si>
  <si>
    <t>Phosphomethylpyrimidine kinase (EC 2.7.4.7)</t>
  </si>
  <si>
    <t>tRNA-guanine(15) transglycosylase (EC 2.4.2.48) (7-cyano-7-deazaguanine tRNA-ribosyltransferase) (Archaeal tRNA-guanine transglycosylase)</t>
  </si>
  <si>
    <t>Flavin-nucleotide-binding protein-like protein</t>
  </si>
  <si>
    <t>Nitrogenase iron protein (EC 1.18.6.1) (Nitrogenase Fe protein) (Nitrogenase component II) (Nitrogenase reductase)</t>
  </si>
  <si>
    <t>Probable tRNA pseudouridine synthase B (EC 5.4.99.25) (tRNA pseudouridine(55) synthase) (Psi55 synthase) (tRNA pseudouridylate synthase) (tRNA-uridine isomerase)</t>
  </si>
  <si>
    <t>4-phosphopantoate--beta-alanine ligase (EC 6.3.2.36) (Phosphopantothenate synthetase) (PPS)</t>
  </si>
  <si>
    <t>30S ribosomal protein S14 type Z</t>
  </si>
  <si>
    <t>30S ribosomal protein S2</t>
  </si>
  <si>
    <t>UPF0145 protein Mvol_0676</t>
  </si>
  <si>
    <t>Putative HTH-type transcriptional regulatory protein Mvol_0629</t>
  </si>
  <si>
    <t>Methanogenesis marker 16 metalloprotein</t>
  </si>
  <si>
    <t>Diadenylate cyclase (DAC) (EC 2.7.7.85) (Cyclic-di-AMP synthase) (c-di-AMP synthase)</t>
  </si>
  <si>
    <t>MMPL domain protein</t>
  </si>
  <si>
    <t>GTP-binding protein HSR1-related protein</t>
  </si>
  <si>
    <t>Ribosomal RNA large subunit methyltransferase E (EC 2.1.1.166) (23S rRNA Um2552 methyltransferase) (rRNA (uridine-2'-O-)-methyltransferase)</t>
  </si>
  <si>
    <t>TATA-box-binding protein (Box A-binding protein) (BAP) (TATA sequence-binding protein) (TBP) (TATA-box factor)</t>
  </si>
  <si>
    <t>Glycosyltransferase 28 domain protein</t>
  </si>
  <si>
    <t>DNA-cytosine methyltransferase</t>
  </si>
  <si>
    <t>Anaerobic ribonucleoside-triphosphate reductase activating protein</t>
  </si>
  <si>
    <t>SAM_MT_TRM5_TYW2 domain-containing protein</t>
  </si>
  <si>
    <t>Cobyrinic acid ac-diamide synthase</t>
  </si>
  <si>
    <t>Flavin prenyltransferase UbiX (EC 2.5.1.129)</t>
  </si>
  <si>
    <t>30S ribosomal protein S19P</t>
  </si>
  <si>
    <t>30S ribosomal protein S19e</t>
  </si>
  <si>
    <t>Desulfoferrodoxin ferrous iron-binding region</t>
  </si>
  <si>
    <t>Peptidase U32</t>
  </si>
  <si>
    <t>Cobalt-precorrin-5B C(1)-methyltransferase (EC 2.1.1.195) (Cobalt-precorrin-6A synthase)</t>
  </si>
  <si>
    <t>Type 2 DNA topoisomerase 6 subunit A (EC 5.6.2.2) (Type II DNA topoisomerase VI subunit A)</t>
  </si>
  <si>
    <t>30S ribosomal protein S28e</t>
  </si>
  <si>
    <t>50S ribosomal protein L13</t>
  </si>
  <si>
    <t>Metallophosphoesterase</t>
  </si>
  <si>
    <t>Transcription initiation factor IIB (TFIIB)</t>
  </si>
  <si>
    <t>DNA primase small subunit PriS (EC 2.7.7.-)</t>
  </si>
  <si>
    <t>50S ribosomal protein L32e</t>
  </si>
  <si>
    <t>UPF0251 protein Mvol_0922</t>
  </si>
  <si>
    <t>2,5-diamino-6-(5-phospho-D-ribosylamino)pyrimidin-4(3H)-one reductase (EC 1.1.1.302) (2,5-diamino-6-ribitylamino-4(3H)-pyrimidinone 5'-phosphate synthase) (2,5-diamino-6-ribosylamino-4(3H)-pyrimidinone 5'-phosphate reductase)</t>
  </si>
  <si>
    <t>Glycosyl transferase group 1</t>
  </si>
  <si>
    <t>Thiamine pyrophosphate protein domain protein TPP-binding protein</t>
  </si>
  <si>
    <t>Antibiotic biosynthesis monooxygenase</t>
  </si>
  <si>
    <t>PK_C domain-containing protein</t>
  </si>
  <si>
    <t>Aldo/keto reductase</t>
  </si>
  <si>
    <t>Shikimate dehydrogenase (NADP(+)) (SDH) (EC 1.1.1.25)</t>
  </si>
  <si>
    <t>Uncharacterized conserved protein UCP019375</t>
  </si>
  <si>
    <t>DUF553 domain-containing protein</t>
  </si>
  <si>
    <t>Formate hydrogenlyase subunit 4-like protein</t>
  </si>
  <si>
    <t>Coenzyme A biosynthesis bifunctional protein CoaBC (DNA/pantothenate metabolism flavoprotein) (Phosphopantothenoylcysteine synthetase/decarboxylase) (PPCS-PPCDC) [Includes: Phosphopantothenoylcysteine decarboxylase (PPC decarboxylase) (PPC-DC) (EC 4.1.1.36) (CoaC); Phosphopantothenate--cysteine ligase (EC 6.3.2.5) (CoaB) (Phosphopantothenoylcysteine synthetase) (PPC synthetase) (PPC-S)]</t>
  </si>
  <si>
    <t>Adenylosuccinate lyase (ASL) (EC 4.3.2.2) (Adenylosuccinase)</t>
  </si>
  <si>
    <t>tRNA(Phe) 7-((3-amino-3-carboxypropyl)-4-demethylwyosine(37)-N(4))-methyltransferase (EC 2.1.1.282) (tRNA wyosine derivatives biosynthesis protein Taw3)</t>
  </si>
  <si>
    <t>DNA-directed RNA polymerase (EC 2.7.7.6)</t>
  </si>
  <si>
    <t>tRNA pseudouridine synthase D TruD</t>
  </si>
  <si>
    <t>Queuosine synthesis-like protein</t>
  </si>
  <si>
    <t>Histidine triad (HIT) protein</t>
  </si>
  <si>
    <t>Carboxymuconolactone decarboxylase</t>
  </si>
  <si>
    <t>PHP domain protein</t>
  </si>
  <si>
    <t>Methanogenesis marker protein 1</t>
  </si>
  <si>
    <t>Amidophosphoribosyltransferase (ATase) (EC 2.4.2.14) (Glutamine phosphoribosylpyrophosphate amidotransferase) (GPATase)</t>
  </si>
  <si>
    <t>MEMO1 family protein Mvol_0985</t>
  </si>
  <si>
    <t>2,3-bisphosphoglycerate-independent phosphoglycerate mutase (BPG-independent PGAM) (Phosphoglyceromutase) (aPGAM) (EC 5.4.2.12)</t>
  </si>
  <si>
    <t>Probable tRNA sulfurtransferase (EC 2.8.1.4) (Sulfur carrier protein ThiS sulfurtransferase) (Thiamine biosynthesis protein ThiI) (tRNA 4-thiouridine synthase)</t>
  </si>
  <si>
    <t>Imidazole glycerol phosphate synthase subunit HisH (EC 4.3.2.10) (IGP synthase glutaminase subunit) (EC 3.5.1.2) (IGP synthase subunit HisH) (ImGP synthase subunit HisH) (IGPS subunit HisH)</t>
  </si>
  <si>
    <t>Rhodanese domain protein</t>
  </si>
  <si>
    <t>Coenzyme F420 hydrogenase, subunit beta</t>
  </si>
  <si>
    <t>Thioesterase superfamily protein</t>
  </si>
  <si>
    <t>5-formaminoimidazole-4-carboxamide-1-(beta)-D-ribofuranosyl 5'-monophosphate synthetase (EC 6.3.4.23) (5-aminoimidazole-4-carboxamide-1-beta-D-ribofuranosyl 5'-monophosphate--formate ligase)</t>
  </si>
  <si>
    <t>Small GTP-binding protein</t>
  </si>
  <si>
    <t>Phenylalanine--tRNA ligase alpha subunit (EC 6.1.1.20) (Phenylalanyl-tRNA synthetase alpha subunit) (PheRS)</t>
  </si>
  <si>
    <t>N-6 DNA methylase</t>
  </si>
  <si>
    <t>NAD(P)H dehydrogenase (Quinone)</t>
  </si>
  <si>
    <t>50S ribosomal protein L18e</t>
  </si>
  <si>
    <t>Uncharacterized Zn-finger protein-like protein</t>
  </si>
  <si>
    <t>Isopropylmalate/citramalate/homocitrate synthase</t>
  </si>
  <si>
    <t>DUF2341 domain-containing protein</t>
  </si>
  <si>
    <t>Translation initiation factor 1A (aIF-1A)</t>
  </si>
  <si>
    <t>Phosphoadenosine phosphosulfate reductase</t>
  </si>
  <si>
    <t>Phenylalanine--tRNA ligase beta subunit (EC 6.1.1.20) (Phenylalanyl-tRNA synthetase beta subunit) (PheRS)</t>
  </si>
  <si>
    <t>Cysteine--tRNA ligase (EC 6.1.1.16) (Cysteinyl-tRNA synthetase) (CysRS)</t>
  </si>
  <si>
    <t>TPR repeat-containing protein</t>
  </si>
  <si>
    <t>S-adenosyl-L-methionine-dependent tRNA 4-demethylwyosine synthase (EC 4.1.3.44) (tRNA wyosine derivatives biosynthesis protein Taw1)</t>
  </si>
  <si>
    <t>Protein-glutamate O-methyltransferase (EC 2.1.1.80)</t>
  </si>
  <si>
    <t>Lipoxygenase LH2</t>
  </si>
  <si>
    <t>Phenylacetate--CoA ligase (EC 6.2.1.30)</t>
  </si>
  <si>
    <t>Membrane protein</t>
  </si>
  <si>
    <t>Methanogenesis marker protein 8</t>
  </si>
  <si>
    <t>Peptide chain release factor subunit 1 (Translation termination factor aRF1)</t>
  </si>
  <si>
    <t>30S ribosomal protein S7</t>
  </si>
  <si>
    <t>DNA repair and recombination protein RadA</t>
  </si>
  <si>
    <t>6-hydroxymethyl-7,8-dihydropterin pyrophosphokinase (HPPK) (EC 2.7.6.3) (2-amino-4-hydroxy-6-hydroxymethyldihydropteridine pyrophosphokinase) (6-hydroxymethyl-7,8-dihydropterin diphosphokinase) (6-HMPDK) (7,8-dihydro-6-hydroxymethylpterin diphosphokinase) (7,8-dihydro-6-hydroxymethylpterin pyrophosphokinase) (PPPK)</t>
  </si>
  <si>
    <t>Translation initiation factor 2 subunit gamma (EC 3.6.5.3) (aIF2-gamma) (eIF-2-gamma)</t>
  </si>
  <si>
    <t>UspA domain protein</t>
  </si>
  <si>
    <t>Transferase hexapeptide repeat containing protein</t>
  </si>
  <si>
    <t>TrkA-N domain protein</t>
  </si>
  <si>
    <t>CheC, inhibitor of MCP methylation</t>
  </si>
  <si>
    <t>Adenylyl cyclase CyaB</t>
  </si>
  <si>
    <t>ERCC4 domain protein</t>
  </si>
  <si>
    <t>30S ribosomal protein S9</t>
  </si>
  <si>
    <t>DNA polymerase II large subunit (Pol II) (EC 2.7.7.7) (Exodeoxyribonuclease large subunit) (EC 3.1.11.1)</t>
  </si>
  <si>
    <t>Leucine--tRNA ligase (EC 6.1.1.4) (Leucyl-tRNA synthetase) (LeuRS)</t>
  </si>
  <si>
    <t>Probable GTP-binding protein EngB</t>
  </si>
  <si>
    <t>5'-deoxyadenosine deaminase (5'-dA deaminase) (EC 3.5.4.41) (5'-methylthioadenosine deaminase) (MTA deaminase) (EC 3.5.4.31) (Adenosine deaminase) (EC 3.5.4.4) (S-adenosylhomocysteine deaminase) (SAH deaminase) (EC 3.5.4.28)</t>
  </si>
  <si>
    <t>Nucleoside diphosphate kinase (NDK) (NDP kinase) (EC 2.7.4.6) (Nucleoside-2-P kinase)</t>
  </si>
  <si>
    <t>30S ribosomal protein S3</t>
  </si>
  <si>
    <t>ABC-type nitrate/sulfonate/bicarbonate transport system, periplasmic components</t>
  </si>
  <si>
    <t>Pyruvate flavodoxin/ferredoxin oxidoreductase domain protein</t>
  </si>
  <si>
    <t>LmbE family protein</t>
  </si>
  <si>
    <t>Heat shock protein Hsp20</t>
  </si>
  <si>
    <t>Extracellular solute-binding protein family 3</t>
  </si>
  <si>
    <t>DNA topoisomerase 1 (EC 5.6.2.1) (DNA topoisomerase I)</t>
  </si>
  <si>
    <t>Transcriptional regulator, AsnC family</t>
  </si>
  <si>
    <t>Translation initiation factor 5A (Hypusine-containing protein) (eIF-5A)</t>
  </si>
  <si>
    <t>Uncharacterized conserved protein UCP019262</t>
  </si>
  <si>
    <t>Putative cell wall-binding domain-like protein</t>
  </si>
  <si>
    <t>DUF43 domain-containing protein</t>
  </si>
  <si>
    <t>Indolepyruvate ferredoxin oxidoreductase (EC 1.2.7.8)</t>
  </si>
  <si>
    <t>Putative RNA methylase</t>
  </si>
  <si>
    <t>50S ribosomal protein L31e</t>
  </si>
  <si>
    <t>CRISPR-associated endonuclease Cas1 (EC 3.1.-.-)</t>
  </si>
  <si>
    <t>Ser/Thr protein kinase-like protein</t>
  </si>
  <si>
    <t>Signal recognition particle 54 kDa protein (SRP54)</t>
  </si>
  <si>
    <t>Non-specific serine/threonine protein kinase (EC 2.7.11.1)</t>
  </si>
  <si>
    <t>UbiD family decarboxylase</t>
  </si>
  <si>
    <t>Hydrogenase expression/formation protein HypE</t>
  </si>
  <si>
    <t>KAP P-loop domain protein</t>
  </si>
  <si>
    <t>Biotin synthase (EC 2.8.1.6)</t>
  </si>
  <si>
    <t>Archaeoflavoprotein AfpA</t>
  </si>
  <si>
    <t>Adenine phosphoribosyltransferase (APRT) (EC 2.4.2.7)</t>
  </si>
  <si>
    <t>Amino acid carrier protein</t>
  </si>
  <si>
    <t>Imidazoleglycerol-phosphate dehydratase (IGPD) (EC 4.2.1.19)</t>
  </si>
  <si>
    <t>V-type ATP synthase subunit C (V-ATPase subunit C)</t>
  </si>
  <si>
    <t>Alpha-glucan phosphorylase (EC 2.4.1.1)</t>
  </si>
  <si>
    <t>Nitrogen regulatory protein P-II</t>
  </si>
  <si>
    <t>Sirohydrochlorin cobaltochelatase (EC 4.99.1.3) (CbiXS) (Sirohydrochlorin nickelchelatase) (EC 4.99.1.11)</t>
  </si>
  <si>
    <t>Triphosphoribosyl-dephospho-CoA protein</t>
  </si>
  <si>
    <t>Uroporphyrinogen-III synthase (EC 4.2.1.75)</t>
  </si>
  <si>
    <t>Restriction modification system DNA specificity domain protein</t>
  </si>
  <si>
    <t>5-methylcytosine restriction system component-like protein</t>
  </si>
  <si>
    <t>50S ribosomal protein L37Ae (Ribosomal protein L43e)</t>
  </si>
  <si>
    <t>tRNA (pseudouridine(54)-N(1))-methyltransferase (EC 2.1.1.257)</t>
  </si>
  <si>
    <t>AAA ATPase central domain protein</t>
  </si>
  <si>
    <t>Methyl-coenzyme M reductase operon protein D</t>
  </si>
  <si>
    <t>Probable tRNA pseudouridine synthase D (EC 5.4.99.27) (tRNA pseudouridine(13) synthase) (tRNA pseudouridylate synthase D) (tRNA-uridine isomerase D)</t>
  </si>
  <si>
    <t>30S ribosomal protein S8e</t>
  </si>
  <si>
    <t>Coenzyme F420 hydrogenase, subunit gamma</t>
  </si>
  <si>
    <t>Cobalt ABC transporter, inner membrane subunit CbiQ</t>
  </si>
  <si>
    <t>30S ribosomal protein S17e</t>
  </si>
  <si>
    <t>5,10-methylenetetrahydromethanopterin reductase (EC 1.5.98.2) (Coenzyme F420-dependent N(5),N(10)-methylenetetrahydromethanopterin reductase) (Methylene-H(4)MPT reductase)</t>
  </si>
  <si>
    <t>NMD3 family protein</t>
  </si>
  <si>
    <t>Site-specific DNA-methyltransferase (adenine-specific) (EC 2.1.1.72)</t>
  </si>
  <si>
    <t>Protein-export membrane protein SecD</t>
  </si>
  <si>
    <t>50S ribosomal protein L21e</t>
  </si>
  <si>
    <t>ATP-dependent dethiobiotin synthetase BioD (EC 6.3.3.3) (DTB synthetase) (DTBS) (Dethiobiotin synthase)</t>
  </si>
  <si>
    <t>Probable cyclic pyranopterin monophosphate synthase (EC 4.6.1.17) (Molybdenum cofactor biosynthesis protein C)</t>
  </si>
  <si>
    <t>SelB translation factor (Selenocysteine-specific elongation factor)</t>
  </si>
  <si>
    <t>F420_ligase domain-containing protein</t>
  </si>
  <si>
    <t>L-fuculose phosphate aldolase (EC 4.1.2.17) (L-fuculose-1-phosphate aldolase)</t>
  </si>
  <si>
    <t>NADH/Ubiquinone/plastoquinone (Complex I)</t>
  </si>
  <si>
    <t>Methyl-viologen-reducing hydrogenase delta subunit</t>
  </si>
  <si>
    <t>Sodium/proline symporter</t>
  </si>
  <si>
    <t>Glycosyl transferase family 2</t>
  </si>
  <si>
    <t>Rubredoxin-like domain-containing protein</t>
  </si>
  <si>
    <t>Helix-turn-helix type 11 domain protein</t>
  </si>
  <si>
    <t>DNA helicase (EC 3.6.4.12)</t>
  </si>
  <si>
    <t>Glutamyl-tRNA(Gln) amidotransferase subunit A (Glu-ADT subunit A) (EC 6.3.5.7)</t>
  </si>
  <si>
    <t>UPF0285 protein Mvol_0732</t>
  </si>
  <si>
    <t>Sodium:dicarboxylate symporter</t>
  </si>
  <si>
    <t>Phosphoribosyl-AMP cyclohydrolase (PRA-CH) (EC 3.5.4.19)</t>
  </si>
  <si>
    <t>ABC-type Fe3+-hydroxamate transport system periplasmic component-like protein</t>
  </si>
  <si>
    <t>AMP phosphorylase (EC 2.4.2.4)</t>
  </si>
  <si>
    <t>Molybdopterin-guanine dinucleotide biosynthesis protein MobB region</t>
  </si>
  <si>
    <t>Cyclophil_like2 domain-containing protein</t>
  </si>
  <si>
    <t>Type II secretion system F domain protein</t>
  </si>
  <si>
    <t>Probable porphobilinogen deaminase (PBG) (EC 2.5.1.61) (Hydroxymethylbilane synthase) (HMBS) (Pre-uroporphyrinogen synthase)</t>
  </si>
  <si>
    <t>Na+/solute symporter</t>
  </si>
  <si>
    <t>Coenzyme F420 hydrogenase/dehydrogenase beta subunit domain protein</t>
  </si>
  <si>
    <t>CRISPR type III-B/RAMP module-associated protein Cmr5</t>
  </si>
  <si>
    <t>Nicotinate-nucleotide pyrophosphorylase [carboxylating] (EC 2.4.2.19) (Quinolinate phosphoribosyltransferase [decarboxylating])</t>
  </si>
  <si>
    <t>UPF0254 protein Mvol_0952</t>
  </si>
  <si>
    <t>Methyltransferase type 12</t>
  </si>
  <si>
    <t>Methyl-accepting chemotaxis sensory transducer</t>
  </si>
  <si>
    <t>PfkB domain protein</t>
  </si>
  <si>
    <t>HTH arsR-type domain-containing protein</t>
  </si>
  <si>
    <t>DUF1610 domain-containing protein</t>
  </si>
  <si>
    <t>NurA domain protein</t>
  </si>
  <si>
    <t>Probable ribosomal RNA small subunit methyltransferase A (EC 2.1.1.-) (16S rRNA dimethyladenosine transferase) (16S rRNA dimethylase) (S-adenosylmethionine-6-N',N'-adenosyl(rRNA) dimethyltransferase)</t>
  </si>
  <si>
    <t>3-dehydroquinate dehydratase (3-dehydroquinase) (EC 4.2.1.10) (Type I DHQase) (Type I dehydroquinase) (DHQ1)</t>
  </si>
  <si>
    <t>CRISPR-associated protein Cas5, Hmari subtype</t>
  </si>
  <si>
    <t>50S ribosomal protein L19e</t>
  </si>
  <si>
    <t>Metal dependent phosphohydrolase</t>
  </si>
  <si>
    <t>Anthranilate phosphoribosyltransferase (EC 2.4.2.18)</t>
  </si>
  <si>
    <t>50S ribosomal protein L39e</t>
  </si>
  <si>
    <t>tRNA intron endonuclease (EC 3.1.27.9)</t>
  </si>
  <si>
    <t>Chorismate synthase (CS) (EC 4.2.3.5) (5-enolpyruvylshikimate-3-phosphate phospholyase)</t>
  </si>
  <si>
    <t>Molybdenum ABC transporter, periplasmic molybdate-binding protein</t>
  </si>
  <si>
    <t>Cyclase family protein</t>
  </si>
  <si>
    <t>Methanogenesis marker protein 5</t>
  </si>
  <si>
    <t>Precorrin-6x reductase</t>
  </si>
  <si>
    <t>Phosphonopyruvate decarboxylase-related protein (EC 5.4.2.-)</t>
  </si>
  <si>
    <t>Elongation factor 1-alpha (EF-1-alpha) (Elongation factor Tu) (EF-Tu)</t>
  </si>
  <si>
    <t>CRISPR-associated protein, TM1802 family</t>
  </si>
  <si>
    <t>Tryptophan--tRNA ligase (EC 6.1.1.2) (Tryptophanyl-tRNA synthetase) (TrpRS)</t>
  </si>
  <si>
    <t>Transcriptional regulator, ArsR family</t>
  </si>
  <si>
    <t>Probable transcription termination protein NusA</t>
  </si>
  <si>
    <t>Formylmethanofuran dehydrogenase subunit B (EC 1.2.99.5)</t>
  </si>
  <si>
    <t>Tritrans,polycis-undecaprenyl-diphosphate synthase (geranylgeranyl-diphosphate specific) (EC 2.5.1.89) (Undecaprenyl diphosphate synthase) (UDS) (Undecaprenyl pyrophosphate synthase) (UPP synthase)</t>
  </si>
  <si>
    <t>Beta-ribofuranosylaminobenzene 5'-phosphate synthase (Beta-RFA-P synthase) (EC 2.4.2.54)</t>
  </si>
  <si>
    <t>Phosphoesterase RecJ domain protein</t>
  </si>
  <si>
    <t>Pseudouridine synthase</t>
  </si>
  <si>
    <t>CCA-adding enzyme (EC 2.7.7.72) (CCA tRNA nucleotidyltransferase) (tRNA CCA-pyrophosphorylase) (tRNA adenylyl-/cytidylyl- transferase) (tRNA nucleotidyltransferase) (tRNA-NT)</t>
  </si>
  <si>
    <t>GTP:adenosylcobinamide-phosphate guanylyltransferase-like protein</t>
  </si>
  <si>
    <t>Methyltransferase small</t>
  </si>
  <si>
    <t>Precorrin-8X methylmutase CbiC/CobH</t>
  </si>
  <si>
    <t>Formylmethanofuran dehydrogenase subunit E region</t>
  </si>
  <si>
    <t>DNA-directed RNA polymerase subunit A'' (EC 2.7.7.6)</t>
  </si>
  <si>
    <t>Cysteine-rich small domain protein</t>
  </si>
  <si>
    <t>Flagellin</t>
  </si>
  <si>
    <t>GTP cyclohydrolase III (EC 3.5.4.29)</t>
  </si>
  <si>
    <t>Alpha-amylase (EC 3.2.1.1)</t>
  </si>
  <si>
    <t>UBA/THIF-type NAD/FAD binding protein</t>
  </si>
  <si>
    <t>Molybdenum cofactor synthesis domain protein</t>
  </si>
  <si>
    <t>50S ribosomal protein L2</t>
  </si>
  <si>
    <t>Peptidase M50</t>
  </si>
  <si>
    <t>(NiFe)-hydrogenase-3-type complex Eha, membrane protein EhaH, predicted</t>
  </si>
  <si>
    <t>Energy-coupling factor transporter ATP-binding protein EcfA (ECF transporter A component EcfA) (EC 7.-.-.-)</t>
  </si>
  <si>
    <t>Protein translation factor SUI1 homolog</t>
  </si>
  <si>
    <t>5'-nucleotidase SurE (EC 3.1.3.5) (Nucleoside 5'-monophosphate phosphohydrolase)</t>
  </si>
  <si>
    <t>Pyridoxamine 5'-phosphate oxidase-related FMN-binding protein</t>
  </si>
  <si>
    <t>3-dehydroquinate synthase</t>
  </si>
  <si>
    <t>Riboflavin synthase (EC 2.5.1.9)</t>
  </si>
  <si>
    <t>ABC-type molybdate transport system periplasmic component-like protein</t>
  </si>
  <si>
    <t>Protein translocase subunit SecY (Protein transport protein SEC61 subunit alpha homolog)</t>
  </si>
  <si>
    <t>Putative adenylate kinase (AK) (EC 2.7.4.3) (ATP-AMP transphosphorylase)</t>
  </si>
  <si>
    <t>GPR1/FUN34/yaaH family protein</t>
  </si>
  <si>
    <t>Probable threonylcarbamoyladenosine tRNA methylthiotransferase (EC 2.8.4.5) (tRNA-t(6)A37 methylthiotransferase)</t>
  </si>
  <si>
    <t>Signal peptide peptidase SppA, 36K type</t>
  </si>
  <si>
    <t>Probable glucose-6-phosphate isomerase (GPI) (EC 5.3.1.9) (Phosphoglucose isomerase) (PGI) (Phosphohexose isomerase) (PHI)</t>
  </si>
  <si>
    <t>HIGH_NTase1_ass domain-containing protein</t>
  </si>
  <si>
    <t>DNA double-strand break repair Rad50 ATPase</t>
  </si>
  <si>
    <t>Bile acid:sodium symporter</t>
  </si>
  <si>
    <t>3-dehydroquinate synthase (DHQ synthase) (EC 1.4.1.24) (3-dehydroquinate synthase II)</t>
  </si>
  <si>
    <t>Asp/Glu amidotransferase, subunit C</t>
  </si>
  <si>
    <t>50S ribosomal protein L44e</t>
  </si>
  <si>
    <t>Proteasome subunit beta (EC 3.4.25.1) (20S proteasome beta subunit) (Proteasome core protein PsmB)</t>
  </si>
  <si>
    <t>UPF0280 protein Mvol_0331</t>
  </si>
  <si>
    <t>30S ribosomal protein S13</t>
  </si>
  <si>
    <t>CRISPR-associated protein, Crm2 family</t>
  </si>
  <si>
    <t>Gene names</t>
  </si>
  <si>
    <t>Mvol_1427</t>
  </si>
  <si>
    <t>Mvol_0773</t>
  </si>
  <si>
    <t>Mvol_0354</t>
  </si>
  <si>
    <t>Mvol_0977</t>
  </si>
  <si>
    <t>Mvol_1722</t>
  </si>
  <si>
    <t>trpB Mvol_0575</t>
  </si>
  <si>
    <t>Mvol_0733</t>
  </si>
  <si>
    <t>Mvol_0711</t>
  </si>
  <si>
    <t>Mvol_0666</t>
  </si>
  <si>
    <t>Mvol_0725</t>
  </si>
  <si>
    <t>Mvol_0390</t>
  </si>
  <si>
    <t>Mvol_1460</t>
  </si>
  <si>
    <t>Mvol_0693</t>
  </si>
  <si>
    <t>Mvol_0615</t>
  </si>
  <si>
    <t>Mvol_0737</t>
  </si>
  <si>
    <t>Mvol_0200</t>
  </si>
  <si>
    <t>Mvol_0772</t>
  </si>
  <si>
    <t>pdxS Mvol_1452</t>
  </si>
  <si>
    <t>Mvol_0400</t>
  </si>
  <si>
    <t>Mvol_0807</t>
  </si>
  <si>
    <t>hmd Mvol_1349</t>
  </si>
  <si>
    <t>Mvol_1146</t>
  </si>
  <si>
    <t>Mvol_1165</t>
  </si>
  <si>
    <t>Mvol_1559</t>
  </si>
  <si>
    <t>Mvol_0699</t>
  </si>
  <si>
    <t>Mvol_0894</t>
  </si>
  <si>
    <t>Mvol_0577</t>
  </si>
  <si>
    <t>Mvol_0163</t>
  </si>
  <si>
    <t>Mvol_1027</t>
  </si>
  <si>
    <t>Mvol_0620</t>
  </si>
  <si>
    <t>top6B Mvol_0352</t>
  </si>
  <si>
    <t>Mvol_0604</t>
  </si>
  <si>
    <t>Mvol_1495</t>
  </si>
  <si>
    <t>Mvol_1154</t>
  </si>
  <si>
    <t>serS Mvol_0762</t>
  </si>
  <si>
    <t>valS Mvol_0928</t>
  </si>
  <si>
    <t>rpl14 Mvol_1053</t>
  </si>
  <si>
    <t>Mvol_0760</t>
  </si>
  <si>
    <t>Mvol_1469</t>
  </si>
  <si>
    <t>Mvol_0595</t>
  </si>
  <si>
    <t>Mvol_0797</t>
  </si>
  <si>
    <t>Mvol_1179</t>
  </si>
  <si>
    <t>thi4 Mvol_0738</t>
  </si>
  <si>
    <t>Mvol_0833</t>
  </si>
  <si>
    <t>Mvol_0695</t>
  </si>
  <si>
    <t>Mvol_0336</t>
  </si>
  <si>
    <t>Mvol_0587</t>
  </si>
  <si>
    <t>htpX Mvol_1656</t>
  </si>
  <si>
    <t>Mvol_0781</t>
  </si>
  <si>
    <t>Mvol_1422</t>
  </si>
  <si>
    <t>Mvol_0752</t>
  </si>
  <si>
    <t>Mvol_0808</t>
  </si>
  <si>
    <t>Mvol_0614</t>
  </si>
  <si>
    <t>Mvol_1194</t>
  </si>
  <si>
    <t>pan Mvol_1360</t>
  </si>
  <si>
    <t>Mvol_1071</t>
  </si>
  <si>
    <t>rpl15 Mvol_1041</t>
  </si>
  <si>
    <t>Mvol_1721</t>
  </si>
  <si>
    <t>trpA Mvol_0574</t>
  </si>
  <si>
    <t>Mvol_0580</t>
  </si>
  <si>
    <t>Mvol_0984</t>
  </si>
  <si>
    <t>Mvol_0975</t>
  </si>
  <si>
    <t>thrS Mvol_1634</t>
  </si>
  <si>
    <t>Mvol_1512</t>
  </si>
  <si>
    <t>Mvol_1363</t>
  </si>
  <si>
    <t>fusA Mvol_1021</t>
  </si>
  <si>
    <t>Mvol_0408</t>
  </si>
  <si>
    <t>rpl22 Mvol_1059</t>
  </si>
  <si>
    <t>Mvol_0179</t>
  </si>
  <si>
    <t>Mvol_0783</t>
  </si>
  <si>
    <t>purM Mvol_0649</t>
  </si>
  <si>
    <t>Mvol_0966</t>
  </si>
  <si>
    <t>Mvol_0689</t>
  </si>
  <si>
    <t>Mvol_0997</t>
  </si>
  <si>
    <t>Mvol_0718</t>
  </si>
  <si>
    <t>rpl24 Mvol_1052</t>
  </si>
  <si>
    <t>Mvol_0911</t>
  </si>
  <si>
    <t>Mvol_0820</t>
  </si>
  <si>
    <t>Mvol_0267</t>
  </si>
  <si>
    <t>alaS Mvol_1658</t>
  </si>
  <si>
    <t>trpE Mvol_0578</t>
  </si>
  <si>
    <t>rpl10e Mvol_0286</t>
  </si>
  <si>
    <t>argG Mvol_1436</t>
  </si>
  <si>
    <t>Mvol_0696</t>
  </si>
  <si>
    <t>gatB Mvol_0900</t>
  </si>
  <si>
    <t>Mvol_1586</t>
  </si>
  <si>
    <t>glyS Mvol_1558</t>
  </si>
  <si>
    <t>Mvol_0180</t>
  </si>
  <si>
    <t>argH Mvol_1423</t>
  </si>
  <si>
    <t>Mvol_0610</t>
  </si>
  <si>
    <t>Mvol_0239</t>
  </si>
  <si>
    <t>Mvol_1715</t>
  </si>
  <si>
    <t>Mvol_0602</t>
  </si>
  <si>
    <t>rpl3 Mvol_1112</t>
  </si>
  <si>
    <t>Mvol_0186</t>
  </si>
  <si>
    <t>Mvol_1599</t>
  </si>
  <si>
    <t>Mvol_0862</t>
  </si>
  <si>
    <t>smc Mvol_0963</t>
  </si>
  <si>
    <t>Mvol_1010</t>
  </si>
  <si>
    <t>Mvol_0361</t>
  </si>
  <si>
    <t>Mvol_0404</t>
  </si>
  <si>
    <t>Mvol_0381</t>
  </si>
  <si>
    <t>Mvol_0870</t>
  </si>
  <si>
    <t>Mvol_0782</t>
  </si>
  <si>
    <t>Mvol_0973</t>
  </si>
  <si>
    <t>Mvol_0656</t>
  </si>
  <si>
    <t>Mvol_0888</t>
  </si>
  <si>
    <t>Mvol_1585</t>
  </si>
  <si>
    <t>gatD Mvol_0270</t>
  </si>
  <si>
    <t>cofG Mvol_0642</t>
  </si>
  <si>
    <t>Mvol_0697</t>
  </si>
  <si>
    <t>Mvol_0727</t>
  </si>
  <si>
    <t>Mvol_1155</t>
  </si>
  <si>
    <t>Mvol_0949</t>
  </si>
  <si>
    <t>trpF Mvol_0576</t>
  </si>
  <si>
    <t>Mvol_0363</t>
  </si>
  <si>
    <t>Mvol_1251</t>
  </si>
  <si>
    <t>thiM Mvol_0829</t>
  </si>
  <si>
    <t>Mvol_0435</t>
  </si>
  <si>
    <t>Mvol_1265</t>
  </si>
  <si>
    <t>nac Mvol_1344</t>
  </si>
  <si>
    <t>Mvol_0516</t>
  </si>
  <si>
    <t>Mvol_0317</t>
  </si>
  <si>
    <t>queE Mvol_1433</t>
  </si>
  <si>
    <t>Mvol_1226</t>
  </si>
  <si>
    <t>Mvol_0701</t>
  </si>
  <si>
    <t>Mvol_0279</t>
  </si>
  <si>
    <t>Mvol_1417</t>
  </si>
  <si>
    <t>ileS Mvol_1188</t>
  </si>
  <si>
    <t>Mvol_0177</t>
  </si>
  <si>
    <t>flpA Mvol_0854</t>
  </si>
  <si>
    <t>Mvol_1451</t>
  </si>
  <si>
    <t>Mvol_0407</t>
  </si>
  <si>
    <t>Mvol_0705</t>
  </si>
  <si>
    <t>Mvol_0618</t>
  </si>
  <si>
    <t>Mvol_0130</t>
  </si>
  <si>
    <t>Mvol_1005</t>
  </si>
  <si>
    <t>Mvol_1345</t>
  </si>
  <si>
    <t>Mvol_1060</t>
  </si>
  <si>
    <t>Mvol_1266</t>
  </si>
  <si>
    <t>Mvol_0150</t>
  </si>
  <si>
    <t>rpl10 rplP0 Mvol_1696</t>
  </si>
  <si>
    <t>rpl4 Mvol_1113</t>
  </si>
  <si>
    <t>Mvol_1602</t>
  </si>
  <si>
    <t>Mvol_0853</t>
  </si>
  <si>
    <t>Mvol_0623</t>
  </si>
  <si>
    <t>coaD Mvol_0205</t>
  </si>
  <si>
    <t>Mvol_0631</t>
  </si>
  <si>
    <t>thrB Mvol_1364</t>
  </si>
  <si>
    <t>Mvol_1674</t>
  </si>
  <si>
    <t>argS Mvol_0999</t>
  </si>
  <si>
    <t>Mvol_0790</t>
  </si>
  <si>
    <t>Mvol_1672</t>
  </si>
  <si>
    <t>Mvol_0606</t>
  </si>
  <si>
    <t>Mvol_1083</t>
  </si>
  <si>
    <t>Mvol_1710</t>
  </si>
  <si>
    <t>Mvol_1254</t>
  </si>
  <si>
    <t>tgtA Mvol_0802</t>
  </si>
  <si>
    <t>Mvol_0599</t>
  </si>
  <si>
    <t>nifH Mvol_0700</t>
  </si>
  <si>
    <t>truB Mvol_1274</t>
  </si>
  <si>
    <t>Mvol_0285</t>
  </si>
  <si>
    <t>Mvol_0301</t>
  </si>
  <si>
    <t>Mvol_0294</t>
  </si>
  <si>
    <t>rps14 Mvol_1049</t>
  </si>
  <si>
    <t>rps2 Mvol_0914</t>
  </si>
  <si>
    <t>Mvol_0676</t>
  </si>
  <si>
    <t>Mvol_0629</t>
  </si>
  <si>
    <t>Mvol_1162</t>
  </si>
  <si>
    <t>dacZ Mvol_1624</t>
  </si>
  <si>
    <t>Mvol_0795</t>
  </si>
  <si>
    <t>Mvol_0339</t>
  </si>
  <si>
    <t>Mvol_0625</t>
  </si>
  <si>
    <t>Mvol_0259</t>
  </si>
  <si>
    <t>rlmE Mvol_0424</t>
  </si>
  <si>
    <t>tbp Mvol_1694</t>
  </si>
  <si>
    <t>Mvol_1652</t>
  </si>
  <si>
    <t>Mvol_1421</t>
  </si>
  <si>
    <t>Mvol_0042 Mvol_0102</t>
  </si>
  <si>
    <t>Mvol_1200</t>
  </si>
  <si>
    <t>Mvol_0691</t>
  </si>
  <si>
    <t>ubiX Mvol_1122</t>
  </si>
  <si>
    <t>rps19p Mvol_1116</t>
  </si>
  <si>
    <t>Mvol_0056 Mvol_0116</t>
  </si>
  <si>
    <t>rps19e Mvol_1570</t>
  </si>
  <si>
    <t>Mvol_0775</t>
  </si>
  <si>
    <t>Mvol_0832</t>
  </si>
  <si>
    <t>cbiD Mvol_1673</t>
  </si>
  <si>
    <t>top6A Mvol_1487</t>
  </si>
  <si>
    <t>rps28e Mvol_0394</t>
  </si>
  <si>
    <t>rpl13 Mvol_0219</t>
  </si>
  <si>
    <t>Mvol_1283</t>
  </si>
  <si>
    <t>tfb Mvol_1390</t>
  </si>
  <si>
    <t>priS Mvol_1438</t>
  </si>
  <si>
    <t>rpl32e Mvol_1046</t>
  </si>
  <si>
    <t>Mvol_0922</t>
  </si>
  <si>
    <t>Mvol_0148</t>
  </si>
  <si>
    <t>Mvol_0976</t>
  </si>
  <si>
    <t>Mvol_0409</t>
  </si>
  <si>
    <t>Mvol_1706</t>
  </si>
  <si>
    <t>Mvol_0866</t>
  </si>
  <si>
    <t>Mvol_0436</t>
  </si>
  <si>
    <t>Mvol_0427</t>
  </si>
  <si>
    <t>Mvol_0416</t>
  </si>
  <si>
    <t>aroE Mvol_0777</t>
  </si>
  <si>
    <t>Mvol_1629</t>
  </si>
  <si>
    <t>Mvol_1347</t>
  </si>
  <si>
    <t>Mvol_0712</t>
  </si>
  <si>
    <t>Mvol_1241</t>
  </si>
  <si>
    <t>Mvol_0197</t>
  </si>
  <si>
    <t>Mvol_0675</t>
  </si>
  <si>
    <t>Mvol_0991</t>
  </si>
  <si>
    <t>coaBC Mvol_1156</t>
  </si>
  <si>
    <t>Mvol_1664</t>
  </si>
  <si>
    <t>taw3 Mvol_1232</t>
  </si>
  <si>
    <t>Mvol_1029</t>
  </si>
  <si>
    <t>Mvol_0347</t>
  </si>
  <si>
    <t>Mvol_1424</t>
  </si>
  <si>
    <t>Mvol_0692</t>
  </si>
  <si>
    <t>Mvol_1244</t>
  </si>
  <si>
    <t>Mvol_1172</t>
  </si>
  <si>
    <t>Mvol_1646</t>
  </si>
  <si>
    <t>Mvol_0776</t>
  </si>
  <si>
    <t>Mvol_0246</t>
  </si>
  <si>
    <t>Mvol_0253</t>
  </si>
  <si>
    <t>Mvol_0716</t>
  </si>
  <si>
    <t>Mvol_1009</t>
  </si>
  <si>
    <t>purF Mvol_0367</t>
  </si>
  <si>
    <t>Mvol_0985</t>
  </si>
  <si>
    <t>apgM Mvol_1483</t>
  </si>
  <si>
    <t>thiI Mvol_0030 Mvol_0090</t>
  </si>
  <si>
    <t>hisH Mvol_0235</t>
  </si>
  <si>
    <t>Mvol_0389</t>
  </si>
  <si>
    <t>Mvol_0988</t>
  </si>
  <si>
    <t>Mvol_0609</t>
  </si>
  <si>
    <t>purP Mvol_0265</t>
  </si>
  <si>
    <t>Mvol_1479</t>
  </si>
  <si>
    <t>pheS Mvol_1085</t>
  </si>
  <si>
    <t>Mvol_0514</t>
  </si>
  <si>
    <t>Mvol_0965</t>
  </si>
  <si>
    <t>rpl18e Mvol_0218</t>
  </si>
  <si>
    <t>Mvol_1351</t>
  </si>
  <si>
    <t>Mvol_0913</t>
  </si>
  <si>
    <t>Mvol_0256</t>
  </si>
  <si>
    <t>Mvol_1212</t>
  </si>
  <si>
    <t>eif1a Mvol_0152</t>
  </si>
  <si>
    <t>Mvol_0923</t>
  </si>
  <si>
    <t>Mvol_1348</t>
  </si>
  <si>
    <t>pheT Mvol_0650</t>
  </si>
  <si>
    <t>Mvol_1324</t>
  </si>
  <si>
    <t>Mvol_1359</t>
  </si>
  <si>
    <t>Mvol_0414</t>
  </si>
  <si>
    <t>cysS Mvol_0611</t>
  </si>
  <si>
    <t>Mvol_1603</t>
  </si>
  <si>
    <t>Mvol_0544</t>
  </si>
  <si>
    <t>Mvol_1224</t>
  </si>
  <si>
    <t>rqcH Mvol_1000</t>
  </si>
  <si>
    <t>taw1 Mvol_1482</t>
  </si>
  <si>
    <t>Mvol_1414</t>
  </si>
  <si>
    <t>Mvol_0755</t>
  </si>
  <si>
    <t>Mvol_0957</t>
  </si>
  <si>
    <t>Mvol_0382</t>
  </si>
  <si>
    <t>Mvol_1314</t>
  </si>
  <si>
    <t>Mvol_1214</t>
  </si>
  <si>
    <t>Mvol_1708</t>
  </si>
  <si>
    <t>Mvol_0567</t>
  </si>
  <si>
    <t>Mvol_1262</t>
  </si>
  <si>
    <t>prf1 Mvol_0916</t>
  </si>
  <si>
    <t>rps7 Mvol_1022</t>
  </si>
  <si>
    <t>Mvol_0605</t>
  </si>
  <si>
    <t>Mvol_1285</t>
  </si>
  <si>
    <t>Mvol_0872</t>
  </si>
  <si>
    <t>radA Mvol_0845</t>
  </si>
  <si>
    <t>eif2g Mvol_0173</t>
  </si>
  <si>
    <t>Mvol_0764</t>
  </si>
  <si>
    <t>Mvol_0243</t>
  </si>
  <si>
    <t>Mvol_1403</t>
  </si>
  <si>
    <t>Mvol_0956</t>
  </si>
  <si>
    <t>Mvol_0357</t>
  </si>
  <si>
    <t>Mvol_0936</t>
  </si>
  <si>
    <t>Mvol_0268</t>
  </si>
  <si>
    <t>Mvol_0262</t>
  </si>
  <si>
    <t>rps9 Mvol_0220</t>
  </si>
  <si>
    <t>polC Mvol_1407</t>
  </si>
  <si>
    <t>leuS Mvol_0439</t>
  </si>
  <si>
    <t>engB Mvol_0141</t>
  </si>
  <si>
    <t>dadD Mvol_1609</t>
  </si>
  <si>
    <t>ndk Mvol_1361</t>
  </si>
  <si>
    <t>rps3 Mvol_1058</t>
  </si>
  <si>
    <t>Mvol_0814</t>
  </si>
  <si>
    <t>Mvol_0698</t>
  </si>
  <si>
    <t>Mvol_0719</t>
  </si>
  <si>
    <t>Mvol_0244</t>
  </si>
  <si>
    <t>Mvol_0638</t>
  </si>
  <si>
    <t>Mvol_0181</t>
  </si>
  <si>
    <t>topA Mvol_0765</t>
  </si>
  <si>
    <t>Mvol_0385</t>
  </si>
  <si>
    <t>eif5a Mvol_0342</t>
  </si>
  <si>
    <t>Mvol_1411</t>
  </si>
  <si>
    <t>Mvol_0771</t>
  </si>
  <si>
    <t>Mvol_1216</t>
  </si>
  <si>
    <t>Mvol_1306</t>
  </si>
  <si>
    <t>Mvol_1707</t>
  </si>
  <si>
    <t>Mvol_1562</t>
  </si>
  <si>
    <t>Mvol_0713</t>
  </si>
  <si>
    <t>rpl31e Mvol_1370</t>
  </si>
  <si>
    <t>cas1 Mvol_0523</t>
  </si>
  <si>
    <t>Mvol_1502</t>
  </si>
  <si>
    <t>srp54 Mvol_1121</t>
  </si>
  <si>
    <t>Mvol_1138</t>
  </si>
  <si>
    <t>Mvol_0871</t>
  </si>
  <si>
    <t>Mvol_1426</t>
  </si>
  <si>
    <t>Mvol_1331</t>
  </si>
  <si>
    <t>Mvol_0309</t>
  </si>
  <si>
    <t>Mvol_0686</t>
  </si>
  <si>
    <t>bioB Mvol_0715</t>
  </si>
  <si>
    <t>Mvol_0655</t>
  </si>
  <si>
    <t>Mvol_1406</t>
  </si>
  <si>
    <t>apt Mvol_0959</t>
  </si>
  <si>
    <t>Mvol_0974</t>
  </si>
  <si>
    <t>Mvol_0723</t>
  </si>
  <si>
    <t>Mvol_1081</t>
  </si>
  <si>
    <t>hisB Mvol_0757</t>
  </si>
  <si>
    <t>atpC Mvol_0189</t>
  </si>
  <si>
    <t>Mvol_0619</t>
  </si>
  <si>
    <t>Mvol_0263</t>
  </si>
  <si>
    <t>Mvol_0786</t>
  </si>
  <si>
    <t>cbiX cfbA Mvol_1554</t>
  </si>
  <si>
    <t>Mvol_0403</t>
  </si>
  <si>
    <t>Mvol_1557</t>
  </si>
  <si>
    <t>Mvol_1086</t>
  </si>
  <si>
    <t>Mvol_1661</t>
  </si>
  <si>
    <t>Mvol_0319</t>
  </si>
  <si>
    <t>Mvol_0545</t>
  </si>
  <si>
    <t>rpl37ae Mvol_1208</t>
  </si>
  <si>
    <t>trmY Mvol_0946</t>
  </si>
  <si>
    <t>Mvol_0895</t>
  </si>
  <si>
    <t>Mvol_1408</t>
  </si>
  <si>
    <t>Mvol_1125</t>
  </si>
  <si>
    <t>truD Mvol_0172</t>
  </si>
  <si>
    <t>rps8e Mvol_1305</t>
  </si>
  <si>
    <t>Mvol_0989</t>
  </si>
  <si>
    <t>Mvol_1252</t>
  </si>
  <si>
    <t>Mvol_1012</t>
  </si>
  <si>
    <t>rps17e Mvol_0137</t>
  </si>
  <si>
    <t>mer Mvol_1374</t>
  </si>
  <si>
    <t>Mvol_1250</t>
  </si>
  <si>
    <t>Mvol_1365</t>
  </si>
  <si>
    <t>Mvol_0603</t>
  </si>
  <si>
    <t>Mvol_0318</t>
  </si>
  <si>
    <t>Mvol_0362</t>
  </si>
  <si>
    <t>secD Mvol_1093</t>
  </si>
  <si>
    <t>rpl21e Mvol_1446</t>
  </si>
  <si>
    <t>bioD Mvol_1145</t>
  </si>
  <si>
    <t>moaC Mvol_0368</t>
  </si>
  <si>
    <t>Mvol_0622</t>
  </si>
  <si>
    <t>Mvol_1300</t>
  </si>
  <si>
    <t>Mvol_0994</t>
  </si>
  <si>
    <t>Mvol_0811</t>
  </si>
  <si>
    <t>Mvol_1248</t>
  </si>
  <si>
    <t>Mvol_1264</t>
  </si>
  <si>
    <t>Mvol_1461</t>
  </si>
  <si>
    <t>Mvol_0745</t>
  </si>
  <si>
    <t>Mvol_0774</t>
  </si>
  <si>
    <t>Mvol_0258</t>
  </si>
  <si>
    <t>Mvol_0590</t>
  </si>
  <si>
    <t>Mvol_1606</t>
  </si>
  <si>
    <t>Mvol_0543</t>
  </si>
  <si>
    <t>gatA Mvol_1080</t>
  </si>
  <si>
    <t>Mvol_0732</t>
  </si>
  <si>
    <t>Mvol_1701</t>
  </si>
  <si>
    <t>Mvol_0330</t>
  </si>
  <si>
    <t>Mvol_1389</t>
  </si>
  <si>
    <t>hisI Mvol_1355</t>
  </si>
  <si>
    <t>Mvol_0707</t>
  </si>
  <si>
    <t>Mvol_0685</t>
  </si>
  <si>
    <t>Mvol_1718</t>
  </si>
  <si>
    <t>Mvol_1481</t>
  </si>
  <si>
    <t>Mvol_0569</t>
  </si>
  <si>
    <t>Mvol_1393</t>
  </si>
  <si>
    <t>Mvol_1681</t>
  </si>
  <si>
    <t>Mvol_0391</t>
  </si>
  <si>
    <t>hemC Mvol_0134</t>
  </si>
  <si>
    <t>Mvol_1550</t>
  </si>
  <si>
    <t>Mvol_1582</t>
  </si>
  <si>
    <t>Mvol_0647</t>
  </si>
  <si>
    <t>Mvol_0818</t>
  </si>
  <si>
    <t>Mvol_0531</t>
  </si>
  <si>
    <t>Mvol_0171</t>
  </si>
  <si>
    <t>Mvol_1604</t>
  </si>
  <si>
    <t>Mvol_0952</t>
  </si>
  <si>
    <t>Mvol_1313</t>
  </si>
  <si>
    <t>Mvol_0634</t>
  </si>
  <si>
    <t>Mvol_0664</t>
  </si>
  <si>
    <t>Mvol_0402</t>
  </si>
  <si>
    <t>Mvol_1199</t>
  </si>
  <si>
    <t>Mvol_0349</t>
  </si>
  <si>
    <t>Mvol_1448</t>
  </si>
  <si>
    <t>Mvol_1641</t>
  </si>
  <si>
    <t>Mvol_0478</t>
  </si>
  <si>
    <t>Mvol_0736</t>
  </si>
  <si>
    <t>Mvol_1062</t>
  </si>
  <si>
    <t>Mvol_0763</t>
  </si>
  <si>
    <t>rsmA ksgA Mvol_0201</t>
  </si>
  <si>
    <t>aroD Mvol_0937</t>
  </si>
  <si>
    <t>Mvol_0694</t>
  </si>
  <si>
    <t>Mvol_0526</t>
  </si>
  <si>
    <t>rpl19e Mvol_1045</t>
  </si>
  <si>
    <t>Mvol_1453</t>
  </si>
  <si>
    <t>trpD Mvol_0579</t>
  </si>
  <si>
    <t>rpl39e Mvol_1573</t>
  </si>
  <si>
    <t>Mvol_0825</t>
  </si>
  <si>
    <t>aroC Mvol_0935</t>
  </si>
  <si>
    <t>Mvol_0749</t>
  </si>
  <si>
    <t>Mvol_1350</t>
  </si>
  <si>
    <t>Mvol_1384</t>
  </si>
  <si>
    <t>Mvol_1231</t>
  </si>
  <si>
    <t>Mvol_0328</t>
  </si>
  <si>
    <t>Mvol_1119</t>
  </si>
  <si>
    <t>Mvol_0766</t>
  </si>
  <si>
    <t>tuf Mvol_1020</t>
  </si>
  <si>
    <t>Mvol_0518</t>
  </si>
  <si>
    <t>Mvol_0524</t>
  </si>
  <si>
    <t>trpS Mvol_1158</t>
  </si>
  <si>
    <t>Mvol_0665</t>
  </si>
  <si>
    <t>Mvol_0993</t>
  </si>
  <si>
    <t>nusA Mvol_1024</t>
  </si>
  <si>
    <t>Mvol_0412</t>
  </si>
  <si>
    <t>Mvol_0743</t>
  </si>
  <si>
    <t>Mvol_1215</t>
  </si>
  <si>
    <t>uppS Mvol_0149</t>
  </si>
  <si>
    <t>Mvol_1337</t>
  </si>
  <si>
    <t>Mvol_1284</t>
  </si>
  <si>
    <t>Mvol_0597</t>
  </si>
  <si>
    <t>Mvol_0147</t>
  </si>
  <si>
    <t>Mvol_1416</t>
  </si>
  <si>
    <t>Mvol_0789</t>
  </si>
  <si>
    <t>cca Mvol_0897</t>
  </si>
  <si>
    <t>Mvol_0980</t>
  </si>
  <si>
    <t>Mvol_0513</t>
  </si>
  <si>
    <t>Mvol_0397</t>
  </si>
  <si>
    <t>Mvol_1633</t>
  </si>
  <si>
    <t>Mvol_0626</t>
  </si>
  <si>
    <t>Mvol_0971</t>
  </si>
  <si>
    <t>Mvol_0726</t>
  </si>
  <si>
    <t>rpoA2 Mvol_1026</t>
  </si>
  <si>
    <t>Mvol_1221</t>
  </si>
  <si>
    <t>Mvol_1720</t>
  </si>
  <si>
    <t>Mvol_1223</t>
  </si>
  <si>
    <t>gch3 Mvol_1650</t>
  </si>
  <si>
    <t>Mvol_0480</t>
  </si>
  <si>
    <t>Mvol_1253</t>
  </si>
  <si>
    <t>Mvol_0053 Mvol_0113</t>
  </si>
  <si>
    <t>Mvol_0627</t>
  </si>
  <si>
    <t>Mvol_1099</t>
  </si>
  <si>
    <t>Mvol_0750</t>
  </si>
  <si>
    <t>rpl2 Mvol_1115</t>
  </si>
  <si>
    <t>Mvol_1182</t>
  </si>
  <si>
    <t>Mvol_1594</t>
  </si>
  <si>
    <t>Mvol_0910</t>
  </si>
  <si>
    <t>Mvol_0143</t>
  </si>
  <si>
    <t>ecfA Mvol_1619</t>
  </si>
  <si>
    <t>Mvol_1056</t>
  </si>
  <si>
    <t>surE Mvol_0166</t>
  </si>
  <si>
    <t>Mvol_0277</t>
  </si>
  <si>
    <t>Mvol_1382</t>
  </si>
  <si>
    <t>Mvol_1465</t>
  </si>
  <si>
    <t>Mvol_1470</t>
  </si>
  <si>
    <t>Mvol_0800</t>
  </si>
  <si>
    <t>Mvol_1289</t>
  </si>
  <si>
    <t>secY Mvol_1040</t>
  </si>
  <si>
    <t>Mvol_1103</t>
  </si>
  <si>
    <t>Mvol_1392</t>
  </si>
  <si>
    <t>Mvol_0735</t>
  </si>
  <si>
    <t>Mvol_1068</t>
  </si>
  <si>
    <t>Mvol_1647</t>
  </si>
  <si>
    <t>Mvol_0155</t>
  </si>
  <si>
    <t>Mvol_0876</t>
  </si>
  <si>
    <t>Mvol_1171</t>
  </si>
  <si>
    <t>Mvol_1186</t>
  </si>
  <si>
    <t>Mvol_1065</t>
  </si>
  <si>
    <t>Mvol_0184</t>
  </si>
  <si>
    <t>Mvol_0955</t>
  </si>
  <si>
    <t>Mvol_0640</t>
  </si>
  <si>
    <t>aroB' Mvol_1425</t>
  </si>
  <si>
    <t>Mvol_1549</t>
  </si>
  <si>
    <t>Mvol_1183</t>
  </si>
  <si>
    <t>Mvol_0135</t>
  </si>
  <si>
    <t>rpl44e Mvol_1318</t>
  </si>
  <si>
    <t>psmB Mvol_0730</t>
  </si>
  <si>
    <t>Mvol_0146</t>
  </si>
  <si>
    <t>Mvol_0331</t>
  </si>
  <si>
    <t>rps13 Mvol_0214</t>
  </si>
  <si>
    <t>Mvol_0157</t>
  </si>
  <si>
    <t>Mvol_0534</t>
  </si>
  <si>
    <t>Gene ontology (biological process)</t>
  </si>
  <si>
    <t>Gene ontology (molecular function)</t>
  </si>
  <si>
    <t>Metal binding</t>
  </si>
  <si>
    <t>Catalytic activity</t>
  </si>
  <si>
    <t>Cofactor</t>
  </si>
  <si>
    <t>Gene ontology (GO)</t>
  </si>
  <si>
    <t>Intramembrane</t>
  </si>
  <si>
    <t>Transmembrane</t>
  </si>
  <si>
    <t>Subcellular location [CC]</t>
  </si>
  <si>
    <t>DNA-templated transcription, initiation [GO:0006352]</t>
  </si>
  <si>
    <t>DNA binding [GO:0003677]; DNA-binding transcription factor activity [GO:0003700]</t>
  </si>
  <si>
    <t>DNA binding [GO:0003677]; DNA-binding transcription factor activity [GO:0003700]; DNA-templated transcription, initiation [GO:0006352]</t>
  </si>
  <si>
    <t>sulfur oxidoreductase</t>
  </si>
  <si>
    <t>transition metal ion binding [GO:0046914]</t>
  </si>
  <si>
    <t>oxaloacetate decarboxylase activity [GO:0008948]; sodium ion transport [GO:0006814]</t>
  </si>
  <si>
    <t>tryptophan synthase activity [GO:0004834]</t>
  </si>
  <si>
    <t>CATALYTIC ACTIVITY: Reaction=(1S,2R)-1-C-(indol-3-yl)glycerol 3-phosphate + L-serine = D-glyceraldehyde 3-phosphate + H2O + L-tryptophan; Xref=Rhea:RHEA:10532, ChEBI:CHEBI:15377, ChEBI:CHEBI:33384, ChEBI:CHEBI:57912, ChEBI:CHEBI:58866, ChEBI:CHEBI:59776; EC=4.2.1.20; Evidence={ECO:0000256|ARBA:ARBA00000003, ECO:0000256|HAMAP-Rule:MF_00133};</t>
  </si>
  <si>
    <t xml:space="preserve">COFACTOR: Name=pyridoxal 5'-phosphate; Xref=ChEBI:CHEBI:597326; Evidence={ECO:0000256|ARBA:ARBA00001933, ECO:0000256|HAMAP-Rule:MF_00133}; </t>
  </si>
  <si>
    <t>oxidoreductase activity [GO:0016491]</t>
  </si>
  <si>
    <t>peptidase activity [GO:0008233]</t>
  </si>
  <si>
    <t>aminopeptidase activity [GO:0004177]; cellulase activity [GO:0008810]; metal ion binding [GO:0046872]</t>
  </si>
  <si>
    <t>METAL 62;  /note="Divalent metal cation 1";  /evidence="ECO:0000256|PIRSR:PIRSR001123-2"; METAL 175;  /note="Divalent metal cation 1";  /evidence="ECO:0000256|PIRSR:PIRSR001123-2"; METAL 175;  /note="Divalent metal cation 2";  /evidence="ECO:0000256|PIRSR:PIRSR001123-2"; METAL 212;  /note="Divalent metal cation 2";  /evidence="ECO:0000256|PIRSR:PIRSR001123-2"; METAL 234;  /note="Divalent metal cation 1";  /evidence="ECO:0000256|PIRSR:PIRSR001123-2"; METAL 332;  /note="Divalent metal cation 2";  /evidence="ECO:0000256|PIRSR:PIRSR001123-2"</t>
  </si>
  <si>
    <t>COFACTOR: Name=a divalent metal cation; Xref=ChEBI:CHEBI:60240; Evidence={ECO:0000256|PIRSR:PIRSR001123-2};  Note=Binds 2 divalent metal cations per subunit. {ECO:0000256|PIRSR:PIRSR001123-2};</t>
  </si>
  <si>
    <t>inorganic diphosphatase activity [GO:0004427]; metal ion binding [GO:0046872]</t>
  </si>
  <si>
    <t xml:space="preserve">COFACTOR: Name=Mn(2+); Xref=ChEBI:CHEBI:29035; Evidence={ECO:0000256|ARBA:ARBA00001936}; </t>
  </si>
  <si>
    <t>cytoplasm [GO:0005737]; inorganic diphosphatase activity [GO:0004427]; metal ion binding [GO:0046872]</t>
  </si>
  <si>
    <t>O-methyltransferase activity [GO:0008171]</t>
  </si>
  <si>
    <t>generation of precursor metabolites and energy [GO:0006091]</t>
  </si>
  <si>
    <t>4 iron, 4 sulfur cluster binding [GO:0051539]; carbon-monoxide dehydrogenase (acceptor) activity [GO:0018492]; carbon-monoxide dehydrogenase (ferredoxin) activity [GO:0043885]; nickel cation binding [GO:0016151]</t>
  </si>
  <si>
    <t>METAL 37;  /note="Iron-sulfur 1 (4Fe-4S); shared with dimeric partner";  /evidence="ECO:0000256|PIRSR:PIRSR005023-1"; METAL 46;  /note="Iron-sulfur 2 (4Fe-4S)";  /evidence="ECO:0000256|PIRSR:PIRSR005023-1"; METAL 49;  /note="Iron-sulfur 2 (4Fe-4S)";  /evidence="ECO:0000256|PIRSR:PIRSR005023-1"; METAL 54;  /note="Iron-sulfur 2 (4Fe-4S)";  /evidence="ECO:0000256|PIRSR:PIRSR005023-1"; METAL 71;  /note="Iron-sulfur 2 (4Fe-4S)";  /evidence="ECO:0000256|PIRSR:PIRSR005023-1"; METAL 259;  /note="Nickel-iron-sulfur (Ni-4Fe-4S); via tele nitrogen";  /evidence="ECO:0000256|PIRSR:PIRSR005023-1"; METAL 338;  /note="Nickel-iron-sulfur (Ni-4Fe-4S)";  /evidence="ECO:0000256|PIRSR:PIRSR005023-1"; METAL 447;  /note="Nickel-iron-sulfur (Ni-4Fe-4S)";  /evidence="ECO:0000256|PIRSR:PIRSR005023-1"; METAL 478;  /note="Nickel-iron-sulfur (Ni-4Fe-4S)";  /evidence="ECO:0000256|PIRSR:PIRSR005023-1"; METAL 519;  /note="Nickel-iron-sulfur (Ni-4Fe-4S)";  /evidence="ECO:0000256|PIRSR:PIRSR005023-1"</t>
  </si>
  <si>
    <t>CATALYTIC ACTIVITY: Reaction=CO + H2O + 2 oxidized [2Fe-2S]-[ferredoxin] = CO2 + 2 H(+) + 2 reduced [2Fe-2S]-[ferredoxin]; Xref=Rhea:RHEA:21040, Rhea:RHEA-COMP:10000, Rhea:RHEA-COMP:10001, ChEBI:CHEBI:15377, ChEBI:CHEBI:15378, ChEBI:CHEBI:16526, ChEBI:CHEBI:17245, ChEBI:CHEBI:33737, ChEBI:CHEBI:33738; EC=1.2.7.4; Evidence={ECO:0000256|ARBA:ARBA00000152, ECO:0000256|PIRNR:PIRNR005023};</t>
  </si>
  <si>
    <t xml:space="preserve">COFACTOR: Name=[4Fe-4S] cluster; Xref=ChEBI:CHEBI:49883; Evidence={ECO:0000256|ARBA:ARBA00001966}; ; COFACTOR: Name=[Ni-Fe-S] cluster; Xref=ChEBI:CHEBI:60400; Evidence={ECO:0000256|ARBA:ARBA00001925}; </t>
  </si>
  <si>
    <t>4 iron, 4 sulfur cluster binding [GO:0051539]; carbon-monoxide dehydrogenase (acceptor) activity [GO:0018492]; carbon-monoxide dehydrogenase (ferredoxin) activity [GO:0043885]; nickel cation binding [GO:0016151]; generation of precursor metabolites and energy [GO:0006091]</t>
  </si>
  <si>
    <t>CATALYTIC ACTIVITY: Reaction=aldehydo-D-ribose 5-phosphate + D-glyceraldehyde 3-phosphate + L-glutamine = H(+) + 3 H2O + L-glutamate + phosphate + pyridoxal 5'-phosphate; Xref=Rhea:RHEA:31507, ChEBI:CHEBI:15377, ChEBI:CHEBI:15378, ChEBI:CHEBI:29985, ChEBI:CHEBI:43474, ChEBI:CHEBI:58273, ChEBI:CHEBI:58359, ChEBI:CHEBI:59776, ChEBI:CHEBI:597326; EC=4.3.3.6; Evidence={ECO:0000256|HAMAP-Rule:MF_01824};</t>
  </si>
  <si>
    <t>pyridoxal 5'-phosphate synthase (glutamine hydrolysing) activity [GO:0036381]; pyridoxal phosphate biosynthetic process [GO:0042823]</t>
  </si>
  <si>
    <t>methanogenesis [GO:0015948]</t>
  </si>
  <si>
    <t>4 iron, 4 sulfur cluster binding [GO:0051539]; CoB--CoM heterodisulfide reductase activity [GO:0051912]</t>
  </si>
  <si>
    <t>4 iron, 4 sulfur cluster binding [GO:0051539]; CoB--CoM heterodisulfide reductase activity [GO:0051912]; methanogenesis [GO:0015948]</t>
  </si>
  <si>
    <t>methanogenesis, from carbon dioxide [GO:0019386]; one-carbon metabolic process [GO:0006730]</t>
  </si>
  <si>
    <t>CATALYTIC ACTIVITY: Reaction=5,10-methenyl-5,6,7,8-tetrahydromethanopterin + H2 = 5,10-methylenetetrahydromethanopterin + H(+); Xref=Rhea:RHEA:20017, ChEBI:CHEBI:15378, ChEBI:CHEBI:18276, ChEBI:CHEBI:57818, ChEBI:CHEBI:58337; EC=1.12.98.2; Evidence={ECO:0000256|ARBA:ARBA00000081, ECO:0000256|HAMAP-Rule:MF_01090};</t>
  </si>
  <si>
    <t>N5,N10-methenyltetrahydromethanopterin hydrogenase activity [GO:0047068]; methanogenesis, from carbon dioxide [GO:0019386]; one-carbon metabolic process [GO:0006730]</t>
  </si>
  <si>
    <t>NAD biosynthetic process [GO:0009435]</t>
  </si>
  <si>
    <t>ATP binding [GO:0005524]; nicotinamide-nucleotide adenylyltransferase activity [GO:0000309]</t>
  </si>
  <si>
    <t>CATALYTIC ACTIVITY: Reaction=ATP + beta-nicotinamide D-ribonucleotide + H(+) = diphosphate + NAD(+); Xref=Rhea:RHEA:21360, ChEBI:CHEBI:14649, ChEBI:CHEBI:15378, ChEBI:CHEBI:30616, ChEBI:CHEBI:33019, ChEBI:CHEBI:57540; EC=2.7.7.1; Evidence={ECO:0000256|HAMAP-Rule:MF_00243};</t>
  </si>
  <si>
    <t>cytoplasm [GO:0005737]; ATP binding [GO:0005524]; nicotinamide-nucleotide adenylyltransferase activity [GO:0000309]; NAD biosynthetic process [GO:0009435]</t>
  </si>
  <si>
    <t>SUBCELLULAR LOCATION: Cytoplasm {ECO:0000256|HAMAP-Rule:MF_00243}.</t>
  </si>
  <si>
    <t>integral component of membrane [GO:0016021]</t>
  </si>
  <si>
    <t>TRANSMEM 22..48;  /note="Helical";  /evidence="ECO:0000256|SAM:Phobius"; TRANSMEM 63..87;  /note="Helical";  /evidence="ECO:0000256|SAM:Phobius"; TRANSMEM 115..140;  /note="Helical";  /evidence="ECO:0000256|SAM:Phobius"; TRANSMEM 152..177;  /note="Helical";  /evidence="ECO:0000256|SAM:Phobius"; TRANSMEM 198..228;  /note="Helical";  /evidence="ECO:0000256|SAM:Phobius"; TRANSMEM 234..258;  /note="Helical";  /evidence="ECO:0000256|SAM:Phobius"</t>
  </si>
  <si>
    <t>glutamine metabolic process [GO:0006541]</t>
  </si>
  <si>
    <t>transferase activity [GO:0016740]</t>
  </si>
  <si>
    <t>transferase activity [GO:0016740]; glutamine metabolic process [GO:0006541]</t>
  </si>
  <si>
    <t>DNA-binding transcription factor activity [GO:0003700]</t>
  </si>
  <si>
    <t>transcription, DNA-templated [GO:0006351]</t>
  </si>
  <si>
    <t>CATALYTIC ACTIVITY: Reaction=a ribonucleoside 5'-triphosphate + RNA(n) = diphosphate + RNA(n+1); Xref=Rhea:RHEA:21248, Rhea:RHEA-COMP:11128, Rhea:RHEA-COMP:11129, ChEBI:CHEBI:33019, ChEBI:CHEBI:61557, ChEBI:CHEBI:83400; EC=2.7.7.6; Evidence={ECO:0000256|ARBA:ARBA00000097, ECO:0000256|RuleBase:RU004279};</t>
  </si>
  <si>
    <t xml:space="preserve">COFACTOR: Name=Zn(2+); Xref=ChEBI:CHEBI:29105; Evidence={ECO:0000256|ARBA:ARBA00001947}; </t>
  </si>
  <si>
    <t>DNA binding [GO:0003677]; DNA-directed 5'-3' RNA polymerase activity [GO:0003899]; zinc ion binding [GO:0008270]; transcription, DNA-templated [GO:0006351]</t>
  </si>
  <si>
    <t>DNA binding [GO:0003677]; DNA-binding transcription factor activity [GO:0003700]; protein dimerization activity [GO:0046983]; transition metal ion binding [GO:0046914]</t>
  </si>
  <si>
    <t>CATALYTIC ACTIVITY: Reaction=ATP-dependent breakage, passage and rejoining of double-stranded DNA.; EC=5.6.2.2; Evidence={ECO:0000256|HAMAP-Rule:MF_00322};</t>
  </si>
  <si>
    <t>ATP binding [GO:0005524]; DNA binding [GO:0003677]; DNA topoisomerase type II (double strand cut, ATP-hydrolyzing) activity [GO:0003918]; DNA topological change [GO:0006265]; DNA unwinding involved in DNA replication [GO:0006268]</t>
  </si>
  <si>
    <t>ATP binding [GO:0005524]; helicase activity [GO:0004386]; nucleic acid binding [GO:0003676]</t>
  </si>
  <si>
    <t>METAL 321;  /note="Zinc; catalytic";  /evidence="ECO:0000256|HAMAP-Rule:MF_01278"; METAL 369;  /note="Zinc; catalytic";  /evidence="ECO:0000256|HAMAP-Rule:MF_01278"; METAL 476;  /note="Zinc; catalytic";  /evidence="ECO:0000256|HAMAP-Rule:MF_01278"</t>
  </si>
  <si>
    <t>CATALYTIC ACTIVITY: Reaction=ATP + L-serine + tRNA(Sec) = AMP + diphosphate + H(+) + L-seryl-tRNA(Sec); Xref=Rhea:RHEA:42580, Rhea:RHEA-COMP:9742, Rhea:RHEA-COMP:10128, ChEBI:CHEBI:15378, ChEBI:CHEBI:30616, ChEBI:CHEBI:33019, ChEBI:CHEBI:33384, ChEBI:CHEBI:78442, ChEBI:CHEBI:78533, ChEBI:CHEBI:456215; EC=6.1.1.11; Evidence={ECO:0000256|ARBA:ARBA00001032, ECO:0000256|HAMAP-Rule:MF_01278}; CATALYTIC ACTIVITY: Reaction=ATP + L-serine + tRNA(Ser) = AMP + diphosphate + H(+) + L-seryl-tRNA(Ser); Xref=Rhea:RHEA:12292, Rhea:RHEA-COMP:9669, Rhea:RHEA-COMP:9703, ChEBI:CHEBI:15378, ChEBI:CHEBI:30616, ChEBI:CHEBI:33019, ChEBI:CHEBI:33384, ChEBI:CHEBI:78442, ChEBI:CHEBI:78533, ChEBI:CHEBI:456215; EC=6.1.1.11; Evidence={ECO:0000256|ARBA:ARBA00001706, ECO:0000256|HAMAP-Rule:MF_01278};</t>
  </si>
  <si>
    <t>COFACTOR: Name=Zn(2+); Xref=ChEBI:CHEBI:29105; Evidence={ECO:0000256|HAMAP-Rule:MF_01278};  Note=Binds 1 Zn(2+) ion per subunit. This ion is coordinated with 2 cysteines, 1 glutamate and a water molecule that dissociates from the zinc ion to allow the coordination of the amino group of the serine substrate, which is essential for catalysis. {ECO:0000256|HAMAP-Rule:MF_01278};</t>
  </si>
  <si>
    <t>cytoplasm [GO:0005737]; ATP binding [GO:0005524]; serine-tRNA ligase activity [GO:0004828]; zinc ion binding [GO:0008270]; selenocysteine biosynthetic process [GO:0016260]; selenocysteinyl-tRNA(Sec) biosynthetic process [GO:0097056]; seryl-tRNA aminoacylation [GO:0006434]</t>
  </si>
  <si>
    <t>SUBCELLULAR LOCATION: Cytoplasm {ECO:0000256|ARBA:ARBA00004496, ECO:0000256|HAMAP-Rule:MF_01278}.</t>
  </si>
  <si>
    <t>CATALYTIC ACTIVITY: Reaction=ATP + L-valine + tRNA(Val) = AMP + diphosphate + L-valyl-tRNA(Val); Xref=Rhea:RHEA:10704, Rhea:RHEA-COMP:9672, Rhea:RHEA-COMP:9708, ChEBI:CHEBI:30616, ChEBI:CHEBI:33019, ChEBI:CHEBI:57762, ChEBI:CHEBI:78442, ChEBI:CHEBI:78537, ChEBI:CHEBI:456215; EC=6.1.1.9; Evidence={ECO:0000256|ARBA:ARBA00001624, ECO:0000256|HAMAP-Rule:MF_02005};</t>
  </si>
  <si>
    <t>cytoplasm [GO:0005737]; aminoacyl-tRNA editing activity [GO:0002161]; ATP binding [GO:0005524]; valine-tRNA ligase activity [GO:0004832]; valyl-tRNA aminoacylation [GO:0006438]</t>
  </si>
  <si>
    <t>SUBCELLULAR LOCATION: Cytoplasm {ECO:0000256|HAMAP-Rule:MF_02005}.</t>
  </si>
  <si>
    <t>translation [GO:0006412]</t>
  </si>
  <si>
    <t>ribosome [GO:0005840]; rRNA binding [GO:0019843]; structural constituent of ribosome [GO:0003735]; translation [GO:0006412]</t>
  </si>
  <si>
    <t>ATP binding [GO:0005524]; metal ion binding [GO:0046872]</t>
  </si>
  <si>
    <t>ATP binding [GO:0005524]; hydrolase activity [GO:0016787]</t>
  </si>
  <si>
    <t>ATP binding [GO:0005524]; unfolded protein binding [GO:0051082]; protein folding [GO:0006457]</t>
  </si>
  <si>
    <t>METAL 166;  /note="Iron; shared with adjacent protomer";  /evidence="ECO:0000256|HAMAP-Rule:MF_00304"; METAL 181;  /note="Iron";  /evidence="ECO:0000256|HAMAP-Rule:MF_00304"</t>
  </si>
  <si>
    <t>CATALYTIC ACTIVITY: Reaction=glycine + hydrogen sulfide + NAD(+) = ADP-5-ethyl-4-methylthiazole-2-carboxylate + H(+) + 3 H2O + nicotinamide; Xref=Rhea:RHEA:55704, ChEBI:CHEBI:15377, ChEBI:CHEBI:15378, ChEBI:CHEBI:17154, ChEBI:CHEBI:29919, ChEBI:CHEBI:57305, ChEBI:CHEBI:57540, ChEBI:CHEBI:139151; EC=2.4.2.59; Evidence={ECO:0000256|HAMAP-Rule:MF_00304};</t>
  </si>
  <si>
    <t xml:space="preserve">COFACTOR: Name=Fe(2+); Xref=ChEBI:CHEBI:29033; Evidence={ECO:0000256|HAMAP-Rule:MF_00304}; </t>
  </si>
  <si>
    <t>iron ion binding [GO:0005506]; transferase activity, transferring pentosyl groups [GO:0016763]; thiamine biosynthetic process [GO:0009228]; thiamine diphosphate biosynthetic process [GO:0009229]; thiazole biosynthetic process [GO:0052837]</t>
  </si>
  <si>
    <t>protoporphyrinogen IX biosynthetic process [GO:0006782]</t>
  </si>
  <si>
    <t>metal ion binding [GO:0046872]; porphobilinogen synthase activity [GO:0004655]</t>
  </si>
  <si>
    <t>METAL 120;  /note="Zinc; catalytic";  /evidence="ECO:0000256|PIRSR:PIRSR001415-3"; METAL 122;  /note="Zinc; catalytic";  /evidence="ECO:0000256|PIRSR:PIRSR001415-3"; METAL 130;  /note="Zinc; catalytic";  /evidence="ECO:0000256|PIRSR:PIRSR001415-3"; METAL 234;  /note="Magnesium";  /evidence="ECO:0000256|PIRSR:PIRSR001415-5"</t>
  </si>
  <si>
    <t>CATALYTIC ACTIVITY: Reaction=2 5-aminolevulinate = H(+) + 2 H2O + porphobilinogen; Xref=Rhea:RHEA:24064, ChEBI:CHEBI:15377, ChEBI:CHEBI:15378, ChEBI:CHEBI:58126, ChEBI:CHEBI:356416; EC=4.2.1.24; Evidence={ECO:0000256|ARBA:ARBA00001227, ECO:0000256|RuleBase:RU000515};</t>
  </si>
  <si>
    <t>metal ion binding [GO:0046872]; porphobilinogen synthase activity [GO:0004655]; protoporphyrinogen IX biosynthetic process [GO:0006782]</t>
  </si>
  <si>
    <t>iron ion binding [GO:0005506]; oxidoreductase activity [GO:0016491]</t>
  </si>
  <si>
    <t>coenzyme F420 hydrogenase activity [GO:0050454]; ferredoxin hydrogenase activity [GO:0008901]; flavin adenine dinucleotide binding [GO:0050660]; iron-sulfur cluster binding [GO:0051536]; nickel cation binding [GO:0016151]</t>
  </si>
  <si>
    <t xml:space="preserve">COFACTOR: Name=Ni(2+); Xref=ChEBI:CHEBI:49786; Evidence={ECO:0000256|ARBA:ARBA00001967}; </t>
  </si>
  <si>
    <t>METAL 129;  /note="Zinc; catalytic";  /evidence="ECO:0000256|HAMAP-Rule:MF_00188"; METAL 133;  /note="Zinc; catalytic";  /evidence="ECO:0000256|HAMAP-Rule:MF_00188"; METAL 203;  /note="Zinc; catalytic";  /evidence="ECO:0000256|HAMAP-Rule:MF_00188"</t>
  </si>
  <si>
    <t>COFACTOR: Name=Zn(2+); Xref=ChEBI:CHEBI:29105; Evidence={ECO:0000256|HAMAP-Rule:MF_00188};  Note=Binds 1 zinc ion per subunit. {ECO:0000256|HAMAP-Rule:MF_00188};</t>
  </si>
  <si>
    <t>integral component of membrane [GO:0016021]; plasma membrane [GO:0005886]; metalloendopeptidase activity [GO:0004222]; zinc ion binding [GO:0008270]</t>
  </si>
  <si>
    <t>TRANSMEM 30..47;  /note="Helical";  /evidence="ECO:0000256|HAMAP-Rule:MF_00188"; TRANSMEM 139..157;  /note="Helical";  /evidence="ECO:0000256|HAMAP-Rule:MF_00188"; TRANSMEM 177..198;  /note="Helical";  /evidence="ECO:0000256|HAMAP-Rule:MF_00188"</t>
  </si>
  <si>
    <t>SUBCELLULAR LOCATION: Cell membrane {ECO:0000256|HAMAP-Rule:MF_00188}; Multi-pass membrane protein {ECO:0000256|HAMAP-Rule:MF_00188}. Membrane {ECO:0000256|ARBA:ARBA00004141}; Multi-pass membrane protein {ECO:0000256|ARBA:ARBA00004141}.</t>
  </si>
  <si>
    <t>metal ion transport [GO:0030001]</t>
  </si>
  <si>
    <t>ATPase-coupled cation transmembrane transporter activity [GO:0019829]; copper ion binding [GO:0005507]; nucleotide binding [GO:0000166]</t>
  </si>
  <si>
    <t>integral component of membrane [GO:0016021]; ATPase-coupled cation transmembrane transporter activity [GO:0019829]; copper ion binding [GO:0005507]; nucleotide binding [GO:0000166]; metal ion transport [GO:0030001]</t>
  </si>
  <si>
    <t>TRANSMEM 364..384;  /note="Helical";  /evidence="ECO:0000256|SAM:Phobius"; TRANSMEM 390..409;  /note="Helical";  /evidence="ECO:0000256|SAM:Phobius"; TRANSMEM 421..444;  /note="Helical";  /evidence="ECO:0000256|SAM:Phobius"; TRANSMEM 607..628;  /note="Helical";  /evidence="ECO:0000256|SAM:Phobius"; TRANSMEM 634..656;  /note="Helical";  /evidence="ECO:0000256|SAM:Phobius"; TRANSMEM 992..1015;  /note="Helical";  /evidence="ECO:0000256|SAM:Phobius"; TRANSMEM 1021..1040;  /note="Helical";  /evidence="ECO:0000256|SAM:Phobius"</t>
  </si>
  <si>
    <t>CoB--CoM heterodisulfide reductase activity [GO:0051912]</t>
  </si>
  <si>
    <t>CoB--CoM heterodisulfide reductase activity [GO:0051912]; methanogenesis [GO:0015948]</t>
  </si>
  <si>
    <t>acetate-CoA ligase (ADP-forming) activity [GO:0043758]; ATP binding [GO:0005524]</t>
  </si>
  <si>
    <t>CATALYTIC ACTIVITY: Reaction=acetate + ATP + CoA = acetyl-CoA + ADP + phosphate; Xref=Rhea:RHEA:15081, ChEBI:CHEBI:30089, ChEBI:CHEBI:30616, ChEBI:CHEBI:43474, ChEBI:CHEBI:57287, ChEBI:CHEBI:57288, ChEBI:CHEBI:456216; EC=6.2.1.13; Evidence={ECO:0000256|ARBA:ARBA00001619};</t>
  </si>
  <si>
    <t>ATPase activity [GO:0016887]; ATP binding [GO:0005524]</t>
  </si>
  <si>
    <t>cytoplasm [GO:0005737]; proteasome-activating nucleotidase complex [GO:0022623]; ATP binding [GO:0005524]; ATPase activity [GO:0016887]; proteasomal protein catabolic process [GO:0010498]; protein unfolding [GO:0043335]</t>
  </si>
  <si>
    <t>SUBCELLULAR LOCATION: Cytoplasm {ECO:0000256|HAMAP-Rule:MF_00553}.</t>
  </si>
  <si>
    <t>hydrolase activity [GO:0016787]; metal ion binding [GO:0046872]</t>
  </si>
  <si>
    <t xml:space="preserve">COFACTOR: Name=a divalent metal cation; Xref=ChEBI:CHEBI:60240; Evidence={ECO:0000256|RuleBase:RU362039}; </t>
  </si>
  <si>
    <t>large ribosomal subunit [GO:0015934]; rRNA binding [GO:0019843]; structural constituent of ribosome [GO:0003735]; translation [GO:0006412]</t>
  </si>
  <si>
    <t>ATP binding [GO:0005524]; ligase activity [GO:0016874]; metal ion binding [GO:0046872]</t>
  </si>
  <si>
    <t>CATALYTIC ACTIVITY: Reaction=(1S,2R)-1-C-(indol-3-yl)glycerol 3-phosphate + L-serine = D-glyceraldehyde 3-phosphate + H2O + L-tryptophan; Xref=Rhea:RHEA:10532, ChEBI:CHEBI:15377, ChEBI:CHEBI:33384, ChEBI:CHEBI:57912, ChEBI:CHEBI:58866, ChEBI:CHEBI:59776; EC=4.2.1.20; Evidence={ECO:0000256|ARBA:ARBA00000003, ECO:0000256|HAMAP-Rule:MF_00131};</t>
  </si>
  <si>
    <t>tryptophan biosynthetic process [GO:0000162]</t>
  </si>
  <si>
    <t>indole-3-glycerol-phosphate synthase activity [GO:0004425]</t>
  </si>
  <si>
    <t>CATALYTIC ACTIVITY: Reaction=1-(2-carboxyphenylamino)-1-deoxy-D-ribulose 5-phosphate + H(+) = (1S,2R)-1-C-(indol-3-yl)glycerol 3-phosphate + CO2 + H2O; Xref=Rhea:RHEA:23476, ChEBI:CHEBI:15377, ChEBI:CHEBI:15378, ChEBI:CHEBI:16526, ChEBI:CHEBI:58613, ChEBI:CHEBI:58866; EC=4.1.1.48; Evidence={ECO:0000256|ARBA:ARBA00001633};</t>
  </si>
  <si>
    <t>indole-3-glycerol-phosphate synthase activity [GO:0004425]; tryptophan biosynthetic process [GO:0000162]</t>
  </si>
  <si>
    <t>oxidation-reduction process [GO:0055114]</t>
  </si>
  <si>
    <t>ferrous iron transmembrane transporter activity [GO:0015093]; GTP binding [GO:0005525]</t>
  </si>
  <si>
    <t>integral component of membrane [GO:0016021]; plasma membrane [GO:0005886]; ferrous iron transmembrane transporter activity [GO:0015093]; GTP binding [GO:0005525]</t>
  </si>
  <si>
    <t>TRANSMEM 277..298;  /note="Helical";  /evidence="ECO:0000256|SAM:Phobius"; TRANSMEM 304..324;  /note="Helical";  /evidence="ECO:0000256|SAM:Phobius"; TRANSMEM 331..354;  /note="Helical";  /evidence="ECO:0000256|SAM:Phobius"; TRANSMEM 383..403;  /note="Helical";  /evidence="ECO:0000256|SAM:Phobius"; TRANSMEM 410..436;  /note="Helical";  /evidence="ECO:0000256|SAM:Phobius"; TRANSMEM 442..462;  /note="Helical";  /evidence="ECO:0000256|SAM:Phobius"; TRANSMEM 500..519;  /note="Helical";  /evidence="ECO:0000256|SAM:Phobius"; TRANSMEM 539..558;  /note="Helical";  /evidence="ECO:0000256|SAM:Phobius"; TRANSMEM 579..606;  /note="Helical";  /evidence="ECO:0000256|SAM:Phobius"; TRANSMEM 618..636;  /note="Helical";  /evidence="ECO:0000256|SAM:Phobius"</t>
  </si>
  <si>
    <t>SUBCELLULAR LOCATION: Membrane {ECO:0000256|ARBA:ARBA00004141}; Multi-pass membrane protein {ECO:0000256|ARBA:ARBA00004141}.</t>
  </si>
  <si>
    <t>METAL 298;  /note="Zinc; catalytic";  /evidence="ECO:0000256|HAMAP-Rule:MF_00184"; METAL 350;  /note="Zinc; catalytic";  /evidence="ECO:0000256|HAMAP-Rule:MF_00184"; METAL 474;  /note="Zinc; catalytic";  /evidence="ECO:0000256|HAMAP-Rule:MF_00184"</t>
  </si>
  <si>
    <t>CATALYTIC ACTIVITY: Reaction=ATP + L-threonine + tRNA(Thr) = AMP + diphosphate + H(+) + L-threonyl-tRNA(Thr); Xref=Rhea:RHEA:24624, Rhea:RHEA-COMP:9670, Rhea:RHEA-COMP:9704, ChEBI:CHEBI:15378, ChEBI:CHEBI:30616, ChEBI:CHEBI:33019, ChEBI:CHEBI:57926, ChEBI:CHEBI:78442, ChEBI:CHEBI:78534, ChEBI:CHEBI:456215; EC=6.1.1.3; Evidence={ECO:0000256|ARBA:ARBA00000070, ECO:0000256|HAMAP-Rule:MF_00184};</t>
  </si>
  <si>
    <t>COFACTOR: Name=Zn(2+); Xref=ChEBI:CHEBI:29105; Evidence={ECO:0000256|HAMAP-Rule:MF_00184};  Note=Binds 1 zinc ion per subunit. {ECO:0000256|HAMAP-Rule:MF_00184};</t>
  </si>
  <si>
    <t>cytoplasm [GO:0005737]; ATP binding [GO:0005524]; threonine-tRNA ligase activity [GO:0004829]; tRNA binding [GO:0000049]; zinc ion binding [GO:0008270]; threonyl-tRNA aminoacylation [GO:0006435]</t>
  </si>
  <si>
    <t>SUBCELLULAR LOCATION: Cytoplasm {ECO:0000256|ARBA:ARBA00004496, ECO:0000256|HAMAP-Rule:MF_00184}.</t>
  </si>
  <si>
    <t>RNA binding [GO:0003723]</t>
  </si>
  <si>
    <t>cytoplasm [GO:0005737]; GTP binding [GO:0005525]; GTPase activity [GO:0003924]; translation elongation factor activity [GO:0003746]</t>
  </si>
  <si>
    <t>SUBCELLULAR LOCATION: Cytoplasm {ECO:0000256|HAMAP-Rule:MF_00054}.</t>
  </si>
  <si>
    <t>FMN binding [GO:0010181]</t>
  </si>
  <si>
    <t xml:space="preserve">COFACTOR: Name=FMN; Xref=ChEBI:CHEBI:58210; Evidence={ECO:0000256|ARBA:ARBA00001917}; </t>
  </si>
  <si>
    <t>electron transfer activity [GO:0009055]; FMN binding [GO:0010181]; metal ion binding [GO:0046872]</t>
  </si>
  <si>
    <t>CATALYTIC ACTIVITY: Reaction=2-formamido-N(1)-(5-O-phospho-beta-D-ribosyl)acetamidine + ATP = 5-amino-1-(5-phospho-beta-D-ribosyl)imidazole + ADP + H(+) + phosphate; Xref=Rhea:RHEA:23032, ChEBI:CHEBI:15378, ChEBI:CHEBI:30616, ChEBI:CHEBI:43474, ChEBI:CHEBI:137981, ChEBI:CHEBI:147287, ChEBI:CHEBI:456216; EC=6.3.3.1; Evidence={ECO:0000256|ARBA:ARBA00023392, ECO:0000256|HAMAP-Rule:MF_00741};</t>
  </si>
  <si>
    <t>cytoplasm [GO:0005737]; ATP binding [GO:0005524]; phosphoribosylformylglycinamidine cyclo-ligase activity [GO:0004641]; 'de novo' IMP biosynthetic process [GO:0006189]</t>
  </si>
  <si>
    <t>SUBCELLULAR LOCATION: Cytoplasm {ECO:0000256|HAMAP-Rule:MF_00741}.</t>
  </si>
  <si>
    <t>oxidoreductase activity, acting on the aldehyde or oxo group of donors [GO:0016903]; thiamine pyrophosphate binding [GO:0030976]</t>
  </si>
  <si>
    <t>carbonate dehydratase activity [GO:0004089]; zinc ion binding [GO:0008270]</t>
  </si>
  <si>
    <t>tRNA (m1A) methyltransferase complex [GO:0031515]; tRNA (adenine-N1-)-methyltransferase activity [GO:0016429]</t>
  </si>
  <si>
    <t>METAL 633;  /note="Zinc";  /evidence="ECO:0000256|HAMAP-Rule:MF_00036"; METAL 637;  /note="Zinc";  /evidence="ECO:0000256|HAMAP-Rule:MF_00036"; METAL 737;  /note="Zinc";  /evidence="ECO:0000256|HAMAP-Rule:MF_00036"; METAL 741;  /note="Zinc";  /evidence="ECO:0000256|HAMAP-Rule:MF_00036"</t>
  </si>
  <si>
    <t>CATALYTIC ACTIVITY: Reaction=ATP + L-alanine + tRNA(Ala) = AMP + diphosphate + L-alanyl-tRNA(Ala); Xref=Rhea:RHEA:12540, Rhea:RHEA-COMP:9657, Rhea:RHEA-COMP:9923, ChEBI:CHEBI:30616, ChEBI:CHEBI:33019, ChEBI:CHEBI:57972, ChEBI:CHEBI:78442, ChEBI:CHEBI:78497, ChEBI:CHEBI:456215; EC=6.1.1.7; Evidence={ECO:0000256|ARBA:ARBA00001676, ECO:0000256|HAMAP-Rule:MF_00036};</t>
  </si>
  <si>
    <t>COFACTOR: Name=Zn(2+); Xref=ChEBI:CHEBI:29105; Evidence={ECO:0000256|HAMAP-Rule:MF_00036};  Note=Binds 1 zinc ion per subunit. {ECO:0000256|HAMAP-Rule:MF_00036};</t>
  </si>
  <si>
    <t>cytoplasm [GO:0005737]; alanine-tRNA ligase activity [GO:0004813]; ATP binding [GO:0005524]; tRNA binding [GO:0000049]; zinc ion binding [GO:0008270]; alanyl-tRNA aminoacylation [GO:0006419]</t>
  </si>
  <si>
    <t>SUBCELLULAR LOCATION: Cytoplasm {ECO:0000256|HAMAP-Rule:MF_00036}.</t>
  </si>
  <si>
    <t>anthranilate synthase activity [GO:0004049]; metal ion binding [GO:0046872]</t>
  </si>
  <si>
    <t>CATALYTIC ACTIVITY: Reaction=chorismate + L-glutamine = anthranilate + H(+) + L-glutamate + pyruvate; Xref=Rhea:RHEA:21732, ChEBI:CHEBI:15361, ChEBI:CHEBI:15378, ChEBI:CHEBI:16567, ChEBI:CHEBI:29748, ChEBI:CHEBI:29985, ChEBI:CHEBI:58359; EC=4.1.3.27; Evidence={ECO:0000256|ARBA:ARBA00000329, ECO:0000256|RuleBase:RU364045};</t>
  </si>
  <si>
    <t xml:space="preserve">COFACTOR: Name=Mg(2+); Xref=ChEBI:CHEBI:18420; Evidence={ECO:0000256|ARBA:ARBA00001946, ECO:0000256|RuleBase:RU364045}; </t>
  </si>
  <si>
    <t>anthranilate synthase activity [GO:0004049]; metal ion binding [GO:0046872]; tryptophan biosynthetic process [GO:0000162]</t>
  </si>
  <si>
    <t>ribosome [GO:0005840]; structural constituent of ribosome [GO:0003735]; translation [GO:0006412]</t>
  </si>
  <si>
    <t>CATALYTIC ACTIVITY: Reaction=ATP + L-aspartate + L-citrulline = 2-(N(omega)-L-arginino)succinate + AMP + diphosphate + H(+); Xref=Rhea:RHEA:10932, ChEBI:CHEBI:15378, ChEBI:CHEBI:29991, ChEBI:CHEBI:30616, ChEBI:CHEBI:33019, ChEBI:CHEBI:57472, ChEBI:CHEBI:57743, ChEBI:CHEBI:456215; EC=6.3.4.5; Evidence={ECO:0000256|ARBA:ARBA00001891, ECO:0000256|HAMAP-Rule:MF_00005};</t>
  </si>
  <si>
    <t>cytoplasm [GO:0005737]; argininosuccinate synthase activity [GO:0004055]; ATP binding [GO:0005524]; arginine biosynthetic process [GO:0006526]</t>
  </si>
  <si>
    <t>SUBCELLULAR LOCATION: Cytoplasm {ECO:0000256|HAMAP-Rule:MF_00005}.</t>
  </si>
  <si>
    <t>catalytic activity [GO:0003824]; iron-sulfur cluster binding [GO:0051536]; metal ion binding [GO:0046872]</t>
  </si>
  <si>
    <t>CATALYTIC ACTIVITY: Reaction=ATP + H2O + L-aspartyl-tRNA(Asn) + L-glutamine = ADP + 2 H(+) + L-asparaginyl-tRNA(Asn) + L-glutamate + phosphate; Xref=Rhea:RHEA:14513, Rhea:RHEA-COMP:9674, Rhea:RHEA-COMP:9677, ChEBI:CHEBI:15377, ChEBI:CHEBI:15378, ChEBI:CHEBI:29985, ChEBI:CHEBI:30616, ChEBI:CHEBI:43474, ChEBI:CHEBI:58359, ChEBI:CHEBI:78515, ChEBI:CHEBI:78516, ChEBI:CHEBI:456216; Evidence={ECO:0000256|ARBA:ARBA00000352, ECO:0000256|HAMAP-Rule:MF_00121}; CATALYTIC ACTIVITY: Reaction=ATP + H2O + L-glutamine + L-glutamyl-tRNA(Gln) = ADP + H(+) + L-glutamate + L-glutaminyl-tRNA(Gln) + phosphate; Xref=Rhea:RHEA:17521, Rhea:RHEA-COMP:9681, Rhea:RHEA-COMP:9684, ChEBI:CHEBI:15377, ChEBI:CHEBI:15378, ChEBI:CHEBI:29985, ChEBI:CHEBI:30616, ChEBI:CHEBI:43474, ChEBI:CHEBI:58359, ChEBI:CHEBI:78520, ChEBI:CHEBI:78521, ChEBI:CHEBI:456216; Evidence={ECO:0000256|ARBA:ARBA00000924, ECO:0000256|HAMAP-Rule:MF_00121};</t>
  </si>
  <si>
    <t>ATP binding [GO:0005524]; glutaminyl-tRNA synthase (glutamine-hydrolyzing) activity [GO:0050567]; transferase activity [GO:0016740]; translation [GO:0006412]</t>
  </si>
  <si>
    <t>DNA binding [GO:0003677]</t>
  </si>
  <si>
    <t>CATALYTIC ACTIVITY: Reaction=ATP + glycine + tRNA(Gly) = AMP + diphosphate + glycyl-tRNA(Gly); Xref=Rhea:RHEA:16013, Rhea:RHEA-COMP:9664, Rhea:RHEA-COMP:9683, ChEBI:CHEBI:30616, ChEBI:CHEBI:33019, ChEBI:CHEBI:57305, ChEBI:CHEBI:78442, ChEBI:CHEBI:78522, ChEBI:CHEBI:456215; EC=6.1.1.14; Evidence={ECO:0000256|HAMAP-Rule:MF_00253};</t>
  </si>
  <si>
    <t>cytoplasm [GO:0005737]; ATP binding [GO:0005524]; glycine-tRNA ligase activity [GO:0004820]; glycyl-tRNA aminoacylation [GO:0006426]</t>
  </si>
  <si>
    <t>SUBCELLULAR LOCATION: Cytoplasm {ECO:0000256|ARBA:ARBA00004496, ECO:0000256|HAMAP-Rule:MF_00253}.</t>
  </si>
  <si>
    <t>CATALYTIC ACTIVITY: Reaction=2-(N(omega)-L-arginino)succinate = fumarate + L-arginine; Xref=Rhea:RHEA:24020, ChEBI:CHEBI:29806, ChEBI:CHEBI:32682, ChEBI:CHEBI:57472; EC=4.3.2.1; Evidence={ECO:0000256|HAMAP-Rule:MF_00006};</t>
  </si>
  <si>
    <t>cytoplasm [GO:0005737]; argininosuccinate lyase activity [GO:0004056]; arginine biosynthetic process via ornithine [GO:0042450]</t>
  </si>
  <si>
    <t>SUBCELLULAR LOCATION: Cytoplasm {ECO:0000256|HAMAP-Rule:MF_00006}.</t>
  </si>
  <si>
    <t>ligase activity [GO:0016874]</t>
  </si>
  <si>
    <t xml:space="preserve">COFACTOR: Name=[4Fe-4S] cluster; Xref=ChEBI:CHEBI:49883; Evidence={ECO:0000256|ARBA:ARBA00001966}; </t>
  </si>
  <si>
    <t>4 iron, 4 sulfur cluster binding [GO:0051539]; indolepyruvate ferredoxin oxidoreductase activity [GO:0043805]; metal ion binding [GO:0046872]; thiamine pyrophosphate binding [GO:0030976]</t>
  </si>
  <si>
    <t>METAL 549;  /note="Iron-sulfur 1 (4Fe-4S)";  /evidence="ECO:0000256|PIRSR:PIRSR006439-50"; METAL 552;  /note="Iron-sulfur 1 (4Fe-4S)";  /evidence="ECO:0000256|PIRSR:PIRSR006439-50"; METAL 555;  /note="Iron-sulfur 1 (4Fe-4S)";  /evidence="ECO:0000256|PIRSR:PIRSR006439-50"; METAL 560;  /note="Iron-sulfur 2 (4Fe-4S)";  /evidence="ECO:0000256|PIRSR:PIRSR006439-50"; METAL 579;  /note="Iron-sulfur 2 (4Fe-4S)";  /evidence="ECO:0000256|PIRSR:PIRSR006439-50"; METAL 582;  /note="Iron-sulfur 2 (4Fe-4S)";  /evidence="ECO:0000256|PIRSR:PIRSR006439-50"; METAL 585;  /note="Iron-sulfur 2 (4Fe-4S)";  /evidence="ECO:0000256|PIRSR:PIRSR006439-50"; METAL 589;  /note="Iron-sulfur 1 (4Fe-4S)";  /evidence="ECO:0000256|PIRSR:PIRSR006439-50"</t>
  </si>
  <si>
    <t>CATALYTIC ACTIVITY: Reaction=CoA + indole-3-pyruvate + 2 oxidized [2Fe-2S]-[ferredoxin] = CO2 + H(+) + 2 reduced [2Fe-2S]-[ferredoxin] + S-2-(indol-3-yl)acetyl-CoA; Xref=Rhea:RHEA:12645, Rhea:RHEA-COMP:10000, Rhea:RHEA-COMP:10001, ChEBI:CHEBI:15378, ChEBI:CHEBI:16526, ChEBI:CHEBI:17640, ChEBI:CHEBI:33737, ChEBI:CHEBI:33738, ChEBI:CHEBI:57271, ChEBI:CHEBI:57287; EC=1.2.7.8; Evidence={ECO:0000256|ARBA:ARBA00001172, ECO:0000256|PIRNR:PIRNR006439};</t>
  </si>
  <si>
    <t>COFACTOR: Name=[4Fe-4S] cluster; Xref=ChEBI:CHEBI:49883; Evidence={ECO:0000256|PIRNR:PIRNR006439, ECO:0000256|PIRSR:PIRSR006439-50};  Note=Binds 2 [4Fe-4S] clusters. In this family the first cluster has a non-standard and varying [4Fe-4S] binding motif CX(2)CX(2)CX(4-5)CP. {ECO:0000256|PIRNR:PIRNR006439, ECO:0000256|PIRSR:PIRSR006439-50};</t>
  </si>
  <si>
    <t>integral component of membrane [GO:0016021]; plasma membrane [GO:0005886]; proton-transporting V-type ATPase, V0 domain [GO:0033179]; proton transmembrane transporter activity [GO:0015078]</t>
  </si>
  <si>
    <t>TRANSMEM 382..407;  /note="Helical";  /evidence="ECO:0000256|RuleBase:RU361189"; TRANSMEM 419..441;  /note="Helical";  /evidence="ECO:0000256|RuleBase:RU361189"; TRANSMEM 489..509;  /note="Helical";  /evidence="ECO:0000256|RuleBase:RU361189"; TRANSMEM 529..559;  /note="Helical";  /evidence="ECO:0000256|RuleBase:RU361189"; TRANSMEM 593..614;  /note="Helical";  /evidence="ECO:0000256|RuleBase:RU361189"; TRANSMEM 620..638;  /note="Helical";  /evidence="ECO:0000256|RuleBase:RU361189"</t>
  </si>
  <si>
    <t>CATALYTIC ACTIVITY: Reaction=ATP + L-aspartate = 4-phospho-L-aspartate + ADP; Xref=Rhea:RHEA:23776, ChEBI:CHEBI:29991, ChEBI:CHEBI:30616, ChEBI:CHEBI:57535, ChEBI:CHEBI:456216; EC=2.7.2.4; Evidence={ECO:0000256|ARBA:ARBA00000709, ECO:0000256|RuleBase:RU003448};</t>
  </si>
  <si>
    <t>aspartate kinase activity [GO:0004072]; ATP binding [GO:0005524]; lysine biosynthetic process via diaminopimelate [GO:0009089]; threonine biosynthetic process [GO:0009088]</t>
  </si>
  <si>
    <t>chromosome [GO:0005694]; cytoplasm [GO:0005737]; ATP binding [GO:0005524]; DNA binding [GO:0003677]; chromosome condensation [GO:0030261]; DNA replication [GO:0006260]; sister chromatid cohesion [GO:0007062]</t>
  </si>
  <si>
    <t>SUBCELLULAR LOCATION: Cytoplasm {ECO:0000256|HAMAP-Rule:MF_01894}.</t>
  </si>
  <si>
    <t>TRANSMEM 400..419;  /note="Helical";  /evidence="ECO:0000256|SAM:Phobius"</t>
  </si>
  <si>
    <t>response to metal ion [GO:0010038]</t>
  </si>
  <si>
    <t>coenzyme F420-0 gamma-glutamyl ligase activity [GO:0043773]; GTP binding [GO:0005525]; metal ion binding [GO:0046872]</t>
  </si>
  <si>
    <t>zinc ion binding [GO:0008270]</t>
  </si>
  <si>
    <t>CATALYTIC ACTIVITY: Reaction=ATP + H2O + L-glutamine + L-glutamyl-tRNA(Gln) = ADP + H(+) + L-glutamate + L-glutaminyl-tRNA(Gln) + phosphate; Xref=Rhea:RHEA:17521, Rhea:RHEA-COMP:9681, Rhea:RHEA-COMP:9684, ChEBI:CHEBI:15377, ChEBI:CHEBI:15378, ChEBI:CHEBI:29985, ChEBI:CHEBI:30616, ChEBI:CHEBI:43474, ChEBI:CHEBI:58359, ChEBI:CHEBI:78520, ChEBI:CHEBI:78521, ChEBI:CHEBI:456216; Evidence={ECO:0000256|HAMAP-Rule:MF_00586, ECO:0000256|RuleBase:RU004457};</t>
  </si>
  <si>
    <t>asparaginase activity [GO:0004067]; ATP binding [GO:0005524]; glutaminyl-tRNA synthase (glutamine-hydrolyzing) activity [GO:0050567]; transferase activity [GO:0016740]; cellular amino acid metabolic process [GO:0006520]; regulation of translational fidelity [GO:0006450]; translation [GO:0006412]</t>
  </si>
  <si>
    <t>4 iron, 4 sulfur cluster binding [GO:0051539]; ammonia-lyase activity [GO:0016841]; iron ion binding [GO:0005506]; transferase activity, transferring alkyl or aryl (other than methyl) groups [GO:0016765]</t>
  </si>
  <si>
    <t>METAL 60;  /note="Iron-sulfur (4Fe-4S-S-AdoMet)";  /evidence="ECO:0000256|HAMAP-Rule:MF_01611"; METAL 64;  /note="Iron-sulfur (4Fe-4S-S-AdoMet)";  /evidence="ECO:0000256|HAMAP-Rule:MF_01611"; METAL 67;  /note="Iron-sulfur (4Fe-4S-S-AdoMet)";  /evidence="ECO:0000256|HAMAP-Rule:MF_01611"</t>
  </si>
  <si>
    <t>CATALYTIC ACTIVITY: Reaction=5-amino-5-(4-hydroxybenzyl)-6-(D-ribitylimino)-5,6-dihydrouracil + S-adenosyl-L-methionine = 5'-deoxyadenosine + 7,8-didemethyl-8-hydroxy-5-deazariboflavin + H(+) + L-methionine + NH4(+); Xref=Rhea:RHEA:55204, ChEBI:CHEBI:15378, ChEBI:CHEBI:17319, ChEBI:CHEBI:28938, ChEBI:CHEBI:57844, ChEBI:CHEBI:59789, ChEBI:CHEBI:59904, ChEBI:CHEBI:85936; EC=4.3.1.32; Evidence={ECO:0000256|ARBA:ARBA00000328, ECO:0000256|HAMAP-Rule:MF_01611};</t>
  </si>
  <si>
    <t>COFACTOR: Name=[4Fe-4S] cluster; Xref=ChEBI:CHEBI:49883; Evidence={ECO:0000256|HAMAP-Rule:MF_01611};  Note=Binds 1 [4Fe-4S] cluster. The cluster is coordinated with 3 cysteines and an exchangeable S-adenosyl-L-methionine. {ECO:0000256|HAMAP-Rule:MF_01611};</t>
  </si>
  <si>
    <t>CATALYTIC ACTIVITY: Reaction=(2R)-3-phosphoglycerate + NAD(+) = 3-phosphooxypyruvate + H(+) + NADH; Xref=Rhea:RHEA:12641, ChEBI:CHEBI:15378, ChEBI:CHEBI:18110, ChEBI:CHEBI:57540, ChEBI:CHEBI:57945, ChEBI:CHEBI:58272; EC=1.1.1.95; Evidence={ECO:0000256|ARBA:ARBA00001878, ECO:0000256|RuleBase:RU363003};</t>
  </si>
  <si>
    <t>NAD binding [GO:0051287]; phosphoglycerate dehydrogenase activity [GO:0004617]; L-serine biosynthetic process [GO:0006564]</t>
  </si>
  <si>
    <t>chemotaxis [GO:0006935]</t>
  </si>
  <si>
    <t>CATALYTIC ACTIVITY: Reaction=ATP + protein L-histidine = ADP + protein N-phospho-L-histidine.; EC=2.7.13.3; Evidence={ECO:0000256|ARBA:ARBA00000085};</t>
  </si>
  <si>
    <t>cytoplasm [GO:0005737]; ATP binding [GO:0005524]; phosphorelay sensor kinase activity [GO:0000155]; chemotaxis [GO:0006935]</t>
  </si>
  <si>
    <t>phosphoribosylanthranilate isomerase activity [GO:0004640]</t>
  </si>
  <si>
    <t>CATALYTIC ACTIVITY: Reaction=N-(5-phospho-beta-D-ribosyl)anthranilate = 1-(2-carboxyphenylamino)-1-deoxy-D-ribulose 5-phosphate; Xref=Rhea:RHEA:21540, ChEBI:CHEBI:18277, ChEBI:CHEBI:58613; EC=5.3.1.24; Evidence={ECO:0000256|ARBA:ARBA00001164, ECO:0000256|HAMAP-Rule:MF_00135};</t>
  </si>
  <si>
    <t>phosphoribosylanthranilate isomerase activity [GO:0004640]; tryptophan biosynthetic process [GO:0000162]</t>
  </si>
  <si>
    <t>cell redox homeostasis [GO:0045454]</t>
  </si>
  <si>
    <t>electron transfer activity [GO:0009055]; protein disulfide oxidoreductase activity [GO:0015035]</t>
  </si>
  <si>
    <t>electron transfer activity [GO:0009055]; protein disulfide oxidoreductase activity [GO:0015035]; cell redox homeostasis [GO:0045454]</t>
  </si>
  <si>
    <t>CATALYTIC ACTIVITY: Reaction=5-(2-hydroxyethyl)-4-methylthiazole + ATP = 4-methyl-5-(2-phosphooxyethyl)-thiazole + ADP + H(+); Xref=Rhea:RHEA:24212, ChEBI:CHEBI:15378, ChEBI:CHEBI:17957, ChEBI:CHEBI:30616, ChEBI:CHEBI:58296, ChEBI:CHEBI:456216; EC=2.7.1.50; Evidence={ECO:0000256|ARBA:ARBA00001771, ECO:0000256|HAMAP-Rule:MF_00228};</t>
  </si>
  <si>
    <t xml:space="preserve">COFACTOR: Name=Mg(2+); Xref=ChEBI:CHEBI:18420; Evidence={ECO:0000256|ARBA:ARBA00001946, ECO:0000256|HAMAP-Rule:MF_00228}; </t>
  </si>
  <si>
    <t>ATP binding [GO:0005524]; hydroxyethylthiazole kinase activity [GO:0004417]; magnesium ion binding [GO:0000287]; thiamine biosynthetic process [GO:0009228]; thiamine diphosphate biosynthetic process [GO:0009229]</t>
  </si>
  <si>
    <t>transmembrane transporter activity [GO:0022857]</t>
  </si>
  <si>
    <t>ATP-binding cassette (ABC) transporter complex [GO:0043190]; transmembrane transporter activity [GO:0022857]</t>
  </si>
  <si>
    <t>iron-sulfur cluster binding [GO:0051536]; oxidoreductase activity [GO:0016491]</t>
  </si>
  <si>
    <t>RNA binding [GO:0003723]; protein transport [GO:0015031]</t>
  </si>
  <si>
    <t>DNA binding [GO:0003677]; endonuclease activity [GO:0004519]; DNA modification [GO:0006304]</t>
  </si>
  <si>
    <t>CATALYTIC ACTIVITY: Reaction=Endonucleolytic cleavage of DNA to give random double-stranded fragments with terminal 5'-phosphates, ATP is simultaneously hydrolyzed.; EC=3.1.21.3; Evidence={ECO:0000256|ARBA:ARBA00000851};</t>
  </si>
  <si>
    <t>ATP binding [GO:0005524]; DNA binding [GO:0003677]; type I site-specific deoxyribonuclease activity [GO:0009035]; DNA restriction-modification system [GO:0009307]</t>
  </si>
  <si>
    <t>4 iron, 4 sulfur cluster binding [GO:0051539]; carbon-nitrogen lyase activity [GO:0016840]; magnesium ion binding [GO:0000287]; S-adenosyl-L-methionine binding [GO:1904047]</t>
  </si>
  <si>
    <t>METAL 28;  /note="Iron-sulfur (4Fe-4S-S-AdoMet)";  /evidence="ECO:0000256|HAMAP-Rule:MF_00917"; METAL 32;  /note="Iron-sulfur (4Fe-4S-S-AdoMet)";  /evidence="ECO:0000256|HAMAP-Rule:MF_00917"; METAL 35;  /note="Iron-sulfur (4Fe-4S-S-AdoMet)";  /evidence="ECO:0000256|HAMAP-Rule:MF_00917"</t>
  </si>
  <si>
    <t>CATALYTIC ACTIVITY: Reaction=6-carboxy-5,6,7,8-tetrahydropterin + H(+) = 7-carboxy-7-deazaguanine + NH4(+); Xref=Rhea:RHEA:27974, ChEBI:CHEBI:15378, ChEBI:CHEBI:28938, ChEBI:CHEBI:61032, ChEBI:CHEBI:61036; EC=4.3.99.3; Evidence={ECO:0000256|HAMAP-Rule:MF_00917};</t>
  </si>
  <si>
    <t>COFACTOR: Name=Mg(2+); Xref=ChEBI:CHEBI:18420; Evidence={ECO:0000256|HAMAP-Rule:MF_00917}; ; COFACTOR: Name=S-adenosyl-L-methionine; Xref=ChEBI:CHEBI:59789; Evidence={ECO:0000256|HAMAP-Rule:MF_00917};  Note=Binds 1 S-adenosyl-L-methionine per subunit. {ECO:0000256|HAMAP-Rule:MF_00917}; COFACTOR: Name=[4Fe-4S] cluster; Xref=ChEBI:CHEBI:49883; Evidence={ECO:0000256|HAMAP-Rule:MF_00917};  Note=Binds 1 [4Fe-4S] cluster. The cluster is coordinated with 3 cysteines and an exchangeable S-adenosyl-L-methionine. {ECO:0000256|HAMAP-Rule:MF_00917};</t>
  </si>
  <si>
    <t>chromosome [GO:0005694]; DNA binding [GO:0003677]; DNA topoisomerase activity [GO:0003916]; DNA topological change [GO:0006265]</t>
  </si>
  <si>
    <t>methylation [GO:0032259]</t>
  </si>
  <si>
    <t>methyltransferase activity [GO:0008168]; methylation [GO:0032259]</t>
  </si>
  <si>
    <t>oxidoreductase activity, acting on the CH-NH group of donors [GO:0016645]</t>
  </si>
  <si>
    <t>glycerophospholipid biosynthetic process [GO:0046474]</t>
  </si>
  <si>
    <t>magnesium ion binding [GO:0000287]; phosphoglycerol geranylgeranyltransferase activity [GO:0047294]</t>
  </si>
  <si>
    <t>METAL 26;  /note="Magnesium";  /evidence="ECO:0000256|HAMAP-Rule:MF_00112"; METAL 51;  /note="Magnesium";  /evidence="ECO:0000256|HAMAP-Rule:MF_00112"</t>
  </si>
  <si>
    <t>CATALYTIC ACTIVITY: Reaction=(2E,6E,10E)-geranylgeranyl diphosphate + sn-glycerol 1-phosphate = diphosphate + sn-3-O-(geranylgeranyl)glycerol 1-phosphate; Xref=Rhea:RHEA:23404, ChEBI:CHEBI:33019, ChEBI:CHEBI:57677, ChEBI:CHEBI:57685, ChEBI:CHEBI:58756; EC=2.5.1.41; Evidence={ECO:0000256|ARBA:ARBA00000742, ECO:0000256|HAMAP-Rule:MF_00112};</t>
  </si>
  <si>
    <t xml:space="preserve">COFACTOR: Name=Mg(2+); Xref=ChEBI:CHEBI:18420; Evidence={ECO:0000256|HAMAP-Rule:MF_00112}; </t>
  </si>
  <si>
    <t>cytoplasm [GO:0005737]; magnesium ion binding [GO:0000287]; phosphoglycerol geranylgeranyltransferase activity [GO:0047294]; glycerophospholipid biosynthetic process [GO:0046474]</t>
  </si>
  <si>
    <t>SUBCELLULAR LOCATION: Cytoplasm {ECO:0000256|HAMAP-Rule:MF_00112}.</t>
  </si>
  <si>
    <t>CATALYTIC ACTIVITY: Reaction=ATP + L-isoleucine + tRNA(Ile) = AMP + diphosphate + L-isoleucyl-tRNA(Ile); Xref=Rhea:RHEA:11060, Rhea:RHEA-COMP:9666, Rhea:RHEA-COMP:9695, ChEBI:CHEBI:30616, ChEBI:CHEBI:33019, ChEBI:CHEBI:58045, ChEBI:CHEBI:78442, ChEBI:CHEBI:78528, ChEBI:CHEBI:456215; EC=6.1.1.5; Evidence={ECO:0000256|ARBA:ARBA00000114, ECO:0000256|HAMAP-Rule:MF_02003};</t>
  </si>
  <si>
    <t xml:space="preserve">COFACTOR: Name=Zn(2+); Xref=ChEBI:CHEBI:29105; Evidence={ECO:0000256|HAMAP-Rule:MF_02003}; </t>
  </si>
  <si>
    <t>cytoplasm [GO:0005737]; aminoacyl-tRNA editing activity [GO:0002161]; ATP binding [GO:0005524]; isoleucine-tRNA ligase activity [GO:0004822]; tRNA binding [GO:0000049]; zinc ion binding [GO:0008270]; isoleucyl-tRNA aminoacylation [GO:0006428]</t>
  </si>
  <si>
    <t>SUBCELLULAR LOCATION: Cytoplasm {ECO:0000256|HAMAP-Rule:MF_02003}.</t>
  </si>
  <si>
    <t>cell wall [GO:0005618]</t>
  </si>
  <si>
    <t>methyltransferase activity [GO:0008168]; RNA binding [GO:0003723]; methylation [GO:0032259]; rRNA processing [GO:0006364]; tRNA processing [GO:0008033]</t>
  </si>
  <si>
    <t>ATP binding [GO:0005524]; DNA binding [GO:0003677]; helicase activity [GO:0004386]; nucleobase-containing compound metabolic process [GO:0006139]</t>
  </si>
  <si>
    <t>isomerase activity [GO:0016853]</t>
  </si>
  <si>
    <t>peptidyl-prolyl cis-trans isomerase activity [GO:0003755]</t>
  </si>
  <si>
    <t>CATALYTIC ACTIVITY: Reaction=[protein]-peptidylproline (omega=180) = [protein]-peptidylproline (omega=0); Xref=Rhea:RHEA:16237, Rhea:RHEA-COMP:10747, Rhea:RHEA-COMP:10748, ChEBI:CHEBI:83833, ChEBI:CHEBI:83834; EC=5.2.1.8; Evidence={ECO:0000256|PROSITE-ProRule:PRU00277, ECO:0000256|RuleBase:RU003915};</t>
  </si>
  <si>
    <t>metal ion binding [GO:0046872]</t>
  </si>
  <si>
    <t>ferredoxin hydrogenase activity [GO:0008901]; nickel cation binding [GO:0016151]</t>
  </si>
  <si>
    <t>kinase activity [GO:0016301]</t>
  </si>
  <si>
    <t>ribosome [GO:0005840]; large ribosomal subunit rRNA binding [GO:0070180]; ribosome biogenesis [GO:0042254]; translation [GO:0006412]</t>
  </si>
  <si>
    <t>viral nucleocapsid [GO:0019013]</t>
  </si>
  <si>
    <t>coenzyme A biosynthetic process [GO:0015937]</t>
  </si>
  <si>
    <t>ATP binding [GO:0005524]; pantetheine-phosphate adenylyltransferase activity [GO:0004595]</t>
  </si>
  <si>
    <t>CATALYTIC ACTIVITY: Reaction=ATP + D-pantetheine 4'-phosphate + H(+) = 3'-dephospho-CoA + diphosphate; Xref=Rhea:RHEA:19801, ChEBI:CHEBI:15378, ChEBI:CHEBI:30616, ChEBI:CHEBI:33019, ChEBI:CHEBI:57328, ChEBI:CHEBI:61723; EC=2.7.7.3; Evidence={ECO:0000256|HAMAP-Rule:MF_00647};</t>
  </si>
  <si>
    <t>cytoplasm [GO:0005737]; ATP binding [GO:0005524]; pantetheine-phosphate adenylyltransferase activity [GO:0004595]; coenzyme A biosynthetic process [GO:0015937]</t>
  </si>
  <si>
    <t>SUBCELLULAR LOCATION: Cytoplasm {ECO:0000256|HAMAP-Rule:MF_00647}.</t>
  </si>
  <si>
    <t>CATALYTIC ACTIVITY: Reaction=ATP + L-homoserine = ADP + H(+) + O-phospho-L-homoserine; Xref=Rhea:RHEA:13985, ChEBI:CHEBI:15378, ChEBI:CHEBI:30616, ChEBI:CHEBI:57476, ChEBI:CHEBI:57590, ChEBI:CHEBI:456216; EC=2.7.1.39; Evidence={ECO:0000256|ARBA:ARBA00000528, ECO:0000256|HAMAP-Rule:MF_00384};</t>
  </si>
  <si>
    <t>cytoplasm [GO:0005737]; ATP binding [GO:0005524]; homoserine kinase activity [GO:0004413]; threonine biosynthetic process [GO:0009088]</t>
  </si>
  <si>
    <t>SUBCELLULAR LOCATION: Cytoplasm {ECO:0000256|HAMAP-Rule:MF_00384}.</t>
  </si>
  <si>
    <t>iron-sulfur cluster binding [GO:0051536]</t>
  </si>
  <si>
    <t>CATALYTIC ACTIVITY: Reaction=ATP + L-arginine + tRNA(Arg) = AMP + diphosphate + L-arginyl-tRNA(Arg); Xref=Rhea:RHEA:20301, Rhea:RHEA-COMP:9658, Rhea:RHEA-COMP:9673, ChEBI:CHEBI:30616, ChEBI:CHEBI:32682, ChEBI:CHEBI:33019, ChEBI:CHEBI:78442, ChEBI:CHEBI:78513, ChEBI:CHEBI:456215; EC=6.1.1.19; Evidence={ECO:0000256|ARBA:ARBA00001766, ECO:0000256|HAMAP-Rule:MF_00123};</t>
  </si>
  <si>
    <t>cytoplasm [GO:0005737]; arginine-tRNA ligase activity [GO:0004814]; ATP binding [GO:0005524]; arginyl-tRNA aminoacylation [GO:0006420]</t>
  </si>
  <si>
    <t>SUBCELLULAR LOCATION: Cytoplasm {ECO:0000256|HAMAP-Rule:MF_00123}.</t>
  </si>
  <si>
    <t>thiamine biosynthetic process [GO:0009228]</t>
  </si>
  <si>
    <t>thiamine-phosphate kinase activity [GO:0009030]</t>
  </si>
  <si>
    <t>thiamine-phosphate kinase activity [GO:0009030]; thiamine biosynthetic process [GO:0009228]</t>
  </si>
  <si>
    <t>ATP binding [GO:0005524]; ATPase activity [GO:0016887]</t>
  </si>
  <si>
    <t>nicotinate-nucleotide-dimethylbenzimidazole phosphoribosyltransferase activity [GO:0008939]; cobalamin biosynthetic process [GO:0009236]</t>
  </si>
  <si>
    <t>phosphomethylpyrimidine kinase activity [GO:0008972]; thiamine-phosphate diphosphorylase activity [GO:0004789]; thiamine biosynthetic process [GO:0009228]</t>
  </si>
  <si>
    <t>METAL 280;  /note="Zinc";  /evidence="ECO:0000256|HAMAP-Rule:MF_01634"; METAL 282;  /note="Zinc";  /evidence="ECO:0000256|HAMAP-Rule:MF_01634"; METAL 285;  /note="Zinc";  /evidence="ECO:0000256|HAMAP-Rule:MF_01634"</t>
  </si>
  <si>
    <t>CATALYTIC ACTIVITY: Reaction=7-cyano-7-deazaguanine + guanosine(15) in tRNA = 7-cyano-7-carbaguanosine(15) in tRNA + guanine; Xref=Rhea:RHEA:43164, Rhea:RHEA-COMP:10371, Rhea:RHEA-COMP:10372, ChEBI:CHEBI:16235, ChEBI:CHEBI:45075, ChEBI:CHEBI:74269, ChEBI:CHEBI:82850; EC=2.4.2.48; Evidence={ECO:0000256|HAMAP-Rule:MF_01634};</t>
  </si>
  <si>
    <t>COFACTOR: Name=Zn(2+); Xref=ChEBI:CHEBI:29105; Evidence={ECO:0000256|HAMAP-Rule:MF_01634};  Note=Binds 1 zinc ion per subunit. {ECO:0000256|HAMAP-Rule:MF_01634};</t>
  </si>
  <si>
    <t>metal ion binding [GO:0046872]; RNA binding [GO:0003723]; transferase activity, transferring pentosyl groups [GO:0016763]; tRNA modification [GO:0006400]</t>
  </si>
  <si>
    <t>nitrogen fixation [GO:0009399]</t>
  </si>
  <si>
    <t>METAL 94;  /note="Iron-sulfur (4Fe-4S); shared with dimeric partner";  /evidence="ECO:0000256|HAMAP-Rule:MF_00533"; METAL 130;  /note="Iron-sulfur (4Fe-4S); shared with dimeric partner";  /evidence="ECO:0000256|HAMAP-Rule:MF_00533"</t>
  </si>
  <si>
    <t>CATALYTIC ACTIVITY: Reaction=16 ATP + 16 H2O + N2 + 8 reduced [2Fe-2S]-[ferredoxin] = 16 ADP + 6 H(+) + H2 + 2 NH4(+) + 8 oxidized [2Fe-2S]-[ferredoxin] + 16 phosphate; Xref=Rhea:RHEA:21448, Rhea:RHEA-COMP:10000, Rhea:RHEA-COMP:10001, ChEBI:CHEBI:15377, ChEBI:CHEBI:15378, ChEBI:CHEBI:17997, ChEBI:CHEBI:18276, ChEBI:CHEBI:28938, ChEBI:CHEBI:30616, ChEBI:CHEBI:33737, ChEBI:CHEBI:33738, ChEBI:CHEBI:43474, ChEBI:CHEBI:456216; EC=1.18.6.1; Evidence={ECO:0000256|ARBA:ARBA00000805, ECO:0000256|HAMAP-Rule:MF_00533};</t>
  </si>
  <si>
    <t>COFACTOR: Name=[4Fe-4S] cluster; Xref=ChEBI:CHEBI:49883; Evidence={ECO:0000256|HAMAP-Rule:MF_00533};  Note=Binds 1 [4Fe-4S] cluster per dimer. {ECO:0000256|HAMAP-Rule:MF_00533};</t>
  </si>
  <si>
    <t>4 iron, 4 sulfur cluster binding [GO:0051539]; ATP binding [GO:0005524]; carbonyl sulfide nitrogenase activity [GO:0018697]; metal ion binding [GO:0046872]; nitrogenase activity [GO:0016163]; nitrogen fixation [GO:0009399]</t>
  </si>
  <si>
    <t>tRNA pseudouridine synthesis [GO:0031119]</t>
  </si>
  <si>
    <t>CATALYTIC ACTIVITY: Reaction=uridine(55) in tRNA = pseudouridine(55) in tRNA; Xref=Rhea:RHEA:42532, Rhea:RHEA-COMP:10101, Rhea:RHEA-COMP:10102, ChEBI:CHEBI:65314, ChEBI:CHEBI:65315; EC=5.4.99.25; Evidence={ECO:0000256|HAMAP-Rule:MF_01081};</t>
  </si>
  <si>
    <t>RNA binding [GO:0003723]; tRNA pseudouridine synthase activity [GO:0106029]; tRNA pseudouridine synthesis [GO:0031119]</t>
  </si>
  <si>
    <t>ATP binding [GO:0005524]</t>
  </si>
  <si>
    <t>CATALYTIC ACTIVITY: Reaction=(R)-4-phosphopantoate + ATP + beta-alanine = (R)-4'-phosphopantothenate + AMP + diphosphate + H(+); Xref=Rhea:RHEA:27930, ChEBI:CHEBI:10986, ChEBI:CHEBI:15378, ChEBI:CHEBI:30616, ChEBI:CHEBI:33019, ChEBI:CHEBI:57966, ChEBI:CHEBI:61294, ChEBI:CHEBI:456215; EC=6.3.2.36; Evidence={ECO:0000256|HAMAP-Rule:MF_02224};</t>
  </si>
  <si>
    <t>METAL 17;  /note="Zinc";  /evidence="ECO:0000256|HAMAP-Rule:MF_01364"; METAL 20;  /note="Zinc";  /evidence="ECO:0000256|HAMAP-Rule:MF_01364"; METAL 36;  /note="Zinc";  /evidence="ECO:0000256|HAMAP-Rule:MF_01364"; METAL 39;  /note="Zinc";  /evidence="ECO:0000256|HAMAP-Rule:MF_01364"</t>
  </si>
  <si>
    <t>COFACTOR: Name=Zn(2+); Xref=ChEBI:CHEBI:29105; Evidence={ECO:0000256|HAMAP-Rule:MF_01364};  Note=Binds 1 zinc ion per subunit. {ECO:0000256|HAMAP-Rule:MF_01364};</t>
  </si>
  <si>
    <t>small ribosomal subunit [GO:0015935]; rRNA binding [GO:0019843]; structural constituent of ribosome [GO:0003735]; zinc ion binding [GO:0008270]; translation [GO:0006412]</t>
  </si>
  <si>
    <t>small ribosomal subunit [GO:0015935]; structural constituent of ribosome [GO:0003735]; translation [GO:0006412]</t>
  </si>
  <si>
    <t>CATALYTIC ACTIVITY: Reaction=2 ATP = 3',3'-c-di-AMP + 2 diphosphate; Xref=Rhea:RHEA:35655, ChEBI:CHEBI:30616, ChEBI:CHEBI:33019, ChEBI:CHEBI:71500; EC=2.7.7.85; Evidence={ECO:0000256|ARBA:ARBA00000877, ECO:0000256|HAMAP-Rule:MF_00840};</t>
  </si>
  <si>
    <t xml:space="preserve">COFACTOR: Name=Mn(2+); Xref=ChEBI:CHEBI:29035; Evidence={ECO:0000256|HAMAP-Rule:MF_00840}; </t>
  </si>
  <si>
    <t>adenylate cyclase activity [GO:0004016]; ATP binding [GO:0005524]; manganese ion binding [GO:0030145]; nucleotidyltransferase activity [GO:0016779]; second-messenger-mediated signaling [GO:0019932]</t>
  </si>
  <si>
    <t>integral component of membrane [GO:0016021]; plasma membrane [GO:0005886]; transmembrane transporter activity [GO:0022857]</t>
  </si>
  <si>
    <t>TRANSMEM 18..38;  /note="Helical";  /evidence="ECO:0000256|SAM:Phobius"; TRANSMEM 213..233;  /note="Helical";  /evidence="ECO:0000256|SAM:Phobius"; TRANSMEM 240..260;  /note="Helical";  /evidence="ECO:0000256|SAM:Phobius"; TRANSMEM 266..287;  /note="Helical";  /evidence="ECO:0000256|SAM:Phobius"; TRANSMEM 308..334;  /note="Helical";  /evidence="ECO:0000256|SAM:Phobius"; TRANSMEM 340..365;  /note="Helical";  /evidence="ECO:0000256|SAM:Phobius"</t>
  </si>
  <si>
    <t>GTP binding [GO:0005525]</t>
  </si>
  <si>
    <t>CATALYTIC ACTIVITY: Reaction=S-adenosyl-L-methionine + uridine(2552) in 23S rRNA = 2'-O-methyluridine(2552) in 23S rRNA + H(+) + S-adenosyl-L-homocysteine; Xref=Rhea:RHEA:42720, Rhea:RHEA-COMP:10202, Rhea:RHEA-COMP:10203, ChEBI:CHEBI:15378, ChEBI:CHEBI:57856, ChEBI:CHEBI:59789, ChEBI:CHEBI:65315, ChEBI:CHEBI:74478; EC=2.1.1.166; Evidence={ECO:0000256|HAMAP-Rule:MF_01547};</t>
  </si>
  <si>
    <t>cytoplasm [GO:0005737]; rRNA (uridine-2'-O-)-methyltransferase activity [GO:0008650]</t>
  </si>
  <si>
    <t>SUBCELLULAR LOCATION: Cytoplasm {ECO:0000256|HAMAP-Rule:MF_01547}.</t>
  </si>
  <si>
    <t>transferase activity, transferring hexosyl groups [GO:0016758]</t>
  </si>
  <si>
    <t>flavin prenyltransferase activity [GO:0106141]; lyase activity [GO:0016829]</t>
  </si>
  <si>
    <t>CATALYTIC ACTIVITY: Reaction=dimethylallyl phosphate + FMNH2 = phosphate + prenyl-FMNH2; Xref=Rhea:RHEA:37743, ChEBI:CHEBI:43474, ChEBI:CHEBI:57618, ChEBI:CHEBI:87467, ChEBI:CHEBI:88052; EC=2.5.1.129; Evidence={ECO:0000256|HAMAP-Rule:MF_01984};</t>
  </si>
  <si>
    <t>small ribosomal subunit [GO:0015935]; rRNA binding [GO:0019843]; structural constituent of ribosome [GO:0003735]; translation [GO:0006412]</t>
  </si>
  <si>
    <t>TRANSMEM 6..27;  /note="Helical";  /evidence="ECO:0000256|SAM:Phobius"</t>
  </si>
  <si>
    <t>CATALYTIC ACTIVITY: Reaction=Co-precorrin-5B + S-adenosyl-L-methionine = Co-precorrin-6A + S-adenosyl-L-homocysteine; Xref=Rhea:RHEA:26285, ChEBI:CHEBI:57856, ChEBI:CHEBI:59789, ChEBI:CHEBI:60063, ChEBI:CHEBI:60064; EC=2.1.1.195; Evidence={ECO:0000256|HAMAP-Rule:MF_00787};</t>
  </si>
  <si>
    <t>methyltransferase activity [GO:0008168]; cobalamin biosynthetic process [GO:0009236]; corrin biosynthetic process [GO:0046140]; methylation [GO:0032259]</t>
  </si>
  <si>
    <t>METAL 193;  /note="Magnesium";  /evidence="ECO:0000256|HAMAP-Rule:MF_00132"; METAL 245;  /note="Magnesium";  /evidence="ECO:0000256|HAMAP-Rule:MF_00132"</t>
  </si>
  <si>
    <t>CATALYTIC ACTIVITY: Reaction=ATP-dependent breakage, passage and rejoining of double-stranded DNA.; EC=5.6.2.2; Evidence={ECO:0000256|HAMAP-Rule:MF_00132};</t>
  </si>
  <si>
    <t xml:space="preserve">COFACTOR: Name=Mg(2+); Xref=ChEBI:CHEBI:18420; Evidence={ECO:0000256|ARBA:ARBA00001946, ECO:0000256|HAMAP-Rule:MF_00132}; </t>
  </si>
  <si>
    <t>chromosome [GO:0005694]; ATP binding [GO:0005524]; DNA binding [GO:0003677]; DNA topoisomerase type II (double strand cut, ATP-hydrolyzing) activity [GO:0003918]; endodeoxyribonuclease activity, producing 3'-phosphomonoesters [GO:0016889]; magnesium ion binding [GO:0000287]; DNA catabolic process, endonucleolytic [GO:0000737]; DNA topological change [GO:0006265]; DNA unwinding involved in DNA replication [GO:0006268]</t>
  </si>
  <si>
    <t>large ribosomal subunit [GO:0015934]; structural constituent of ribosome [GO:0003735]; translation [GO:0006412]</t>
  </si>
  <si>
    <t>hydrolase activity [GO:0016787]</t>
  </si>
  <si>
    <t>METAL 41;  /note="Zinc";  /evidence="ECO:0000256|HAMAP-Rule:MF_00383"; METAL 44;  /note="Zinc";  /evidence="ECO:0000256|HAMAP-Rule:MF_00383"; METAL 60;  /note="Zinc";  /evidence="ECO:0000256|HAMAP-Rule:MF_00383"; METAL 63;  /note="Zinc";  /evidence="ECO:0000256|HAMAP-Rule:MF_00383"</t>
  </si>
  <si>
    <t>DNA-binding transcription factor activity [GO:0003700]; TBP-class protein binding [GO:0017025]; zinc ion binding [GO:0008270]; transcription preinitiation complex assembly [GO:0070897]</t>
  </si>
  <si>
    <t xml:space="preserve">COFACTOR: Name=Mg(2+); Xref=ChEBI:CHEBI:18420; Evidence={ECO:0000256|HAMAP-Rule:MF_00700}; Name=Mn(2+); Xref=ChEBI:CHEBI:29035; Evidence={ECO:0000256|HAMAP-Rule:MF_00700}; </t>
  </si>
  <si>
    <t>primosome complex [GO:1990077]; DNA primase activity [GO:0003896]; metal ion binding [GO:0046872]</t>
  </si>
  <si>
    <t>riboflavin biosynthetic process [GO:0009231]</t>
  </si>
  <si>
    <t>5-amino-6-(5-phosphoribosylamino)uracil reductase activity [GO:0008703]; NADP binding [GO:0050661]</t>
  </si>
  <si>
    <t>CATALYTIC ACTIVITY: Reaction=2,5-diamino-6-(1-D-ribitylamino)pyrimidin-4(3H)-one 5'-phosphate + NAD(+) = 2,5-diamino-6-(1-D-ribosylamino)pyrimidin-4(3H)-one 5'-phosphate + H(+) + NADH; Xref=Rhea:RHEA:27274, ChEBI:CHEBI:15378, ChEBI:CHEBI:57540, ChEBI:CHEBI:57945, ChEBI:CHEBI:58890, ChEBI:CHEBI:59545; EC=1.1.1.302; Evidence={ECO:0000256|ARBA:ARBA00000259}; CATALYTIC ACTIVITY: Reaction=2,5-diamino-6-(1-D-ribitylamino)pyrimidin-4(3H)-one 5'-phosphate + NADP(+) = 2,5-diamino-6-(1-D-ribosylamino)pyrimidin-4(3H)-one 5'-phosphate + H(+) + NADPH; Xref=Rhea:RHEA:27278, ChEBI:CHEBI:15378, ChEBI:CHEBI:57783, ChEBI:CHEBI:58349, ChEBI:CHEBI:58890, ChEBI:CHEBI:59545; EC=1.1.1.302; Evidence={ECO:0000256|ARBA:ARBA00000692};</t>
  </si>
  <si>
    <t>5-amino-6-(5-phosphoribosylamino)uracil reductase activity [GO:0008703]; NADP binding [GO:0050661]; riboflavin biosynthetic process [GO:0009231]</t>
  </si>
  <si>
    <t>oxidoreductase activity [GO:0016491]; thiamine pyrophosphate binding [GO:0030976]</t>
  </si>
  <si>
    <t>TRANSMEM 94..119;  /note="Helical";  /evidence="ECO:0000256|SAM:Phobius"; TRANSMEM 139..165;  /note="Helical";  /evidence="ECO:0000256|SAM:Phobius"; TRANSMEM 197..216;  /note="Helical";  /evidence="ECO:0000256|SAM:Phobius"; TRANSMEM 222..241;  /note="Helical";  /evidence="ECO:0000256|SAM:Phobius"</t>
  </si>
  <si>
    <t>monooxygenase activity [GO:0004497]</t>
  </si>
  <si>
    <t>CATALYTIC ACTIVITY: Reaction=NADP(+) + shikimate = 3-dehydroshikimate + H(+) + NADPH; Xref=Rhea:RHEA:17737, ChEBI:CHEBI:15378, ChEBI:CHEBI:16630, ChEBI:CHEBI:36208, ChEBI:CHEBI:57783, ChEBI:CHEBI:58349; EC=1.1.1.25; Evidence={ECO:0000256|ARBA:ARBA00001648, ECO:0000256|HAMAP-Rule:MF_00222};</t>
  </si>
  <si>
    <t>NADP binding [GO:0050661]; shikimate 3-dehydrogenase (NADP+) activity [GO:0004764]; aromatic amino acid family biosynthetic process [GO:0009073]; chorismate biosynthetic process [GO:0009423]; shikimate metabolic process [GO:0019632]</t>
  </si>
  <si>
    <t>TRANSMEM 75..96;  /note="Helical";  /evidence="ECO:0000256|SAM:Phobius"; TRANSMEM 102..124;  /note="Helical";  /evidence="ECO:0000256|SAM:Phobius"; TRANSMEM 136..155;  /note="Helical";  /evidence="ECO:0000256|SAM:Phobius"; TRANSMEM 161..180;  /note="Helical";  /evidence="ECO:0000256|SAM:Phobius"</t>
  </si>
  <si>
    <t>integral component of membrane [GO:0016021]; lyase activity [GO:0016829]; oxidation-reduction process [GO:0055114]</t>
  </si>
  <si>
    <t>TRANSMEM 12..32;  /note="Helical";  /evidence="ECO:0000256|SAM:Phobius"; TRANSMEM 74..96;  /note="Helical";  /evidence="ECO:0000256|SAM:Phobius"; TRANSMEM 116..135;  /note="Helical";  /evidence="ECO:0000256|SAM:Phobius"; TRANSMEM 156..175;  /note="Helical";  /evidence="ECO:0000256|SAM:Phobius"; TRANSMEM 195..216;  /note="Helical";  /evidence="ECO:0000256|SAM:Phobius"; TRANSMEM 244..266;  /note="Helical";  /evidence="ECO:0000256|SAM:Phobius"; TRANSMEM 272..295;  /note="Helical";  /evidence="ECO:0000256|SAM:Phobius"; TRANSMEM 307..327;  /note="Helical";  /evidence="ECO:0000256|SAM:Phobius"</t>
  </si>
  <si>
    <t>phosphopantothenate--cysteine ligase activity [GO:0004632]</t>
  </si>
  <si>
    <t>CATALYTIC ACTIVITY: Reaction=(R)-4'-phosphopantothenate + CTP + L-cysteine = CMP + diphosphate + H(+) + N-[(R)-4-phosphopantothenoyl]-L-cysteine; Xref=Rhea:RHEA:19397, ChEBI:CHEBI:10986, ChEBI:CHEBI:15378, ChEBI:CHEBI:33019, ChEBI:CHEBI:35235, ChEBI:CHEBI:37563, ChEBI:CHEBI:59458, ChEBI:CHEBI:60377; EC=6.3.2.5; Evidence={ECO:0000256|HAMAP-Rule:MF_02225}; CATALYTIC ACTIVITY: Reaction=H(+) + N-[(R)-4-phosphopantothenoyl]-L-cysteine = CO2 + D-pantetheine 4'-phosphate; Xref=Rhea:RHEA:16793, ChEBI:CHEBI:15378, ChEBI:CHEBI:16526, ChEBI:CHEBI:59458, ChEBI:CHEBI:61723; EC=4.1.1.36; Evidence={ECO:0000256|HAMAP-Rule:MF_02225};</t>
  </si>
  <si>
    <t xml:space="preserve">COFACTOR: Name=FMN; Xref=ChEBI:CHEBI:58210; Evidence={ECO:0000256|HAMAP-Rule:MF_02225};  Note=Binds 1 FMN per subunit. {ECO:0000256|HAMAP-Rule:MF_02225}; COFACTOR: Name=Mg(2+); Xref=ChEBI:CHEBI:18420; Evidence={ECO:0000256|HAMAP-Rule:MF_02225}; </t>
  </si>
  <si>
    <t>CATALYTIC ACTIVITY: Reaction=(2S)-2-[5-amino-1-(5-phospho-beta-D-ribosyl)imidazole-4-carboxamido]succinate = 5-amino-1-(5-phospho-beta-D-ribosyl)imidazole-4-carboxamide + fumarate; Xref=Rhea:RHEA:23920, ChEBI:CHEBI:29806, ChEBI:CHEBI:58443, ChEBI:CHEBI:58475; EC=4.3.2.2; Evidence={ECO:0000256|ARBA:ARBA00000598, ECO:0000256|RuleBase:RU361172}; CATALYTIC ACTIVITY: Reaction=N(6)-(1,2-dicarboxyethyl)-AMP = AMP + fumarate; Xref=Rhea:RHEA:16853, ChEBI:CHEBI:29806, ChEBI:CHEBI:57567, ChEBI:CHEBI:456215; EC=4.3.2.2; Evidence={ECO:0000256|ARBA:ARBA00000811, ECO:0000256|RuleBase:RU361172};</t>
  </si>
  <si>
    <t>(S)-2-(5-amino-1-(5-phospho-D-ribosyl)imidazole-4-carboxamido)succinate AMP-lyase (fumarate-forming) activity [GO:0070626]; N6-(1,2-dicarboxyethyl)AMP AMP-lyase (fumarate-forming) activity [GO:0004018]; 'de novo' AMP biosynthetic process [GO:0044208]; 'de novo' IMP biosynthetic process [GO:0006189]</t>
  </si>
  <si>
    <t>CATALYTIC ACTIVITY: Reaction=4-demethyl-7-[(3S)-3-amino-3-carboxypropyl]wyosine(37) in tRNA(Phe) + S-adenosyl-L-methionine = 7-[(3S)-3-amino-3-carboxypropyl]wyosine(37) in tRNA(Phe) + H(+) + S-adenosyl-L-homocysteine; Xref=Rhea:RHEA:36635, Rhea:RHEA-COMP:10378, Rhea:RHEA-COMP:10379, ChEBI:CHEBI:15378, ChEBI:CHEBI:57856, ChEBI:CHEBI:59789, ChEBI:CHEBI:73543, ChEBI:CHEBI:73550; EC=2.1.1.282; Evidence={ECO:0000256|HAMAP-Rule:MF_00266};</t>
  </si>
  <si>
    <t>tRNA methyltransferase activity [GO:0008175]; wybutosine biosynthetic process [GO:0031591]</t>
  </si>
  <si>
    <t>CATALYTIC ACTIVITY: Reaction=a ribonucleoside 5'-triphosphate + RNA(n) = diphosphate + RNA(n+1); Xref=Rhea:RHEA:21248, Rhea:RHEA-COMP:11128, Rhea:RHEA-COMP:11129, ChEBI:CHEBI:33019, ChEBI:CHEBI:61557, ChEBI:CHEBI:83400; EC=2.7.7.6; Evidence={ECO:0000256|ARBA:ARBA00000097};</t>
  </si>
  <si>
    <t>DNA binding [GO:0003677]; DNA-directed 5'-3' RNA polymerase activity [GO:0003899]; ribonucleoside binding [GO:0032549]; transcription, DNA-templated [GO:0006351]</t>
  </si>
  <si>
    <t>pseudouridine synthase activity [GO:0009982]; RNA binding [GO:0003723]; pseudouridine synthesis [GO:0001522]; tRNA processing [GO:0008033]</t>
  </si>
  <si>
    <t>catalytic activity [GO:0003824]</t>
  </si>
  <si>
    <t>peroxiredoxin activity [GO:0051920]</t>
  </si>
  <si>
    <t>TRANSMEM 20..39;  /note="Helical";  /evidence="ECO:0000256|SAM:Phobius"</t>
  </si>
  <si>
    <t>SUBCELLULAR LOCATION: Membrane {ECO:0000256|ARBA:ARBA00004167}; Single-pass membrane protein {ECO:0000256|ARBA:ARBA00004167}.</t>
  </si>
  <si>
    <t>METAL 241;  /note="Iron-sulfur (4Fe-4S)";  /evidence="ECO:0000256|HAMAP-Rule:MF_01931, ECO:0000256|PIRSR:PIRSR000485-3"; METAL 288;  /note="Magnesium";  /evidence="ECO:0000256|HAMAP-Rule:MF_01931, ECO:0000256|PIRSR:PIRSR000485-2"; METAL 350;  /note="Magnesium";  /evidence="ECO:0000256|HAMAP-Rule:MF_01931, ECO:0000256|PIRSR:PIRSR000485-2"; METAL 351;  /note="Magnesium";  /evidence="ECO:0000256|HAMAP-Rule:MF_01931, ECO:0000256|PIRSR:PIRSR000485-2"; METAL 387;  /note="Iron-sulfur (4Fe-4S)";  /evidence="ECO:0000256|HAMAP-Rule:MF_01931, ECO:0000256|PIRSR:PIRSR000485-3"; METAL 436;  /note="Iron-sulfur (4Fe-4S)";  /evidence="ECO:0000256|HAMAP-Rule:MF_01931, ECO:0000256|PIRSR:PIRSR000485-3"; METAL 439;  /note="Iron-sulfur (4Fe-4S)";  /evidence="ECO:0000256|HAMAP-Rule:MF_01931, ECO:0000256|PIRSR:PIRSR000485-3"</t>
  </si>
  <si>
    <t>CATALYTIC ACTIVITY: Reaction=5-phospho-beta-D-ribosylamine + diphosphate + L-glutamate = 5-phospho-alpha-D-ribose 1-diphosphate + H2O + L-glutamine; Xref=Rhea:RHEA:14905, ChEBI:CHEBI:15377, ChEBI:CHEBI:29985, ChEBI:CHEBI:33019, ChEBI:CHEBI:58017, ChEBI:CHEBI:58359, ChEBI:CHEBI:58681; EC=2.4.2.14; Evidence={ECO:0000256|ARBA:ARBA00001546, ECO:0000256|HAMAP-Rule:MF_01931, ECO:0000256|PIRNR:PIRNR000485};</t>
  </si>
  <si>
    <t>COFACTOR: Name=Mg(2+); Xref=ChEBI:CHEBI:18420; Evidence={ECO:0000256|HAMAP-Rule:MF_01931, ECO:0000256|PIRSR:PIRSR000485-2};  Note=Binds 1 Mg(2+) ion per subunit. {ECO:0000256|HAMAP-Rule:MF_01931, ECO:0000256|PIRSR:PIRSR000485-2}; COFACTOR: Name=[4Fe-4S] cluster; Xref=ChEBI:CHEBI:49883; Evidence={ECO:0000256|HAMAP-Rule:MF_01931, ECO:0000256|PIRSR:PIRSR000485-3};  Note=Binds 1 [4Fe-4S] cluster per subunit. {ECO:0000256|HAMAP-Rule:MF_01931, ECO:0000256|PIRSR:PIRSR000485-3};</t>
  </si>
  <si>
    <t>4 iron, 4 sulfur cluster binding [GO:0051539]; amidophosphoribosyltransferase activity [GO:0004044]; magnesium ion binding [GO:0000287]; 'de novo' IMP biosynthetic process [GO:0006189]; glutamine metabolic process [GO:0006541]; nucleoside metabolic process [GO:0009116]; purine nucleobase biosynthetic process [GO:0009113]</t>
  </si>
  <si>
    <t>glycolytic process [GO:0006096]</t>
  </si>
  <si>
    <t>2,3-bisphosphoglycerate-independent phosphoglycerate mutase activity [GO:0046537]; metal ion binding [GO:0046872]</t>
  </si>
  <si>
    <t>CATALYTIC ACTIVITY: Reaction=(2R)-2-phosphoglycerate = (2R)-3-phosphoglycerate; Xref=Rhea:RHEA:15901, ChEBI:CHEBI:58272, ChEBI:CHEBI:58289; EC=5.4.2.12; Evidence={ECO:0000256|ARBA:ARBA00000370, ECO:0000256|HAMAP-Rule:MF_01402};</t>
  </si>
  <si>
    <t>2,3-bisphosphoglycerate-independent phosphoglycerate mutase activity [GO:0046537]; metal ion binding [GO:0046872]; glycolytic process [GO:0006096]</t>
  </si>
  <si>
    <t>CATALYTIC ACTIVITY: Reaction=[ThiI sulfur-carrier protein]-S-sulfanyl-L-cysteine + a uridine in tRNA + ATP + H(+) + 2 reduced [2Fe-2S]-[ferredoxin] = [ThiI sulfur-carrier protein]-L-cysteine + a 4-thiouridine in tRNA + AMP + diphosphate + 2 oxidized [2Fe-2S]-[ferredoxin]; Xref=Rhea:RHEA:24176, Rhea:RHEA-COMP:10000, Rhea:RHEA-COMP:10001, Rhea:RHEA-COMP:13337, Rhea:RHEA-COMP:13338, Rhea:RHEA-COMP:13339, Rhea:RHEA-COMP:13340, ChEBI:CHEBI:15378, ChEBI:CHEBI:29950, ChEBI:CHEBI:30616, ChEBI:CHEBI:33019, ChEBI:CHEBI:33737, ChEBI:CHEBI:33738, ChEBI:CHEBI:61963, ChEBI:CHEBI:65315, ChEBI:CHEBI:136798, ChEBI:CHEBI:456215; EC=2.8.1.4; Evidence={ECO:0000256|HAMAP-Rule:MF_00021}; CATALYTIC ACTIVITY: Reaction=[sulfur-carrier protein ThiS]-C-terminal Gly-Gly-AMP + AH2 + S-sulfanyl-L-cysteinyl-[cysteine desulfurase] = [sulfur-carrier protein ThiS]-C-terminal Gly-NH-CH2-C(O)SH + A + AMP + H(+) + L-cysteinyl-[cysteine desulfurase]; Xref=Rhea:RHEA:43340, Rhea:RHEA-COMP:12157, Rhea:RHEA-COMP:12158, Rhea:RHEA-COMP:12908, Rhea:RHEA-COMP:12910, ChEBI:CHEBI:13193, ChEBI:CHEBI:15378, ChEBI:CHEBI:17499, ChEBI:CHEBI:29950, ChEBI:CHEBI:61963, ChEBI:CHEBI:90618, ChEBI:CHEBI:90619, ChEBI:CHEBI:456215; Evidence={ECO:0000256|HAMAP-Rule:MF_00021};</t>
  </si>
  <si>
    <t>cytoplasm [GO:0005737]; ATP binding [GO:0005524]; sulfurtransferase activity [GO:0016783]; tRNA adenylyltransferase activity [GO:0004810]; tRNA binding [GO:0000049]; thiamine biosynthetic process [GO:0009228]; thiamine diphosphate biosynthetic process [GO:0009229]; tRNA thio-modification [GO:0034227]</t>
  </si>
  <si>
    <t>SUBCELLULAR LOCATION: Cytoplasm {ECO:0000256|ARBA:ARBA00004496, ECO:0000256|HAMAP-Rule:MF_00021}.</t>
  </si>
  <si>
    <t>glutamine metabolic process [GO:0006541]; histidine biosynthetic process [GO:0000105]</t>
  </si>
  <si>
    <t>glutaminase activity [GO:0004359]; imidazoleglycerol-phosphate synthase activity [GO:0000107]; lyase activity [GO:0016829]</t>
  </si>
  <si>
    <t>CATALYTIC ACTIVITY: Reaction=5-[(5-phospho-1-deoxy-D-ribulos-1-ylimino)methylamino]-1-(5-phospho-beta-D-ribosyl)imidazole-4-carboxamide + L-glutamine = 5-amino-1-(5-phospho-beta-D-ribosyl)imidazole-4-carboxamide + D-erythro-1-(imidazol-4-yl)glycerol 3-phosphate + H(+) + L-glutamate; Xref=Rhea:RHEA:24793, ChEBI:CHEBI:15378, ChEBI:CHEBI:29985, ChEBI:CHEBI:58278, ChEBI:CHEBI:58359, ChEBI:CHEBI:58475, ChEBI:CHEBI:58525; EC=4.3.2.10; Evidence={ECO:0000256|ARBA:ARBA00000619, ECO:0000256|HAMAP-Rule:MF_00278}; CATALYTIC ACTIVITY: Reaction=H2O + L-glutamine = L-glutamate + NH4(+); Xref=Rhea:RHEA:15889, ChEBI:CHEBI:15377, ChEBI:CHEBI:28938, ChEBI:CHEBI:29985, ChEBI:CHEBI:58359; EC=3.5.1.2; Evidence={ECO:0000256|ARBA:ARBA00001062, ECO:0000256|HAMAP-Rule:MF_00278};</t>
  </si>
  <si>
    <t>cytoplasm [GO:0005737]; glutaminase activity [GO:0004359]; imidazoleglycerol-phosphate synthase activity [GO:0000107]; lyase activity [GO:0016829]; glutamine metabolic process [GO:0006541]; histidine biosynthetic process [GO:0000105]</t>
  </si>
  <si>
    <t>SUBCELLULAR LOCATION: Cytoplasm {ECO:0000256|HAMAP-Rule:MF_00278}.</t>
  </si>
  <si>
    <t>thiosulfate sulfotransferase</t>
  </si>
  <si>
    <t>coenzyme F420 hydrogenase activity [GO:0050454]; flavin adenine dinucleotide binding [GO:0050660]; iron-sulfur cluster binding [GO:0051536]; nickel cation binding [GO:0016151]</t>
  </si>
  <si>
    <t>'de novo' IMP biosynthetic process [GO:0006189]</t>
  </si>
  <si>
    <t>ATP binding [GO:0005524]; ligase activity, forming carbon-nitrogen bonds [GO:0016879]; magnesium ion binding [GO:0000287]</t>
  </si>
  <si>
    <t>CATALYTIC ACTIVITY: Reaction=5-amino-1-(5-phospho-beta-D-ribosyl)imidazole-4-carboxamide + ATP + formate = 5-formamido-1-(5-phospho-D-ribosyl)imidazole-4-carboxamide + ADP + phosphate; Xref=Rhea:RHEA:24836, ChEBI:CHEBI:15740, ChEBI:CHEBI:30616, ChEBI:CHEBI:43474, ChEBI:CHEBI:58467, ChEBI:CHEBI:58475, ChEBI:CHEBI:456216; EC=6.3.4.23; Evidence={ECO:0000256|HAMAP-Rule:MF_01163};</t>
  </si>
  <si>
    <t xml:space="preserve">COFACTOR: Name=Mg(2+); Xref=ChEBI:CHEBI:18420; Evidence={ECO:0000256|ARBA:ARBA00001946}; ; COFACTOR: Name=Mn(2+); Xref=ChEBI:CHEBI:29035; Evidence={ECO:0000256|ARBA:ARBA00001936}; </t>
  </si>
  <si>
    <t>ATP binding [GO:0005524]; ligase activity, forming carbon-nitrogen bonds [GO:0016879]; magnesium ion binding [GO:0000287]; 'de novo' IMP biosynthetic process [GO:0006189]</t>
  </si>
  <si>
    <t>CATALYTIC ACTIVITY: Reaction=ATP + L-phenylalanine + tRNA(Phe) = AMP + diphosphate + H(+) + L-phenylalanyl-tRNA(Phe); Xref=Rhea:RHEA:19413, Rhea:RHEA-COMP:9668, Rhea:RHEA-COMP:9699, ChEBI:CHEBI:15378, ChEBI:CHEBI:30616, ChEBI:CHEBI:33019, ChEBI:CHEBI:58095, ChEBI:CHEBI:78442, ChEBI:CHEBI:78531, ChEBI:CHEBI:456215; EC=6.1.1.20; Evidence={ECO:0000256|ARBA:ARBA00000395, ECO:0000256|HAMAP-Rule:MF_00282};</t>
  </si>
  <si>
    <t>COFACTOR: Name=Mg(2+); Xref=ChEBI:CHEBI:18420; Evidence={ECO:0000256|HAMAP-Rule:MF_00282};  Note=Binds 2 magnesium ions per tetramer. {ECO:0000256|HAMAP-Rule:MF_00282};</t>
  </si>
  <si>
    <t>cytoplasm [GO:0005737]; ATP binding [GO:0005524]; magnesium ion binding [GO:0000287]; phenylalanine-tRNA ligase activity [GO:0004826]; tRNA binding [GO:0000049]; phenylalanyl-tRNA aminoacylation [GO:0006432]</t>
  </si>
  <si>
    <t>SUBCELLULAR LOCATION: Cytoplasm {ECO:0000256|HAMAP-Rule:MF_00282}.</t>
  </si>
  <si>
    <t>DNA binding [GO:0003677]; N-methyltransferase activity [GO:0008170]; DNA methylation [GO:0006306]</t>
  </si>
  <si>
    <t>4 iron, 4 sulfur cluster binding [GO:0051539]; catalytic activity [GO:0003824]</t>
  </si>
  <si>
    <t>2-isopropylmalate synthase activity [GO:0003852]; leucine biosynthetic process [GO:0009098]</t>
  </si>
  <si>
    <t>translation initiation factor activity [GO:0003743]</t>
  </si>
  <si>
    <t>biotin biosynthetic process [GO:0009102]</t>
  </si>
  <si>
    <t>4 iron, 4 sulfur cluster binding [GO:0051539]; biotin synthase activity [GO:0004076]; metal ion binding [GO:0046872]; biotin biosynthetic process [GO:0009102]</t>
  </si>
  <si>
    <t>catalytic activity [GO:0003824]; RNA binding [GO:0003723]; tRNA processing [GO:0008033]</t>
  </si>
  <si>
    <t>CATALYTIC ACTIVITY: Reaction=ATP + L-phenylalanine + tRNA(Phe) = AMP + diphosphate + H(+) + L-phenylalanyl-tRNA(Phe); Xref=Rhea:RHEA:19413, Rhea:RHEA-COMP:9668, Rhea:RHEA-COMP:9699, ChEBI:CHEBI:15378, ChEBI:CHEBI:30616, ChEBI:CHEBI:33019, ChEBI:CHEBI:58095, ChEBI:CHEBI:78442, ChEBI:CHEBI:78531, ChEBI:CHEBI:456215; EC=6.1.1.20; Evidence={ECO:0000256|ARBA:ARBA00000395, ECO:0000256|HAMAP-Rule:MF_00284};</t>
  </si>
  <si>
    <t>cytoplasm [GO:0005737]; ATP binding [GO:0005524]; magnesium ion binding [GO:0000287]; phenylalanine-tRNA ligase activity [GO:0004826]; RNA binding [GO:0003723]; phenylalanyl-tRNA aminoacylation [GO:0006432]</t>
  </si>
  <si>
    <t>SUBCELLULAR LOCATION: Cytoplasm {ECO:0000256|ARBA:ARBA00004496, ECO:0000256|HAMAP-Rule:MF_00284}.</t>
  </si>
  <si>
    <t>cysteinyl-tRNA aminoacylation [GO:0006423]</t>
  </si>
  <si>
    <t>ATP binding [GO:0005524]; cysteine-tRNA ligase activity [GO:0004817]; zinc ion binding [GO:0008270]</t>
  </si>
  <si>
    <t>METAL 55;  /note="Zinc";  /evidence="ECO:0000256|HAMAP-Rule:MF_00041"; METAL 257;  /note="Zinc";  /evidence="ECO:0000256|HAMAP-Rule:MF_00041"; METAL 282;  /note="Zinc";  /evidence="ECO:0000256|HAMAP-Rule:MF_00041"; METAL 286;  /note="Zinc";  /evidence="ECO:0000256|HAMAP-Rule:MF_00041"</t>
  </si>
  <si>
    <t>CATALYTIC ACTIVITY: Reaction=ATP + L-cysteine + tRNA(Cys) = AMP + diphosphate + L-cysteinyl-tRNA(Cys); Xref=Rhea:RHEA:17773, Rhea:RHEA-COMP:9661, Rhea:RHEA-COMP:9679, ChEBI:CHEBI:30616, ChEBI:CHEBI:33019, ChEBI:CHEBI:35235, ChEBI:CHEBI:78442, ChEBI:CHEBI:78517, ChEBI:CHEBI:456215; EC=6.1.1.16; Evidence={ECO:0000256|ARBA:ARBA00001080, ECO:0000256|HAMAP-Rule:MF_00041};</t>
  </si>
  <si>
    <t>COFACTOR: Name=Zn(2+); Xref=ChEBI:CHEBI:29105; Evidence={ECO:0000256|HAMAP-Rule:MF_00041};  Note=Binds 1 zinc ion per subunit. {ECO:0000256|HAMAP-Rule:MF_00041};</t>
  </si>
  <si>
    <t>cytoplasm [GO:0005737]; ATP binding [GO:0005524]; cysteine-tRNA ligase activity [GO:0004817]; zinc ion binding [GO:0008270]; cysteinyl-tRNA aminoacylation [GO:0006423]</t>
  </si>
  <si>
    <t>SUBCELLULAR LOCATION: Cytoplasm {ECO:0000256|HAMAP-Rule:MF_00041}.</t>
  </si>
  <si>
    <t>METAL 53;  /note="Iron-sulfur 1 (4Fe-4S)";  /evidence="ECO:0000256|HAMAP-Rule:MF_01921"; METAL 66;  /note="Iron-sulfur 1 (4Fe-4S)";  /evidence="ECO:0000256|HAMAP-Rule:MF_01921"; METAL 79;  /note="Iron-sulfur 1 (4Fe-4S)";  /evidence="ECO:0000256|HAMAP-Rule:MF_01921"; METAL 89;  /note="Iron-sulfur 2 (4Fe-4S-S-AdoMet)";  /evidence="ECO:0000256|HAMAP-Rule:MF_01921"; METAL 93;  /note="Iron-sulfur 2 (4Fe-4S-S-AdoMet)";  /evidence="ECO:0000256|HAMAP-Rule:MF_01921"; METAL 96;  /note="Iron-sulfur 2 (4Fe-4S-S-AdoMet)";  /evidence="ECO:0000256|HAMAP-Rule:MF_01921"</t>
  </si>
  <si>
    <t>CATALYTIC ACTIVITY: Reaction=N(1)-methylguanosine(37) in tRNA(Phe) + pyruvate + S-adenosyl-L-methionine = 4-demethylwyosine(37) in tRNA(Phe) + 5'-deoxyadenosine + CO2 + H2O + L-methionine; Xref=Rhea:RHEA:36347, Rhea:RHEA-COMP:10164, Rhea:RHEA-COMP:10165, ChEBI:CHEBI:15361, ChEBI:CHEBI:15377, ChEBI:CHEBI:16526, ChEBI:CHEBI:17319, ChEBI:CHEBI:57844, ChEBI:CHEBI:59789, ChEBI:CHEBI:64315, ChEBI:CHEBI:73542; EC=4.1.3.44; Evidence={ECO:0000256|ARBA:ARBA00000664, ECO:0000256|HAMAP-Rule:MF_01921};</t>
  </si>
  <si>
    <t>COFACTOR: Name=[4Fe-4S] cluster; Xref=ChEBI:CHEBI:49883; Evidence={ECO:0000256|HAMAP-Rule:MF_01921};  Note=Binds 2 [4Fe-4S] clusters. Binds 1 [4Fe-4S] cluster coordinated with 3 cysteines and an exchangeable S-adenosyl-L-methionine. {ECO:0000256|HAMAP-Rule:MF_01921};</t>
  </si>
  <si>
    <t>cytoplasm [GO:0005737]; 4 iron, 4 sulfur cluster binding [GO:0051539]; metal ion binding [GO:0046872]; tRNA-4-demethylwyosine synthase activity [GO:0102521]; tRNA processing [GO:0008033]</t>
  </si>
  <si>
    <t>SUBCELLULAR LOCATION: Cytoplasm {ECO:0000256|HAMAP-Rule:MF_01921}.</t>
  </si>
  <si>
    <t>TRANSMEM 355..378;  /note="Helical";  /evidence="ECO:0000256|SAM:Phobius"</t>
  </si>
  <si>
    <t>protein-glutamate O-methyltransferase activity [GO:0008983]</t>
  </si>
  <si>
    <t>CATALYTIC ACTIVITY: Reaction=L-glutamyl-[protein] + S-adenosyl-L-methionine = [protein]-L-glutamate 5-O-methyl ester + S-adenosyl-L-homocysteine; Xref=Rhea:RHEA:24452, Rhea:RHEA-COMP:10208, Rhea:RHEA-COMP:10311, ChEBI:CHEBI:29973, ChEBI:CHEBI:57856, ChEBI:CHEBI:59789, ChEBI:CHEBI:82795; EC=2.1.1.80; Evidence={ECO:0000256|ARBA:ARBA00001541};</t>
  </si>
  <si>
    <t>TRANSMEM 42..61;  /note="Helical";  /evidence="ECO:0000256|SAM:Phobius"</t>
  </si>
  <si>
    <t>phenylacetate catabolic process [GO:0010124]</t>
  </si>
  <si>
    <t>phenylacetate-CoA ligase activity [GO:0047475]; phenylacetate catabolic process [GO:0010124]</t>
  </si>
  <si>
    <t>cytoplasm [GO:0005737]; translation release factor activity, codon specific [GO:0016149]</t>
  </si>
  <si>
    <t>SUBCELLULAR LOCATION: Cytoplasm {ECO:0000256|ARBA:ARBA00004496, ECO:0000256|HAMAP-Rule:MF_00424}.</t>
  </si>
  <si>
    <t>DNA recombination [GO:0006310]; DNA repair [GO:0006281]</t>
  </si>
  <si>
    <t>ATP binding [GO:0005524]; damaged DNA binding [GO:0003684]; DNA-dependent ATPase activity [GO:0008094]</t>
  </si>
  <si>
    <t>ATP binding [GO:0005524]; damaged DNA binding [GO:0003684]; DNA-dependent ATPase activity [GO:0008094]; DNA recombination [GO:0006310]; DNA repair [GO:0006281]</t>
  </si>
  <si>
    <t>tetrahydromethanopterin biosynthetic process [GO:2001118]; thiamine diphosphate biosynthetic process [GO:0009229]</t>
  </si>
  <si>
    <t>2-amino-4-hydroxy-6-hydroxymethyldihydropteridine diphosphokinase activity [GO:0003848]; ATP binding [GO:0005524]; kinase activity [GO:0016301]; magnesium ion binding [GO:0000287]; thiamine diphosphokinase activity [GO:0004788]</t>
  </si>
  <si>
    <t>CATALYTIC ACTIVITY: Reaction=6-hydroxymethyl-7,8-dihydropterin + ATP = (7,8-dihydropterin-6-yl)methyl diphosphate + AMP + H(+); Xref=Rhea:RHEA:11412, ChEBI:CHEBI:15378, ChEBI:CHEBI:30616, ChEBI:CHEBI:44841, ChEBI:CHEBI:72950, ChEBI:CHEBI:456215; EC=2.7.6.3; Evidence={ECO:0000256|HAMAP-Rule:MF_02131};</t>
  </si>
  <si>
    <t xml:space="preserve">COFACTOR: Name=Mg(2+); Xref=ChEBI:CHEBI:18420; Evidence={ECO:0000256|HAMAP-Rule:MF_02131}; </t>
  </si>
  <si>
    <t>2-amino-4-hydroxy-6-hydroxymethyldihydropteridine diphosphokinase activity [GO:0003848]; ATP binding [GO:0005524]; kinase activity [GO:0016301]; magnesium ion binding [GO:0000287]; thiamine diphosphokinase activity [GO:0004788]; tetrahydromethanopterin biosynthetic process [GO:2001118]; thiamine diphosphate biosynthetic process [GO:0009229]</t>
  </si>
  <si>
    <t>METAL 18;  /note="Magnesium 2";  /evidence="ECO:0000256|HAMAP-Rule:MF_00119"; METAL 22;  /note="Magnesium 1";  /evidence="ECO:0000256|HAMAP-Rule:MF_00119"; METAL 43;  /note="Magnesium 2; via carbonyl oxygen";  /evidence="ECO:0000256|HAMAP-Rule:MF_00119"; METAL 45;  /note="Magnesium 1";  /evidence="ECO:0000256|HAMAP-Rule:MF_00119"; METAL 58;  /note="Zinc";  /evidence="ECO:0000256|HAMAP-Rule:MF_00119"; METAL 61;  /note="Zinc";  /evidence="ECO:0000256|HAMAP-Rule:MF_00119"; METAL 73;  /note="Zinc";  /evidence="ECO:0000256|HAMAP-Rule:MF_00119"; METAL 75;  /note="Zinc";  /evidence="ECO:0000256|HAMAP-Rule:MF_00119"</t>
  </si>
  <si>
    <t>CATALYTIC ACTIVITY: Reaction=GTP + H2O = GDP + H(+) + phosphate; Xref=Rhea:RHEA:19669, ChEBI:CHEBI:15377, ChEBI:CHEBI:15378, ChEBI:CHEBI:37565, ChEBI:CHEBI:43474, ChEBI:CHEBI:58189; EC=3.6.5.3; Evidence={ECO:0000256|ARBA:ARBA00001874, ECO:0000256|HAMAP-Rule:MF_00119};</t>
  </si>
  <si>
    <t xml:space="preserve">COFACTOR: Name=Mg(2+); Xref=ChEBI:CHEBI:18420; Evidence={ECO:0000256|HAMAP-Rule:MF_00119}; </t>
  </si>
  <si>
    <t>GTP binding [GO:0005525]; GTPase activity [GO:0003924]; metal ion binding [GO:0046872]; translation elongation factor activity [GO:0003746]; translation initiation factor activity [GO:0003743]</t>
  </si>
  <si>
    <t>potassium ion transport [GO:0006813]</t>
  </si>
  <si>
    <t>cation transmembrane transporter activity [GO:0008324]</t>
  </si>
  <si>
    <t>integral component of membrane [GO:0016021]; cation transmembrane transporter activity [GO:0008324]; potassium ion transport [GO:0006813]</t>
  </si>
  <si>
    <t>TRANSMEM 9..28;  /note="Helical";  /evidence="ECO:0000256|SAM:Phobius"; TRANSMEM 34..52;  /note="Helical";  /evidence="ECO:0000256|SAM:Phobius"; TRANSMEM 64..86;  /note="Helical";  /evidence="ECO:0000256|SAM:Phobius"</t>
  </si>
  <si>
    <t>hydrolase activity [GO:0016787]; chemotaxis [GO:0006935]</t>
  </si>
  <si>
    <t>3'-5' DNA helicase activity [GO:0043138]; ATP binding [GO:0005524]; DNA binding [GO:0003677]; nuclease activity [GO:0004518]; DNA repair [GO:0006281]</t>
  </si>
  <si>
    <t>TRANSMEM 12..33;  /note="Helical";  /evidence="ECO:0000256|SAM:Phobius"</t>
  </si>
  <si>
    <t>CATALYTIC ACTIVITY: Reaction=Exonucleolytic cleavage in the 3'- to 5'-direction to yield nucleoside 5'-phosphates.; EC=3.1.11.1; Evidence={ECO:0000256|HAMAP-Rule:MF_00324}; CATALYTIC ACTIVITY: Reaction=a 2'-deoxyribonucleoside 5'-triphosphate + DNA(n) = diphosphate + DNA(n+1); Xref=Rhea:RHEA:22508, Rhea:RHEA-COMP:11130, Rhea:RHEA-COMP:11131, ChEBI:CHEBI:33019, ChEBI:CHEBI:61560, ChEBI:CHEBI:83828; EC=2.7.7.7; Evidence={ECO:0000256|ARBA:ARBA00001680, ECO:0000256|HAMAP-Rule:MF_00324};</t>
  </si>
  <si>
    <t>3'-5' exonuclease activity [GO:0008408]; DNA binding [GO:0003677]; DNA-directed DNA polymerase activity [GO:0003887]; exodeoxyribonuclease I activity [GO:0008852]; DNA catabolic process, exonucleolytic [GO:0000738]; DNA-dependent DNA replication [GO:0006261]</t>
  </si>
  <si>
    <t>CATALYTIC ACTIVITY: Reaction=ATP + L-leucine + tRNA(Leu) = AMP + diphosphate + L-leucyl-tRNA(Leu); Xref=Rhea:RHEA:11688, Rhea:RHEA-COMP:9613, Rhea:RHEA-COMP:9622, ChEBI:CHEBI:30616, ChEBI:CHEBI:33019, ChEBI:CHEBI:57427, ChEBI:CHEBI:78442, ChEBI:CHEBI:78494, ChEBI:CHEBI:456215; EC=6.1.1.4; Evidence={ECO:0000256|ARBA:ARBA00001372, ECO:0000256|HAMAP-Rule:MF_00049};</t>
  </si>
  <si>
    <t>cytoplasm [GO:0005737]; aminoacyl-tRNA editing activity [GO:0002161]; ATP binding [GO:0005524]; leucine-tRNA ligase activity [GO:0004823]; leucyl-tRNA aminoacylation [GO:0006429]</t>
  </si>
  <si>
    <t>SUBCELLULAR LOCATION: Cytoplasm {ECO:0000256|HAMAP-Rule:MF_00049}.</t>
  </si>
  <si>
    <t xml:space="preserve">COFACTOR: Name=Mg(2+); Xref=ChEBI:CHEBI:18420; Evidence={ECO:0000256|ARBA:ARBA00001946}; </t>
  </si>
  <si>
    <t>GTP binding [GO:0005525]; metal ion binding [GO:0046872]; division septum assembly [GO:0000917]</t>
  </si>
  <si>
    <t>METAL 64;  /note="Zinc; via tele nitrogen";  /evidence="ECO:0000256|HAMAP-Rule:MF_01281"; METAL 66;  /note="Zinc; via tele nitrogen";  /evidence="ECO:0000256|HAMAP-Rule:MF_01281"; METAL 214;  /note="Zinc; via tele nitrogen";  /evidence="ECO:0000256|HAMAP-Rule:MF_01281"; METAL 303;  /note="Zinc";  /evidence="ECO:0000256|HAMAP-Rule:MF_01281"</t>
  </si>
  <si>
    <t>CATALYTIC ACTIVITY: Reaction=5'-deoxyadenosine + H(+) + H2O = 5'-deoxyinosine + NH4(+); Xref=Rhea:RHEA:42892, ChEBI:CHEBI:15377, ChEBI:CHEBI:15378, ChEBI:CHEBI:17319, ChEBI:CHEBI:28938, ChEBI:CHEBI:82775; EC=3.5.4.41; Evidence={ECO:0000256|HAMAP-Rule:MF_01281}; CATALYTIC ACTIVITY: Reaction=H(+) + H2O + S-adenosyl-L-homocysteine = NH4(+) + S-inosyl-L-homocysteine; Xref=Rhea:RHEA:20716, ChEBI:CHEBI:15377, ChEBI:CHEBI:15378, ChEBI:CHEBI:28938, ChEBI:CHEBI:57856, ChEBI:CHEBI:57985; EC=3.5.4.28; Evidence={ECO:0000256|HAMAP-Rule:MF_01281}; CATALYTIC ACTIVITY: Reaction=H(+) + H2O + S-methyl-5'-thioadenosine = NH4(+) + S-methyl-5'-thioinosine; Xref=Rhea:RHEA:25025, ChEBI:CHEBI:15377, ChEBI:CHEBI:15378, ChEBI:CHEBI:17509, ChEBI:CHEBI:28938, ChEBI:CHEBI:48595; EC=3.5.4.31; Evidence={ECO:0000256|HAMAP-Rule:MF_01281}; CATALYTIC ACTIVITY: Reaction=adenosine + H(+) + H2O = inosine + NH4(+); Xref=Rhea:RHEA:24408, ChEBI:CHEBI:15377, ChEBI:CHEBI:15378, ChEBI:CHEBI:16335, ChEBI:CHEBI:17596, ChEBI:CHEBI:28938; EC=3.5.4.4; Evidence={ECO:0000256|HAMAP-Rule:MF_01281};</t>
  </si>
  <si>
    <t>COFACTOR: Name=Zn(2+); Xref=ChEBI:CHEBI:29105; Evidence={ECO:0000256|HAMAP-Rule:MF_01281};  Note=Binds 1 zinc ion per subunit. {ECO:0000256|HAMAP-Rule:MF_01281};</t>
  </si>
  <si>
    <t>5'-deoxyadenosine deaminase activity [GO:0090613]; adenosine deaminase activity [GO:0004000]; metal ion binding [GO:0046872]; S-adenosylhomocysteine deaminase activity [GO:0050270]; S-adenosylmethionine biosynthetic process [GO:0006556]</t>
  </si>
  <si>
    <t>CTP biosynthetic process [GO:0006241]; GTP biosynthetic process [GO:0006183]; UTP biosynthetic process [GO:0006228]</t>
  </si>
  <si>
    <t>ATP binding [GO:0005524]; metal ion binding [GO:0046872]; nucleoside diphosphate kinase activity [GO:0004550]</t>
  </si>
  <si>
    <t>CATALYTIC ACTIVITY: Reaction=a 2'-deoxyribonucleoside 5'-diphosphate + ATP = a 2'-deoxyribonucleoside 5'-triphosphate + ADP; Xref=Rhea:RHEA:44640, ChEBI:CHEBI:30616, ChEBI:CHEBI:61560, ChEBI:CHEBI:73316, ChEBI:CHEBI:456216; EC=2.7.4.6; Evidence={ECO:0000256|HAMAP-Rule:MF_00451, ECO:0000256|RuleBase:RU004013}; CATALYTIC ACTIVITY: Reaction=a ribonucleoside 5'-diphosphate + ATP = a ribonucleoside 5'-triphosphate + ADP; Xref=Rhea:RHEA:18113, ChEBI:CHEBI:30616, ChEBI:CHEBI:57930, ChEBI:CHEBI:61557, ChEBI:CHEBI:456216; EC=2.7.4.6; Evidence={ECO:0000256|HAMAP-Rule:MF_00451};</t>
  </si>
  <si>
    <t xml:space="preserve">COFACTOR: Name=Mg(2+); Xref=ChEBI:CHEBI:18420; Evidence={ECO:0000256|HAMAP-Rule:MF_00451}; </t>
  </si>
  <si>
    <t>cytoplasm [GO:0005737]; ATP binding [GO:0005524]; metal ion binding [GO:0046872]; nucleoside diphosphate kinase activity [GO:0004550]; CTP biosynthetic process [GO:0006241]; GTP biosynthetic process [GO:0006183]; UTP biosynthetic process [GO:0006228]</t>
  </si>
  <si>
    <t>SUBCELLULAR LOCATION: Cytoplasm {ECO:0000256|HAMAP-Rule:MF_00451}.</t>
  </si>
  <si>
    <t>CATALYTIC ACTIVITY: Reaction=ATP-independent breakage of single-stranded DNA, followed by passage and rejoining.; EC=5.6.2.1; Evidence={ECO:0000256|ARBA:ARBA00000213, ECO:0000256|HAMAP-Rule:MF_00952};</t>
  </si>
  <si>
    <t>chromosome [GO:0005694]; DNA binding [GO:0003677]; DNA topoisomerase type I (single strand cut, ATP-independent) activity [GO:0003917]; metal ion binding [GO:0046872]; DNA topological change [GO:0006265]</t>
  </si>
  <si>
    <t>DNA-binding transcription factor activity [GO:0003700]; sequence-specific DNA binding [GO:0043565]</t>
  </si>
  <si>
    <t>cytoplasm [GO:0005737]; ribosome binding [GO:0043022]; translation elongation factor activity [GO:0003746]; translation initiation factor activity [GO:0003743]; positive regulation of translational elongation [GO:0045901]; positive regulation of translational termination [GO:0045905]</t>
  </si>
  <si>
    <t>SUBCELLULAR LOCATION: Cytoplasm {ECO:0000256|ARBA:ARBA00004496, ECO:0000256|HAMAP-Rule:MF_00085}.</t>
  </si>
  <si>
    <t>TRANSMEM 35..56;  /note="Helical";  /evidence="ECO:0000256|SAM:Phobius"</t>
  </si>
  <si>
    <t>methyltransferase activity [GO:0008168]; nucleic acid binding [GO:0003676]; transferase activity, transferring alkyl or aryl (other than methyl) groups [GO:0016765]; methylation [GO:0032259]; polyamine biosynthetic process [GO:0006596]</t>
  </si>
  <si>
    <t>indolepyruvate ferredoxin oxidoreductase activity [GO:0043805]</t>
  </si>
  <si>
    <t>methyltransferase activity [GO:0008168]; RNA binding [GO:0003723]; methylation [GO:0032259]</t>
  </si>
  <si>
    <t>TRANSMEM 7..29;  /note="Helical";  /evidence="ECO:0000256|SAM:Phobius"</t>
  </si>
  <si>
    <t>defense response to virus [GO:0051607]; maintenance of CRISPR repeat elements [GO:0043571]</t>
  </si>
  <si>
    <t>DNA binding [GO:0003677]; endonuclease activity [GO:0004519]; metal ion binding [GO:0046872]</t>
  </si>
  <si>
    <t>METAL 162;  /note="Manganese or magnesium";  /evidence="ECO:0000256|HAMAP-Rule:MF_01470"; METAL 227;  /note="Manganese or magnesium";  /evidence="ECO:0000256|HAMAP-Rule:MF_01470"; METAL 242;  /note="Manganese or magnesium";  /evidence="ECO:0000256|HAMAP-Rule:MF_01470"</t>
  </si>
  <si>
    <t xml:space="preserve">COFACTOR: Name=Mg(2+); Xref=ChEBI:CHEBI:18420; Evidence={ECO:0000256|HAMAP-Rule:MF_01470}; Name=Mn(2+); Xref=ChEBI:CHEBI:29035; Evidence={ECO:0000256|HAMAP-Rule:MF_01470}; </t>
  </si>
  <si>
    <t>DNA binding [GO:0003677]; endonuclease activity [GO:0004519]; metal ion binding [GO:0046872]; defense response to virus [GO:0051607]; maintenance of CRISPR repeat elements [GO:0043571]</t>
  </si>
  <si>
    <t>ATP binding [GO:0005524]; protein kinase activity [GO:0004672]</t>
  </si>
  <si>
    <t>signal recognition particle [GO:0048500]; 7S RNA binding [GO:0008312]; GTP binding [GO:0005525]; GTPase activity [GO:0003924]; SRP-dependent cotranslational protein targeting to membrane [GO:0006614]</t>
  </si>
  <si>
    <t>SUBCELLULAR LOCATION: Cytoplasm {ECO:0000256|HAMAP-Rule:MF_00306}. Note=The SRP-RNC complex is targeted to the cytoplasmic membrane. {ECO:0000256|HAMAP-Rule:MF_00306}.</t>
  </si>
  <si>
    <t>integral component of membrane [GO:0016021]; plasma membrane [GO:0005886]</t>
  </si>
  <si>
    <t>TRANSMEM 21..45;  /note="Helical";  /evidence="ECO:0000256|SAM:Phobius"; TRANSMEM 259..285;  /note="Helical";  /evidence="ECO:0000256|SAM:Phobius"; TRANSMEM 318..340;  /note="Helical";  /evidence="ECO:0000256|SAM:Phobius"; TRANSMEM 360..378;  /note="Helical";  /evidence="ECO:0000256|SAM:Phobius"</t>
  </si>
  <si>
    <t>ATP binding [GO:0005524]; protein serine/threonine kinase activity [GO:0004674]</t>
  </si>
  <si>
    <t>CATALYTIC ACTIVITY: Reaction=ATP + L-seryl-[protein] = ADP + H(+) + O-phospho-L-seryl-[protein]; Xref=Rhea:RHEA:17989, Rhea:RHEA-COMP:9863, Rhea:RHEA-COMP:11604, ChEBI:CHEBI:15378, ChEBI:CHEBI:29999, ChEBI:CHEBI:30616, ChEBI:CHEBI:83421, ChEBI:CHEBI:456216; EC=2.7.11.1; Evidence={ECO:0000256|ARBA:ARBA00001433}; CATALYTIC ACTIVITY: Reaction=ATP + L-threonyl-[protein] = ADP + H(+) + O-phospho-L-threonyl-[protein]; Xref=Rhea:RHEA:46608, Rhea:RHEA-COMP:11060, Rhea:RHEA-COMP:11605, ChEBI:CHEBI:15378, ChEBI:CHEBI:30013, ChEBI:CHEBI:30616, ChEBI:CHEBI:61977, ChEBI:CHEBI:456216; EC=2.7.11.1; Evidence={ECO:0000256|ARBA:ARBA00000775};</t>
  </si>
  <si>
    <t>carboxy-lyase activity [GO:0016831]</t>
  </si>
  <si>
    <t>METAL 96;  /note="Iron-sulfur 1 (4Fe-4S-S-AdoMet)";  /evidence="ECO:0000256|HAMAP-Rule:MF_01694, ECO:0000256|PIRSR:PIRSR001619-1"; METAL 100;  /note="Iron-sulfur 1 (4Fe-4S-S-AdoMet)";  /evidence="ECO:0000256|HAMAP-Rule:MF_01694, ECO:0000256|PIRSR:PIRSR001619-1"; METAL 103;  /note="Iron-sulfur 1 (4Fe-4S-S-AdoMet)";  /evidence="ECO:0000256|HAMAP-Rule:MF_01694, ECO:0000256|PIRSR:PIRSR001619-1"; METAL 139;  /note="Iron-sulfur 2 (2Fe-2S)";  /evidence="ECO:0000256|HAMAP-Rule:MF_01694, ECO:0000256|PIRSR:PIRSR001619-1"; METAL 171;  /note="Iron-sulfur 2 (2Fe-2S)";  /evidence="ECO:0000256|HAMAP-Rule:MF_01694, ECO:0000256|PIRSR:PIRSR001619-1"; METAL 230;  /note="Iron-sulfur 2 (2Fe-2S)";  /evidence="ECO:0000256|HAMAP-Rule:MF_01694, ECO:0000256|PIRSR:PIRSR001619-1"; METAL 306;  /note="Iron-sulfur 2 (2Fe-2S)";  /evidence="ECO:0000256|HAMAP-Rule:MF_01694, ECO:0000256|PIRSR:PIRSR001619-1"</t>
  </si>
  <si>
    <t>CATALYTIC ACTIVITY: Reaction=(4R,5S)-dethiobiotin + [sulfur carrier]-SH + 2 reduced [2Fe-2S]-[ferredoxin] + 2 S-adenosyl-L-methionine = 2 5'-deoxyadenosine + [sulfur carrier]-H + biotin + 2 L-methionine + 2 oxidized [2Fe-2S]-[ferredoxin]; Xref=Rhea:RHEA:22060, Rhea:RHEA-COMP:10000, Rhea:RHEA-COMP:10001, Rhea:RHEA-COMP:14737, Rhea:RHEA-COMP:14739, ChEBI:CHEBI:17319, ChEBI:CHEBI:29917, ChEBI:CHEBI:33737, ChEBI:CHEBI:33738, ChEBI:CHEBI:57586, ChEBI:CHEBI:57844, ChEBI:CHEBI:59789, ChEBI:CHEBI:64428, ChEBI:CHEBI:149473; EC=2.8.1.6; Evidence={ECO:0000256|ARBA:ARBA00023417, ECO:0000256|HAMAP-Rule:MF_01694};</t>
  </si>
  <si>
    <t>2 iron, 2 sulfur cluster binding [GO:0051537]; 4 iron, 4 sulfur cluster binding [GO:0051539]; biotin synthase activity [GO:0004076]; iron ion binding [GO:0005506]; biotin biosynthetic process [GO:0009102]</t>
  </si>
  <si>
    <t>CATALYTIC ACTIVITY: Reaction=AMP + diphosphate = 5-phospho-alpha-D-ribose 1-diphosphate + adenine; Xref=Rhea:RHEA:16609, ChEBI:CHEBI:16708, ChEBI:CHEBI:33019, ChEBI:CHEBI:58017, ChEBI:CHEBI:456215; EC=2.4.2.7; Evidence={ECO:0000256|ARBA:ARBA00000868, ECO:0000256|HAMAP-Rule:MF_00004};</t>
  </si>
  <si>
    <t>cytoplasm [GO:0005737]; adenine phosphoribosyltransferase activity [GO:0003999]; adenine salvage [GO:0006168]; AMP salvage [GO:0044209]; purine ribonucleoside salvage [GO:0006166]</t>
  </si>
  <si>
    <t>SUBCELLULAR LOCATION: Cytoplasm {ECO:0000256|ARBA:ARBA00004496, ECO:0000256|HAMAP-Rule:MF_00004}.</t>
  </si>
  <si>
    <t>integral component of membrane [GO:0016021]; plasma membrane [GO:0005886]; alanine:sodium symporter activity [GO:0015655]</t>
  </si>
  <si>
    <t>TRANSMEM 20..42;  /note="Helical";  /evidence="ECO:0000256|RuleBase:RU363064"; TRANSMEM 63..90;  /note="Helical";  /evidence="ECO:0000256|RuleBase:RU363064"; TRANSMEM 96..113;  /note="Helical";  /evidence="ECO:0000256|RuleBase:RU363064"; TRANSMEM 144..163;  /note="Helical";  /evidence="ECO:0000256|RuleBase:RU363064"; TRANSMEM 183..201;  /note="Helical";  /evidence="ECO:0000256|RuleBase:RU363064"; TRANSMEM 210..233;  /note="Helical";  /evidence="ECO:0000256|RuleBase:RU363064"; TRANSMEM 245..264;  /note="Helical";  /evidence="ECO:0000256|RuleBase:RU363064"; TRANSMEM 302..321;  /note="Helical";  /evidence="ECO:0000256|RuleBase:RU363064"; TRANSMEM 349..369;  /note="Helical";  /evidence="ECO:0000256|RuleBase:RU363064"; TRANSMEM 389..407;  /note="Helical";  /evidence="ECO:0000256|RuleBase:RU363064"; TRANSMEM 413..433;  /note="Helical";  /evidence="ECO:0000256|RuleBase:RU363064"</t>
  </si>
  <si>
    <t>SUBCELLULAR LOCATION: Cell membrane {ECO:0000256|RuleBase:RU363064}; Multi-pass membrane protein {ECO:0000256|RuleBase:RU363064}. Membrane {ECO:0000256|ARBA:ARBA00004141}; Multi-pass membrane protein {ECO:0000256|ARBA:ARBA00004141}.</t>
  </si>
  <si>
    <t>histidine biosynthetic process [GO:0000105]</t>
  </si>
  <si>
    <t>imidazoleglycerol-phosphate dehydratase activity [GO:0004424]</t>
  </si>
  <si>
    <t>CATALYTIC ACTIVITY: Reaction=D-erythro-1-(imidazol-4-yl)glycerol 3-phosphate = 3-(imidazol-4-yl)-2-oxopropyl phosphate + H2O; Xref=Rhea:RHEA:11040, ChEBI:CHEBI:15377, ChEBI:CHEBI:57766, ChEBI:CHEBI:58278; EC=4.2.1.19; Evidence={ECO:0000256|HAMAP-Rule:MF_00076};</t>
  </si>
  <si>
    <t>cytoplasm [GO:0005737]; imidazoleglycerol-phosphate dehydratase activity [GO:0004424]; histidine biosynthetic process [GO:0000105]</t>
  </si>
  <si>
    <t>SUBCELLULAR LOCATION: Cytoplasm {ECO:0000256|HAMAP-Rule:MF_00076}.</t>
  </si>
  <si>
    <t>integral component of membrane [GO:0016021]; proton-transporting V-type ATPase, V0 domain [GO:0033179]; ATP binding [GO:0005524]; proton-transporting ATP synthase activity, rotational mechanism [GO:0046933]; proton-transporting ATPase activity, rotational mechanism [GO:0046961]; plasma membrane ATP synthesis coupled proton transport [GO:0042777]</t>
  </si>
  <si>
    <t>TRANSMEM 17..38;  /note="Helical";  /evidence="ECO:0000256|SAM:Phobius"</t>
  </si>
  <si>
    <t>carbohydrate metabolic process [GO:0005975]</t>
  </si>
  <si>
    <t>glycogen phosphorylase activity [GO:0008184]; linear malto-oligosaccharide phosphorylase activity [GO:0102250]; pyridoxal phosphate binding [GO:0030170]; SHG alpha-glucan phosphorylase activity [GO:0102499]</t>
  </si>
  <si>
    <t>glycogen phosphorylase activity [GO:0008184]; linear malto-oligosaccharide phosphorylase activity [GO:0102250]; pyridoxal phosphate binding [GO:0030170]; SHG alpha-glucan phosphorylase activity [GO:0102499]; carbohydrate metabolic process [GO:0005975]</t>
  </si>
  <si>
    <t>enzyme regulator activity [GO:0030234]; regulation of nitrogen utilization [GO:0006808]</t>
  </si>
  <si>
    <t>METAL 9;  /note="Cobalt or nickel";  /evidence="ECO:0000256|HAMAP-Rule:MF_00785"; METAL 75;  /note="Cobalt or nickel";  /evidence="ECO:0000256|HAMAP-Rule:MF_00785"</t>
  </si>
  <si>
    <t>CATALYTIC ACTIVITY: Reaction=2 H(+) + Ni-sirohydrochlorin = Ni(2+) + sirohydrochlorin; Xref=Rhea:RHEA:52796, ChEBI:CHEBI:15378, ChEBI:CHEBI:49786, ChEBI:CHEBI:58351, ChEBI:CHEBI:136841; EC=4.99.1.11; Evidence={ECO:0000256|HAMAP-Rule:MF_00785}; CATALYTIC ACTIVITY: Reaction=Co-sirohydrochlorin + 2 H(+) = Co(2+) + sirohydrochlorin; Xref=Rhea:RHEA:15893, ChEBI:CHEBI:15378, ChEBI:CHEBI:48828, ChEBI:CHEBI:58351, ChEBI:CHEBI:60049; EC=4.99.1.3; Evidence={ECO:0000256|HAMAP-Rule:MF_00785};</t>
  </si>
  <si>
    <t>cobalt ion binding [GO:0050897]; nickel cation binding [GO:0016151]; sirohydrochlorin cobaltochelatase activity [GO:0016852]; anaerobic cobalamin biosynthetic process [GO:0019251]; methanogenesis [GO:0015948]</t>
  </si>
  <si>
    <t>ATP binding [GO:0005524]; triphosphoribosyl-dephospho-CoA synthase activity [GO:0046917]; phosphorylation [GO:0016310]</t>
  </si>
  <si>
    <t>protoporphyrinogen IX biosynthetic process [GO:0006782]; uroporphyrinogen III biosynthetic process [GO:0006780]</t>
  </si>
  <si>
    <t>uroporphyrinogen-III synthase activity [GO:0004852]</t>
  </si>
  <si>
    <t>CATALYTIC ACTIVITY: Reaction=hydroxymethylbilane = H2O + uroporphyrinogen III; Xref=Rhea:RHEA:18965, ChEBI:CHEBI:15377, ChEBI:CHEBI:57308, ChEBI:CHEBI:57845; EC=4.2.1.75; Evidence={ECO:0000256|RuleBase:RU366031};</t>
  </si>
  <si>
    <t>uroporphyrinogen-III synthase activity [GO:0004852]; protoporphyrinogen IX biosynthetic process [GO:0006782]; uroporphyrinogen III biosynthetic process [GO:0006780]</t>
  </si>
  <si>
    <t>DNA binding [GO:0003677]; DNA modification [GO:0006304]</t>
  </si>
  <si>
    <t>large ribosomal subunit rRNA binding [GO:0070180]; structural constituent of ribosome [GO:0003735]; zinc ion binding [GO:0008270]</t>
  </si>
  <si>
    <t>METAL 41;  /note="Zinc";  /evidence="ECO:0000256|HAMAP-Rule:MF_00327"; METAL 44;  /note="Zinc";  /evidence="ECO:0000256|HAMAP-Rule:MF_00327"; METAL 59;  /note="Zinc";  /evidence="ECO:0000256|HAMAP-Rule:MF_00327"; METAL 62;  /note="Zinc";  /evidence="ECO:0000256|HAMAP-Rule:MF_00327"</t>
  </si>
  <si>
    <t>COFACTOR: Name=Zn(2+); Xref=ChEBI:CHEBI:29105; Evidence={ECO:0000256|HAMAP-Rule:MF_00327};  Note=Binds 1 zinc ion per subunit. {ECO:0000256|HAMAP-Rule:MF_00327};</t>
  </si>
  <si>
    <t>ribosome [GO:0005840]; large ribosomal subunit rRNA binding [GO:0070180]; structural constituent of ribosome [GO:0003735]; zinc ion binding [GO:0008270]; translation [GO:0006412]</t>
  </si>
  <si>
    <t>S-adenosylmethionine-dependent methyltransferase activity [GO:0008757]; tRNA methyltransferase activity [GO:0008175]</t>
  </si>
  <si>
    <t>CATALYTIC ACTIVITY: Reaction=pseudouridine(54) in tRNA + S-adenosyl-L-methionine = H(+) + N(1)-methylpseudouridine(54) in tRNA + S-adenosyl-L-homocysteine; Xref=Rhea:RHEA:55292, Rhea:RHEA-COMP:14140, Rhea:RHEA-COMP:14141, ChEBI:CHEBI:15378, ChEBI:CHEBI:57856, ChEBI:CHEBI:59789, ChEBI:CHEBI:65314, ChEBI:CHEBI:74890; EC=2.1.1.257; Evidence={ECO:0000256|HAMAP-Rule:MF_00587};</t>
  </si>
  <si>
    <t>cytoplasm [GO:0005737]; S-adenosylmethionine-dependent methyltransferase activity [GO:0008757]; tRNA methyltransferase activity [GO:0008175]</t>
  </si>
  <si>
    <t>SUBCELLULAR LOCATION: Cytoplasm {ECO:0000256|HAMAP-Rule:MF_00587}.</t>
  </si>
  <si>
    <t>CATALYTIC ACTIVITY: Reaction=uridine(13) in tRNA = pseudouridine(13) in tRNA; Xref=Rhea:RHEA:42540, Rhea:RHEA-COMP:10105, Rhea:RHEA-COMP:10106, ChEBI:CHEBI:65314, ChEBI:CHEBI:65315; EC=5.4.99.27; Evidence={ECO:0000256|HAMAP-Rule:MF_01082};</t>
  </si>
  <si>
    <t>ATP-binding cassette (ABC) transporter complex [GO:0043190]; integral component of plasma membrane [GO:0005887]; cobalt ion transport [GO:0006824]</t>
  </si>
  <si>
    <t>TRANSMEM 27..55;  /note="Helical";  /evidence="ECO:0000256|SAM:Phobius"; TRANSMEM 67..88;  /note="Helical";  /evidence="ECO:0000256|SAM:Phobius"; TRANSMEM 109..131;  /note="Helical";  /evidence="ECO:0000256|SAM:Phobius"; TRANSMEM 143..164;  /note="Helical";  /evidence="ECO:0000256|SAM:Phobius"; TRANSMEM 238..256;  /note="Helical";  /evidence="ECO:0000256|SAM:Phobius"</t>
  </si>
  <si>
    <t>coenzyme F420-dependent N5,N10-methenyltetrahydromethanopterin reductase activity [GO:0018537]; oxidoreductase activity, acting on paired donors, with incorporation or reduction of molecular oxygen [GO:0016705]</t>
  </si>
  <si>
    <t>CATALYTIC ACTIVITY: Reaction=5-methyl-5,6,7,8-tetrahydromethanopterin + H(+) + oxidized coenzyme F420-(gamma-Glu)(n) = 5,10-methylenetetrahydromethanopterin + reduced coenzyme F420-(gamma-Glu)(n); Xref=Rhea:RHEA:21144, Rhea:RHEA-COMP:12939, Rhea:RHEA-COMP:14378, ChEBI:CHEBI:15378, ChEBI:CHEBI:57818, ChEBI:CHEBI:58116, ChEBI:CHEBI:133980, ChEBI:CHEBI:139511; EC=1.5.98.2; Evidence={ECO:0000256|HAMAP-Rule:MF_01091};</t>
  </si>
  <si>
    <t>cytoplasm [GO:0005737]; coenzyme F420-dependent N5,N10-methenyltetrahydromethanopterin reductase activity [GO:0018537]; oxidoreductase activity, acting on paired donors, with incorporation or reduction of molecular oxygen [GO:0016705]; methanogenesis, from carbon dioxide [GO:0019386]; one-carbon metabolic process [GO:0006730]</t>
  </si>
  <si>
    <t>SUBCELLULAR LOCATION: Cytoplasm {ECO:0000256|HAMAP-Rule:MF_01091}.</t>
  </si>
  <si>
    <t>ribosomal large subunit binding [GO:0043023]</t>
  </si>
  <si>
    <t>oxidoreductase activity, acting on the aldehyde or oxo group of donors [GO:0016903]</t>
  </si>
  <si>
    <t>CATALYTIC ACTIVITY: Reaction=a 2'-deoxyadenosine in DNA + S-adenosyl-L-methionine = an N(6)-methyl-2'-deoxyadenosine in DNA + H(+) + S-adenosyl-L-homocysteine; Xref=Rhea:RHEA:15197, Rhea:RHEA-COMP:12418, Rhea:RHEA-COMP:12419, ChEBI:CHEBI:15378, ChEBI:CHEBI:57856, ChEBI:CHEBI:59789, ChEBI:CHEBI:90615, ChEBI:CHEBI:90616; EC=2.1.1.72; Evidence={ECO:0000256|ARBA:ARBA00001279};</t>
  </si>
  <si>
    <t>DNA binding [GO:0003677]; N-methyltransferase activity [GO:0008170]; site-specific DNA-methyltransferase (adenine-specific) activity [GO:0009007]; DNA restriction-modification system [GO:0009307]</t>
  </si>
  <si>
    <t>intracellular protein transmembrane transport [GO:0065002]; protein targeting [GO:0006605]</t>
  </si>
  <si>
    <t>integral component of membrane [GO:0016021]; plasma membrane [GO:0005886]; intracellular protein transmembrane transport [GO:0065002]; protein targeting [GO:0006605]</t>
  </si>
  <si>
    <t>TRANSMEM 235..256;  /note="Helical";  /evidence="ECO:0000256|HAMAP-Rule:MF_01463"; TRANSMEM 263..285;  /note="Helical";  /evidence="ECO:0000256|HAMAP-Rule:MF_01463"; TRANSMEM 291..310;  /note="Helical";  /evidence="ECO:0000256|HAMAP-Rule:MF_01463"; TRANSMEM 331..353;  /note="Helical";  /evidence="ECO:0000256|HAMAP-Rule:MF_01463"; TRANSMEM 359..382;  /note="Helical";  /evidence="ECO:0000256|HAMAP-Rule:MF_01463"</t>
  </si>
  <si>
    <t>SUBCELLULAR LOCATION: Cell membrane {ECO:0000256|HAMAP-Rule:MF_01463}; Multi-pass membrane protein {ECO:0000256|HAMAP-Rule:MF_01463}. Membrane {ECO:0000256|ARBA:ARBA00004141}; Multi-pass membrane protein {ECO:0000256|ARBA:ARBA00004141}.</t>
  </si>
  <si>
    <t>ATP binding [GO:0005524]; dethiobiotin synthase activity [GO:0004141]; magnesium ion binding [GO:0000287]</t>
  </si>
  <si>
    <t>METAL 14;  /note="Magnesium";  /evidence="ECO:0000256|HAMAP-Rule:MF_00336"; METAL 46;  /note="Magnesium";  /evidence="ECO:0000256|HAMAP-Rule:MF_00336"; METAL 112;  /note="Magnesium";  /evidence="ECO:0000256|HAMAP-Rule:MF_00336"</t>
  </si>
  <si>
    <t>CATALYTIC ACTIVITY: Reaction=(7R,8S)-7,8-diammoniononanoate + ATP + CO2 = (4R,5S)-dethiobiotin + ADP + 3 H(+) + phosphate; Xref=Rhea:RHEA:15805, ChEBI:CHEBI:15378, ChEBI:CHEBI:16526, ChEBI:CHEBI:30616, ChEBI:CHEBI:43474, ChEBI:CHEBI:149469, ChEBI:CHEBI:149473, ChEBI:CHEBI:456216; EC=6.3.3.3; Evidence={ECO:0000256|HAMAP-Rule:MF_00336};</t>
  </si>
  <si>
    <t xml:space="preserve">COFACTOR: Name=Mg(2+); Xref=ChEBI:CHEBI:18420; Evidence={ECO:0000256|ARBA:ARBA00001946, ECO:0000256|HAMAP-Rule:MF_00336}; </t>
  </si>
  <si>
    <t>cytoplasm [GO:0005737]; ATP binding [GO:0005524]; dethiobiotin synthase activity [GO:0004141]; magnesium ion binding [GO:0000287]; biotin biosynthetic process [GO:0009102]</t>
  </si>
  <si>
    <t>SUBCELLULAR LOCATION: Cytoplasm {ECO:0000256|HAMAP-Rule:MF_00336}.</t>
  </si>
  <si>
    <t>Mo-molybdopterin cofactor biosynthetic process [GO:0006777]</t>
  </si>
  <si>
    <t>cyclic pyranopterin monophosphate synthase activity [GO:0061799]</t>
  </si>
  <si>
    <t>CATALYTIC ACTIVITY: Reaction=(8S)-3',8-cyclo-7,8-dihydroguanosine 5'-triphosphate = cyclic pyranopterin phosphate + diphosphate; Xref=Rhea:RHEA:49580, ChEBI:CHEBI:33019, ChEBI:CHEBI:59648, ChEBI:CHEBI:131766; EC=4.6.1.17; Evidence={ECO:0000256|HAMAP-Rule:MF_01224};</t>
  </si>
  <si>
    <t>cyclic pyranopterin monophosphate synthase activity [GO:0061799]; Mo-molybdopterin cofactor biosynthetic process [GO:0006777]</t>
  </si>
  <si>
    <t>cytoplasm [GO:0005737]; GTP binding [GO:0005525]; GTPase activity [GO:0003924]; translation elongation factor activity [GO:0003746]; selenocysteine incorporation [GO:0001514]</t>
  </si>
  <si>
    <t>L-fuculose-phosphate aldolase activity [GO:0008738]</t>
  </si>
  <si>
    <t>CATALYTIC ACTIVITY: Reaction=L-fuculose 1-phosphate = (S)-lactaldehyde + dihydroxyacetone phosphate; Xref=Rhea:RHEA:12933, ChEBI:CHEBI:18041, ChEBI:CHEBI:57642, ChEBI:CHEBI:57846; EC=4.1.2.17; Evidence={ECO:0000256|ARBA:ARBA00001277};</t>
  </si>
  <si>
    <t>TRANSMEM 6..21;  /note="Helical";  /evidence="ECO:0000256|SAM:Phobius"; TRANSMEM 33..53;  /note="Helical";  /evidence="ECO:0000256|SAM:Phobius"; TRANSMEM 73..93;  /note="Helical";  /evidence="ECO:0000256|SAM:Phobius"; TRANSMEM 100..118;  /note="Helical";  /evidence="ECO:0000256|SAM:Phobius"; TRANSMEM 154..176;  /note="Helical";  /evidence="ECO:0000256|SAM:Phobius"; TRANSMEM 196..217;  /note="Helical";  /evidence="ECO:0000256|SAM:Phobius"; TRANSMEM 238..258;  /note="Helical";  /evidence="ECO:0000256|SAM:Phobius"; TRANSMEM 264..285;  /note="Helical";  /evidence="ECO:0000256|SAM:Phobius"; TRANSMEM 361..380;  /note="Helical";  /evidence="ECO:0000256|SAM:Phobius"; TRANSMEM 400..420;  /note="Helical";  /evidence="ECO:0000256|SAM:Phobius"; TRANSMEM 451..473;  /note="Helical";  /evidence="ECO:0000256|SAM:Phobius"</t>
  </si>
  <si>
    <t>2 iron, 2 sulfur cluster binding [GO:0051537]</t>
  </si>
  <si>
    <t xml:space="preserve">COFACTOR: Name=[2Fe-2S] cluster; Xref=ChEBI:CHEBI:49601; Evidence={ECO:0000256|ARBA:ARBA00001939}; </t>
  </si>
  <si>
    <t>2 iron, 2 sulfur cluster binding [GO:0051537]; oxidation-reduction process [GO:0055114]</t>
  </si>
  <si>
    <t>integral component of membrane [GO:0016021]; proline:sodium symporter activity [GO:0005298]; sodium ion binding [GO:0031402]; proline transport [GO:0015824]</t>
  </si>
  <si>
    <t>TRANSMEM 7..25;  /note="Helical";  /evidence="ECO:0000256|SAM:Phobius"; TRANSMEM 65..89;  /note="Helical";  /evidence="ECO:0000256|SAM:Phobius"; TRANSMEM 123..141;  /note="Helical";  /evidence="ECO:0000256|SAM:Phobius"; TRANSMEM 161..184;  /note="Helical";  /evidence="ECO:0000256|SAM:Phobius"; TRANSMEM 191..218;  /note="Helical";  /evidence="ECO:0000256|SAM:Phobius"; TRANSMEM 238..260;  /note="Helical";  /evidence="ECO:0000256|SAM:Phobius"; TRANSMEM 281..300;  /note="Helical";  /evidence="ECO:0000256|SAM:Phobius"; TRANSMEM 312..336;  /note="Helical";  /evidence="ECO:0000256|SAM:Phobius"; TRANSMEM 368..387;  /note="Helical";  /evidence="ECO:0000256|SAM:Phobius"; TRANSMEM 399..419;  /note="Helical";  /evidence="ECO:0000256|SAM:Phobius"; TRANSMEM 426..444;  /note="Helical";  /evidence="ECO:0000256|SAM:Phobius"; TRANSMEM 456..476;  /note="Helical";  /evidence="ECO:0000256|SAM:Phobius"</t>
  </si>
  <si>
    <t>iron ion binding [GO:0005506]</t>
  </si>
  <si>
    <t>CATALYTIC ACTIVITY: Reaction=ATP + H2O = ADP + H(+) + phosphate; Xref=Rhea:RHEA:13065, ChEBI:CHEBI:15377, ChEBI:CHEBI:15378, ChEBI:CHEBI:30616, ChEBI:CHEBI:43474, ChEBI:CHEBI:456216; EC=3.6.4.12; Evidence={ECO:0000256|ARBA:ARBA00001665};</t>
  </si>
  <si>
    <t>ATP binding [GO:0005524]; DNA binding [GO:0003677]; DNA helicase activity [GO:0003678]; exonuclease activity [GO:0004527]; DNA repair [GO:0006281]</t>
  </si>
  <si>
    <t>CATALYTIC ACTIVITY: Reaction=ATP + H2O + L-glutamine + L-glutamyl-tRNA(Gln) = ADP + H(+) + L-glutamate + L-glutaminyl-tRNA(Gln) + phosphate; Xref=Rhea:RHEA:17521, Rhea:RHEA-COMP:9681, Rhea:RHEA-COMP:9684, ChEBI:CHEBI:15377, ChEBI:CHEBI:15378, ChEBI:CHEBI:29985, ChEBI:CHEBI:30616, ChEBI:CHEBI:43474, ChEBI:CHEBI:58359, ChEBI:CHEBI:78520, ChEBI:CHEBI:78521, ChEBI:CHEBI:456216; EC=6.3.5.7; Evidence={ECO:0000256|ARBA:ARBA00001243, ECO:0000256|HAMAP-Rule:MF_00120};</t>
  </si>
  <si>
    <t>glutamyl-tRNA(Gln) amidotransferase complex [GO:0030956]; ATP binding [GO:0005524]; glutaminyl-tRNA synthase (glutamine-hydrolyzing) activity [GO:0050567]; hydrolase activity [GO:0016787]; transferase activity [GO:0016740]; translation [GO:0006412]</t>
  </si>
  <si>
    <t>aspartate transmembrane transport [GO:0015810]; L-glutamate transmembrane transport [GO:0015813]</t>
  </si>
  <si>
    <t>symporter activity [GO:0015293]</t>
  </si>
  <si>
    <t>integral component of membrane [GO:0016021]; symporter activity [GO:0015293]; aspartate transmembrane transport [GO:0015810]; L-glutamate transmembrane transport [GO:0015813]</t>
  </si>
  <si>
    <t>TRANSMEM 12..37;  /note="Helical";  /evidence="ECO:0000256|SAM:Phobius"; TRANSMEM 43..67;  /note="Helical";  /evidence="ECO:0000256|SAM:Phobius"; TRANSMEM 79..101;  /note="Helical";  /evidence="ECO:0000256|SAM:Phobius"; TRANSMEM 145..163;  /note="Helical";  /evidence="ECO:0000256|SAM:Phobius"; TRANSMEM 184..212;  /note="Helical";  /evidence="ECO:0000256|SAM:Phobius"; TRANSMEM 218..248;  /note="Helical";  /evidence="ECO:0000256|SAM:Phobius"; TRANSMEM 310..330;  /note="Helical";  /evidence="ECO:0000256|SAM:Phobius"; TRANSMEM 336..363;  /note="Helical";  /evidence="ECO:0000256|SAM:Phobius"</t>
  </si>
  <si>
    <t>magnesium ion binding [GO:0000287]; phosphoribosyl-AMP cyclohydrolase activity [GO:0004635]; zinc ion binding [GO:0008270]</t>
  </si>
  <si>
    <t>METAL 84;  /note="Magnesium";  /evidence="ECO:0000256|HAMAP-Rule:MF_01021"; METAL 85;  /note="Zinc; shared with dimeric partner";  /evidence="ECO:0000256|HAMAP-Rule:MF_01021"; METAL 86;  /note="Magnesium";  /evidence="ECO:0000256|HAMAP-Rule:MF_01021"; METAL 88;  /note="Magnesium";  /evidence="ECO:0000256|HAMAP-Rule:MF_01021"; METAL 101;  /note="Zinc; shared with dimeric partner";  /evidence="ECO:0000256|HAMAP-Rule:MF_01021"; METAL 108;  /note="Zinc; shared with dimeric partner";  /evidence="ECO:0000256|HAMAP-Rule:MF_01021"</t>
  </si>
  <si>
    <t>CATALYTIC ACTIVITY: Reaction=1-(5-phospho-beta-D-ribosyl)-5'-AMP + H2O = 1-(5-phospho-beta-D-ribosyl)-5-[(5-phospho-beta-D-ribosylamino)methylideneamino]imidazole-4-carboxamide; Xref=Rhea:RHEA:20049, ChEBI:CHEBI:15377, ChEBI:CHEBI:58435, ChEBI:CHEBI:59457; EC=3.5.4.19; Evidence={ECO:0000256|ARBA:ARBA00000024, ECO:0000256|HAMAP-Rule:MF_01021};</t>
  </si>
  <si>
    <t>COFACTOR: Name=Mg(2+); Xref=ChEBI:CHEBI:18420; Evidence={ECO:0000256|HAMAP-Rule:MF_01021};  Note=Binds 1 Mg(2+) ion per subunit. {ECO:0000256|HAMAP-Rule:MF_01021}; COFACTOR: Name=Zn(2+); Xref=ChEBI:CHEBI:29105; Evidence={ECO:0000256|HAMAP-Rule:MF_01021};  Note=Binds 1 zinc ion per subunit. {ECO:0000256|HAMAP-Rule:MF_01021};</t>
  </si>
  <si>
    <t>cytoplasm [GO:0005737]; magnesium ion binding [GO:0000287]; phosphoribosyl-AMP cyclohydrolase activity [GO:0004635]; zinc ion binding [GO:0008270]; histidine biosynthetic process [GO:0000105]</t>
  </si>
  <si>
    <t>SUBCELLULAR LOCATION: Cytoplasm {ECO:0000256|HAMAP-Rule:MF_01021}.</t>
  </si>
  <si>
    <t>polysaccharide catabolic process [GO:0000272]</t>
  </si>
  <si>
    <t>1,4-alpha-oligoglucan phosphorylase activity [GO:0004645]; thymidine phosphorylase activity [GO:0009032]; pyrimidine nucleobase metabolic process [GO:0006206]; pyrimidine nucleoside metabolic process [GO:0006213]</t>
  </si>
  <si>
    <t>4 iron, 4 sulfur cluster binding [GO:0051539]; GTP binding [GO:0005525]; metal ion binding [GO:0046872]</t>
  </si>
  <si>
    <t>4 iron, 4 sulfur cluster binding [GO:0051539]; GTP binding [GO:0005525]; metal ion binding [GO:0046872]; Mo-molybdopterin cofactor biosynthetic process [GO:0006777]</t>
  </si>
  <si>
    <t>TRANSMEM 12..28;  /note="Helical";  /evidence="ECO:0000256|SAM:Phobius"</t>
  </si>
  <si>
    <t>TRANSMEM 30..48;  /note="Helical";  /evidence="ECO:0000256|SAM:Phobius"; TRANSMEM 55..74;  /note="Helical";  /evidence="ECO:0000256|SAM:Phobius"; TRANSMEM 197..222;  /note="Helical";  /evidence="ECO:0000256|SAM:Phobius"; TRANSMEM 243..262;  /note="Helical";  /evidence="ECO:0000256|SAM:Phobius"; TRANSMEM 268..293;  /note="Helical";  /evidence="ECO:0000256|SAM:Phobius"</t>
  </si>
  <si>
    <t>SUBCELLULAR LOCATION: Cell membrane {ECO:0000256|ARBA:ARBA00004651}; Multi-pass membrane protein {ECO:0000256|ARBA:ARBA00004651}. Membrane {ECO:0000256|ARBA:ARBA00004141}; Multi-pass membrane protein {ECO:0000256|ARBA:ARBA00004141}.</t>
  </si>
  <si>
    <t>CATALYTIC ACTIVITY: Reaction=H2O + 4 porphobilinogen = hydroxymethylbilane + 4 NH4(+); Xref=Rhea:RHEA:13185, ChEBI:CHEBI:15377, ChEBI:CHEBI:28938, ChEBI:CHEBI:57845, ChEBI:CHEBI:58126; EC=2.5.1.61; Evidence={ECO:0000256|ARBA:ARBA00000416, ECO:0000256|HAMAP-Rule:MF_00260};</t>
  </si>
  <si>
    <t>COFACTOR: Name=dipyrromethane; Xref=ChEBI:CHEBI:60342; Evidence={ECO:0000256|HAMAP-Rule:MF_00260};  Note=Binds 1 dipyrromethane group covalently. {ECO:0000256|HAMAP-Rule:MF_00260};</t>
  </si>
  <si>
    <t>hydroxymethylbilane synthase activity [GO:0004418]; protoporphyrinogen IX biosynthetic process [GO:0006782]</t>
  </si>
  <si>
    <t>integral component of membrane [GO:0016021]; transmembrane transporter activity [GO:0022857]</t>
  </si>
  <si>
    <t>TRANSMEM 6..21;  /note="Helical";  /evidence="ECO:0000256|SAM:Phobius"; TRANSMEM 41..60;  /note="Helical";  /evidence="ECO:0000256|SAM:Phobius"; TRANSMEM 72..91;  /note="Helical";  /evidence="ECO:0000256|SAM:Phobius"; TRANSMEM 120..137;  /note="Helical";  /evidence="ECO:0000256|SAM:Phobius"; TRANSMEM 157..180;  /note="Helical";  /evidence="ECO:0000256|SAM:Phobius"; TRANSMEM 187..207;  /note="Helical";  /evidence="ECO:0000256|SAM:Phobius"; TRANSMEM 227..249;  /note="Helical";  /evidence="ECO:0000256|SAM:Phobius"; TRANSMEM 270..294;  /note="Helical";  /evidence="ECO:0000256|SAM:Phobius"; TRANSMEM 322..352;  /note="Helical";  /evidence="ECO:0000256|SAM:Phobius"; TRANSMEM 373..392;  /note="Helical";  /evidence="ECO:0000256|SAM:Phobius"; TRANSMEM 398..417;  /note="Helical";  /evidence="ECO:0000256|SAM:Phobius"; TRANSMEM 424..443;  /note="Helical";  /evidence="ECO:0000256|SAM:Phobius"; TRANSMEM 449..471;  /note="Helical";  /evidence="ECO:0000256|SAM:Phobius"</t>
  </si>
  <si>
    <t>TRANSMEM 6..24;  /note="Helical";  /evidence="ECO:0000256|SAM:Phobius"</t>
  </si>
  <si>
    <t>defense response to virus [GO:0051607]</t>
  </si>
  <si>
    <t>cytoplasm [GO:0005737]; defense response to virus [GO:0051607]</t>
  </si>
  <si>
    <t>SUBCELLULAR LOCATION: Cytoplasm {ECO:0000256|ARBA:ARBA00004496}.</t>
  </si>
  <si>
    <t>nicotinate-nucleotide diphosphorylase (carboxylating) activity [GO:0004514]</t>
  </si>
  <si>
    <t>CATALYTIC ACTIVITY: Reaction=CO2 + diphosphate + nicotinate beta-D-ribonucleotide = 5-phospho-alpha-D-ribose 1-diphosphate + 2 H(+) + quinolinate; Xref=Rhea:RHEA:12733, ChEBI:CHEBI:15378, ChEBI:CHEBI:16526, ChEBI:CHEBI:29959, ChEBI:CHEBI:33019, ChEBI:CHEBI:57502, ChEBI:CHEBI:58017; EC=2.4.2.19; Evidence={ECO:0000256|ARBA:ARBA00000260, ECO:0000256|PIRNR:PIRNR006250};</t>
  </si>
  <si>
    <t>nicotinate-nucleotide diphosphorylase (carboxylating) activity [GO:0004514]; NAD biosynthetic process [GO:0009435]</t>
  </si>
  <si>
    <t>integral component of membrane [GO:0016021]; transmembrane signaling receptor activity [GO:0004888]; chemotaxis [GO:0006935]; signal transduction [GO:0007165]</t>
  </si>
  <si>
    <t>TRANSMEM 301..319;  /note="Helical";  /evidence="ECO:0000256|SAM:Phobius"</t>
  </si>
  <si>
    <t>kinase activity [GO:0016301]; phosphotransferase activity, alcohol group as acceptor [GO:0016773]</t>
  </si>
  <si>
    <t>metal ion binding [GO:0046872]; oxidoreductase activity [GO:0016491]</t>
  </si>
  <si>
    <t>cytoplasm [GO:0005737]; RNA binding [GO:0003723]; rRNA (adenine-N6,N6-)-dimethyltransferase activity [GO:0000179]</t>
  </si>
  <si>
    <t>SUBCELLULAR LOCATION: Cytoplasm {ECO:0000256|HAMAP-Rule:MF_00607}.</t>
  </si>
  <si>
    <t>aromatic amino acid family biosynthetic process [GO:0009073]; chorismate biosynthetic process [GO:0009423]</t>
  </si>
  <si>
    <t>3-dehydroquinate dehydratase activity [GO:0003855]</t>
  </si>
  <si>
    <t>CATALYTIC ACTIVITY: Reaction=3-dehydroquinate = 3-dehydroshikimate + H2O; Xref=Rhea:RHEA:21096, ChEBI:CHEBI:15377, ChEBI:CHEBI:16630, ChEBI:CHEBI:32364; EC=4.2.1.10; Evidence={ECO:0000256|HAMAP-Rule:MF_00214};</t>
  </si>
  <si>
    <t>3-dehydroquinate dehydratase activity [GO:0003855]; aromatic amino acid family biosynthetic process [GO:0009073]; chorismate biosynthetic process [GO:0009423]</t>
  </si>
  <si>
    <t>cytosolic large ribosomal subunit [GO:0022625]; large ribosomal subunit rRNA binding [GO:0070180]; structural constituent of ribosome [GO:0003735]; translation [GO:0006412]</t>
  </si>
  <si>
    <t>anthranilate phosphoribosyltransferase activity [GO:0004048]; magnesium ion binding [GO:0000287]</t>
  </si>
  <si>
    <t>METAL 105;  /note="Magnesium 1";  /evidence="ECO:0000256|HAMAP-Rule:MF_00211"; METAL 241;  /note="Magnesium 2";  /evidence="ECO:0000256|HAMAP-Rule:MF_00211"; METAL 242;  /note="Magnesium 1";  /evidence="ECO:0000256|HAMAP-Rule:MF_00211"; METAL 242;  /note="Magnesium 2";  /evidence="ECO:0000256|HAMAP-Rule:MF_00211"</t>
  </si>
  <si>
    <t>CATALYTIC ACTIVITY: Reaction=diphosphate + N-(5-phospho-beta-D-ribosyl)anthranilate = 5-phospho-alpha-D-ribose 1-diphosphate + anthranilate; Xref=Rhea:RHEA:11768, ChEBI:CHEBI:16567, ChEBI:CHEBI:18277, ChEBI:CHEBI:33019, ChEBI:CHEBI:58017; EC=2.4.2.18; Evidence={ECO:0000256|HAMAP-Rule:MF_00211};</t>
  </si>
  <si>
    <t>COFACTOR: Name=Mg(2+); Xref=ChEBI:CHEBI:18420; Evidence={ECO:0000256|HAMAP-Rule:MF_00211};  Note=Binds 2 magnesium ions per monomer. {ECO:0000256|HAMAP-Rule:MF_00211};</t>
  </si>
  <si>
    <t>anthranilate phosphoribosyltransferase activity [GO:0004048]; magnesium ion binding [GO:0000287]; tryptophan biosynthetic process [GO:0000162]</t>
  </si>
  <si>
    <t>nucleic acid binding [GO:0003676]; tRNA-intron endonuclease activity [GO:0000213]; tRNA splicing, via endonucleolytic cleavage and ligation [GO:0006388]</t>
  </si>
  <si>
    <t>chorismate synthase activity [GO:0004107]</t>
  </si>
  <si>
    <t>CATALYTIC ACTIVITY: Reaction=5-O-(1-carboxyvinyl)-3-phosphoshikimate = chorismate + phosphate; Xref=Rhea:RHEA:21020, ChEBI:CHEBI:29748, ChEBI:CHEBI:43474, ChEBI:CHEBI:57701; EC=4.2.3.5; Evidence={ECO:0000256|ARBA:ARBA00001852, ECO:0000256|HAMAP-Rule:MF_00300, ECO:0000256|RuleBase:RU000605};</t>
  </si>
  <si>
    <t>COFACTOR: Name=FMNH2; Xref=ChEBI:CHEBI:57618; Evidence={ECO:0000256|HAMAP-Rule:MF_00300, ECO:0000256|RuleBase:RU000605};  Note=Reduced FMN (FMNH(2)). {ECO:0000256|HAMAP-Rule:MF_00300, ECO:0000256|RuleBase:RU000605};</t>
  </si>
  <si>
    <t>chorismate synthase activity [GO:0004107]; aromatic amino acid family biosynthetic process [GO:0009073]; chorismate biosynthetic process [GO:0009423]</t>
  </si>
  <si>
    <t>integral component of membrane [GO:0016021]; metal ion binding [GO:0046872]; molybdate ion transport [GO:0015689]</t>
  </si>
  <si>
    <t>TRANSMEM 21..40;  /note="Helical";  /evidence="ECO:0000256|SAM:Phobius"</t>
  </si>
  <si>
    <t>tryptophan catabolic process to kynurenine [GO:0019441]</t>
  </si>
  <si>
    <t>arylformamidase activity [GO:0004061]</t>
  </si>
  <si>
    <t>arylformamidase activity [GO:0004061]; tryptophan catabolic process to kynurenine [GO:0019441]</t>
  </si>
  <si>
    <t>catalytic activity [GO:0003824]; cobalamin binding [GO:0031419]; iron-sulfur cluster binding [GO:0051536]; metal ion binding [GO:0046872]</t>
  </si>
  <si>
    <t>precorrin-6A reductase activity [GO:0016994]; cobalamin biosynthetic process [GO:0009236]</t>
  </si>
  <si>
    <t>cytoplasm [GO:0005737]; GTP binding [GO:0005525]; GTPase activity [GO:0003924]; nucleotidyltransferase activity [GO:0016779]; translation elongation factor activity [GO:0003746]</t>
  </si>
  <si>
    <t>SUBCELLULAR LOCATION: Cytoplasm {ECO:0000256|HAMAP-Rule:MF_00118}.</t>
  </si>
  <si>
    <t>CATALYTIC ACTIVITY: Reaction=ATP + L-tryptophan + tRNA(Trp) = AMP + diphosphate + H(+) + L-tryptophanyl-tRNA(Trp); Xref=Rhea:RHEA:24080, Rhea:RHEA-COMP:9671, Rhea:RHEA-COMP:9705, ChEBI:CHEBI:15378, ChEBI:CHEBI:30616, ChEBI:CHEBI:33019, ChEBI:CHEBI:57912, ChEBI:CHEBI:78442, ChEBI:CHEBI:78535, ChEBI:CHEBI:456215; EC=6.1.1.2; Evidence={ECO:0000256|ARBA:ARBA00000107, ECO:0000256|HAMAP-Rule:MF_00140};</t>
  </si>
  <si>
    <t>cytoplasm [GO:0005737]; ATP binding [GO:0005524]; tryptophan-tRNA ligase activity [GO:0004830]; tryptophanyl-tRNA aminoacylation [GO:0006436]</t>
  </si>
  <si>
    <t>SUBCELLULAR LOCATION: Cytoplasm {ECO:0000256|HAMAP-Rule:MF_00140}.</t>
  </si>
  <si>
    <t>integral component of membrane [GO:0016021]; DNA-binding transcription factor activity [GO:0003700]</t>
  </si>
  <si>
    <t>TRANSMEM 88..107;  /note="Helical";  /evidence="ECO:0000256|SAM:Phobius"; TRANSMEM 155..174;  /note="Helical";  /evidence="ECO:0000256|SAM:Phobius"</t>
  </si>
  <si>
    <t>cytoplasm [GO:0005737]; RNA binding [GO:0003723]; DNA-templated transcription, termination [GO:0006353]; transcription antitermination [GO:0031564]</t>
  </si>
  <si>
    <t>SUBCELLULAR LOCATION: Cytoplasm {ECO:0000256|HAMAP-Rule:MF_00945}.</t>
  </si>
  <si>
    <t>formylmethanofuran dehydrogenase activity [GO:0018493]</t>
  </si>
  <si>
    <t>formylmethanofuran dehydrogenase activity [GO:0018493]; methanogenesis [GO:0015948]</t>
  </si>
  <si>
    <t>TRANSMEM 12..36;  /note="Helical";  /evidence="ECO:0000256|SAM:Phobius"</t>
  </si>
  <si>
    <t>magnesium ion binding [GO:0000287]; prenyltransferase activity [GO:0004659]</t>
  </si>
  <si>
    <t>METAL 41;  /note="Magnesium";  /evidence="ECO:0000256|HAMAP-Rule:MF_01139"; METAL 232;  /note="Magnesium";  /evidence="ECO:0000256|HAMAP-Rule:MF_01139"</t>
  </si>
  <si>
    <t>CATALYTIC ACTIVITY: Reaction=geranylgeranyl diphosphate + 7 isopentenyl diphosphate = 7 diphosphate + tri-trans,hepta-cis-undecaprenyl diphosphate; Xref=Rhea:RHEA:27622, ChEBI:CHEBI:33019, ChEBI:CHEBI:57533, ChEBI:CHEBI:60388, ChEBI:CHEBI:128769; EC=2.5.1.89; Evidence={ECO:0000256|HAMAP-Rule:MF_01139};</t>
  </si>
  <si>
    <t>COFACTOR: Name=Mg(2+); Xref=ChEBI:CHEBI:18420; Evidence={ECO:0000256|HAMAP-Rule:MF_01139};  Note=Binds 2 magnesium ions per subunit. {ECO:0000256|HAMAP-Rule:MF_01139};</t>
  </si>
  <si>
    <t>ATP binding [GO:0005524]; transferase activity, transferring glycosyl groups [GO:0016757]</t>
  </si>
  <si>
    <t>CATALYTIC ACTIVITY: Reaction=4-hydroxybenzoate + 5-phospho-alpha-D-ribose 1-diphosphate + H(+) = 4-(beta-D-ribofuranosyl)phenol 5'-phosphate + CO2 + diphosphate; Xref=Rhea:RHEA:48556, ChEBI:CHEBI:15378, ChEBI:CHEBI:16526, ChEBI:CHEBI:17879, ChEBI:CHEBI:33019, ChEBI:CHEBI:58017, ChEBI:CHEBI:82767; EC=2.4.2.54; Evidence={ECO:0000256|PIRNR:PIRNR004884};</t>
  </si>
  <si>
    <t>nucleic acid binding [GO:0003676]</t>
  </si>
  <si>
    <t>pseudouridine synthase activity [GO:0009982]; RNA binding [GO:0003723]; pseudouridine synthesis [GO:0001522]</t>
  </si>
  <si>
    <t>METAL 89;  /note="Magnesium";  /evidence="ECO:0000256|HAMAP-Rule:MF_01264"; METAL 91;  /note="Magnesium";  /evidence="ECO:0000256|HAMAP-Rule:MF_01264"; METAL 144;  /note="Magnesium";  /evidence="ECO:0000256|HAMAP-Rule:MF_01264"</t>
  </si>
  <si>
    <t>CATALYTIC ACTIVITY: Reaction=a tRNA precursor + ATP + 2 CTP = a tRNA with a 3' CCA end + 3 diphosphate; Xref=Rhea:RHEA:14433, Rhea:RHEA-COMP:10465, Rhea:RHEA-COMP:10468, ChEBI:CHEBI:30616, ChEBI:CHEBI:33019, ChEBI:CHEBI:37563, ChEBI:CHEBI:74896, ChEBI:CHEBI:83071; EC=2.7.7.72; Evidence={ECO:0000256|HAMAP-Rule:MF_01264};</t>
  </si>
  <si>
    <t xml:space="preserve">COFACTOR: Name=Mg(2+); Xref=ChEBI:CHEBI:18420; Evidence={ECO:0000256|ARBA:ARBA00001946, ECO:0000256|HAMAP-Rule:MF_01264}; </t>
  </si>
  <si>
    <t>ATP binding [GO:0005524]; ATP:3'-cytidine-cytidine-tRNA adenylyltransferase activity [GO:0052929]; CTP:3'-cytidine-tRNA cytidylyltransferase activity [GO:0052928]; CTP:tRNA cytidylyltransferase activity [GO:0052927]; magnesium ion binding [GO:0000287]; tRNA binding [GO:0000049]; tRNA cytidylyltransferase activity [GO:0016437]; RNA repair [GO:0042245]; tRNA 3'-terminal CCA addition [GO:0001680]</t>
  </si>
  <si>
    <t>nucleotidyltransferase activity [GO:0016779]; biosynthetic process [GO:0009058]</t>
  </si>
  <si>
    <t>precorrin-8X methylmutase activity [GO:0016993]; cobalamin biosynthetic process [GO:0009236]</t>
  </si>
  <si>
    <t>CATALYTIC ACTIVITY: Reaction=a ribonucleoside 5'-triphosphate + RNA(n) = diphosphate + RNA(n+1); Xref=Rhea:RHEA:21248, Rhea:RHEA-COMP:11128, Rhea:RHEA-COMP:11129, ChEBI:CHEBI:33019, ChEBI:CHEBI:61557, ChEBI:CHEBI:83400; EC=2.7.7.6; Evidence={ECO:0000256|ARBA:ARBA00000097, ECO:0000256|HAMAP-Rule:MF_00411};</t>
  </si>
  <si>
    <t>DNA binding [GO:0003677]; DNA-directed 5'-3' RNA polymerase activity [GO:0003899]; transcription, DNA-templated [GO:0006351]</t>
  </si>
  <si>
    <t>TRANSMEM 6..26;  /note="Helical";  /evidence="ECO:0000256|SAM:Phobius"</t>
  </si>
  <si>
    <t>CATALYTIC ACTIVITY: Reaction=GTP + 3 H2O = 2-amino-5-formylamino-6-(5-phospho-D-ribosylamino)pyrimidin-4(3H)-one + 2 H(+) + 2 phosphate; Xref=Rhea:RHEA:22468, ChEBI:CHEBI:15377, ChEBI:CHEBI:15378, ChEBI:CHEBI:37565, ChEBI:CHEBI:43474, ChEBI:CHEBI:57258; EC=3.5.4.29; Evidence={ECO:0000256|HAMAP-Rule:MF_00608, ECO:0000256|PIRNR:PIRNR009265};</t>
  </si>
  <si>
    <t>GTP binding [GO:0005525]; GTP cyclohydrolase IIa activity [GO:0043740]; biosynthetic process [GO:0009058]</t>
  </si>
  <si>
    <t>TRANSMEM 40..59;  /note="Helical";  /evidence="ECO:0000256|SAM:Phobius"; TRANSMEM 65..83;  /note="Helical";  /evidence="ECO:0000256|SAM:Phobius"</t>
  </si>
  <si>
    <t>alpha-amylase activity [GO:0004556]; alpha-amylase activity (releasing maltohexaose) [GO:0103025]</t>
  </si>
  <si>
    <t>alpha-amylase activity [GO:0004556]; alpha-amylase activity (releasing maltohexaose) [GO:0103025]; carbohydrate metabolic process [GO:0005975]</t>
  </si>
  <si>
    <t>ubiquitin-like modifier activating enzyme activity [GO:0008641]</t>
  </si>
  <si>
    <t>Mo-molybdopterin cofactor biosynthetic process [GO:0006777]; molybdopterin cofactor biosynthetic process [GO:0032324]</t>
  </si>
  <si>
    <t>TRANSMEM 12..30;  /note="Helical";  /evidence="ECO:0000256|SAM:Phobius"; TRANSMEM 36..56;  /note="Helical";  /evidence="ECO:0000256|SAM:Phobius"; TRANSMEM 77..100;  /note="Helical";  /evidence="ECO:0000256|SAM:Phobius"; TRANSMEM 112..133;  /note="Helical";  /evidence="ECO:0000256|SAM:Phobius"; TRANSMEM 140..159;  /note="Helical";  /evidence="ECO:0000256|SAM:Phobius"; TRANSMEM 179..201;  /note="Helical";  /evidence="ECO:0000256|SAM:Phobius"</t>
  </si>
  <si>
    <t>TRANSMEM 20..43;  /note="Helical";  /evidence="ECO:0000256|SAM:Phobius"; TRANSMEM 122..145;  /note="Helical";  /evidence="ECO:0000256|SAM:Phobius"; TRANSMEM 166..185;  /note="Helical";  /evidence="ECO:0000256|SAM:Phobius"; TRANSMEM 197..219;  /note="Helical";  /evidence="ECO:0000256|SAM:Phobius"</t>
  </si>
  <si>
    <t>plasma membrane [GO:0005886]; ATP binding [GO:0005524]; ATPase activity [GO:0016887]; cobalt ion transport [GO:0006824]; transmembrane transport [GO:0055085]</t>
  </si>
  <si>
    <t>SUBCELLULAR LOCATION: Cell membrane {ECO:0000256|HAMAP-Rule:MF_01710}; Peripheral membrane protein {ECO:0000256|HAMAP-Rule:MF_01710}. Membrane {ECO:0000256|ARBA:ARBA00004170}; Peripheral membrane protein {ECO:0000256|ARBA:ARBA00004170}.</t>
  </si>
  <si>
    <t>5'-nucleotidase activity [GO:0008253]; metal ion binding [GO:0046872]; nucleotide binding [GO:0000166]</t>
  </si>
  <si>
    <t>METAL 11;  /note="Divalent metal cation";  /evidence="ECO:0000256|HAMAP-Rule:MF_00060"; METAL 12;  /note="Divalent metal cation";  /evidence="ECO:0000256|HAMAP-Rule:MF_00060"; METAL 44;  /note="Divalent metal cation";  /evidence="ECO:0000256|HAMAP-Rule:MF_00060"; METAL 100;  /note="Divalent metal cation";  /evidence="ECO:0000256|HAMAP-Rule:MF_00060"</t>
  </si>
  <si>
    <t>CATALYTIC ACTIVITY: Reaction=a ribonucleoside 5'-phosphate + H2O = a ribonucleoside + phosphate; Xref=Rhea:RHEA:12484, ChEBI:CHEBI:15377, ChEBI:CHEBI:18254, ChEBI:CHEBI:43474, ChEBI:CHEBI:58043; EC=3.1.3.5; Evidence={ECO:0000256|ARBA:ARBA00000815, ECO:0000256|HAMAP-Rule:MF_00060};</t>
  </si>
  <si>
    <t>COFACTOR: Name=a divalent metal cation; Xref=ChEBI:CHEBI:60240; Evidence={ECO:0000256|HAMAP-Rule:MF_00060};  Note=Binds 1 divalent metal cation per subunit. {ECO:0000256|HAMAP-Rule:MF_00060};</t>
  </si>
  <si>
    <t>cytoplasm [GO:0005737]; 5'-nucleotidase activity [GO:0008253]; metal ion binding [GO:0046872]; nucleotide binding [GO:0000166]</t>
  </si>
  <si>
    <t>SUBCELLULAR LOCATION: Cytoplasm {ECO:0000256|ARBA:ARBA00004496, ECO:0000256|HAMAP-Rule:MF_00060}.</t>
  </si>
  <si>
    <t>METAL 156;  /note="Zinc; catalytic";  /evidence="ECO:0000256|PIRSR:PIRSR000112-1"; METAL 238;  /note="Zinc; catalytic";  /evidence="ECO:0000256|PIRSR:PIRSR000112-1"; METAL 259;  /note="Zinc; catalytic";  /evidence="ECO:0000256|PIRSR:PIRSR000112-1"</t>
  </si>
  <si>
    <t>COFACTOR: Name=Zn(2+); Xref=ChEBI:CHEBI:29105; Evidence={ECO:0000256|PIRSR:PIRSR000112-1};  Note=Binds 1 zinc ion per subunit. {ECO:0000256|PIRSR:PIRSR000112-1};</t>
  </si>
  <si>
    <t>cytoplasm [GO:0005737]; metal ion binding [GO:0046872]; oxidoreductase activity, acting on CH-OH group of donors [GO:0016614]; phospholipid biosynthetic process [GO:0008654]</t>
  </si>
  <si>
    <t>riboflavin synthase activity [GO:0004746]</t>
  </si>
  <si>
    <t>CATALYTIC ACTIVITY: Reaction=2 6,7-dimethyl-8-(1-D-ribityl)lumazine + H(+) = 5-amino-6-(D-ribitylamino)uracil + riboflavin; Xref=Rhea:RHEA:20772, ChEBI:CHEBI:15378, ChEBI:CHEBI:15934, ChEBI:CHEBI:57986, ChEBI:CHEBI:58201; EC=2.5.1.9; Evidence={ECO:0000256|ARBA:ARBA00000968, ECO:0000256|PIRNR:PIRNR015750};</t>
  </si>
  <si>
    <t>riboflavin synthase complex [GO:0009349]; riboflavin synthase activity [GO:0004746]; riboflavin biosynthetic process [GO:0009231]</t>
  </si>
  <si>
    <t>archaeal or bacterial-type flagellum-dependent cell motility [GO:0097588]</t>
  </si>
  <si>
    <t>integral component of membrane [GO:0016021]; structural molecule activity [GO:0005198]; archaeal or bacterial-type flagellum-dependent cell motility [GO:0097588]</t>
  </si>
  <si>
    <t>TRANSMEM 35..55;  /note="Helical";  /evidence="ECO:0000256|HAMAP-Rule:MF_01465"; TRANSMEM 75..97;  /note="Helical";  /evidence="ECO:0000256|HAMAP-Rule:MF_01465"; TRANSMEM 118..140;  /note="Helical";  /evidence="ECO:0000256|HAMAP-Rule:MF_01465"; TRANSMEM 146..165;  /note="Helical";  /evidence="ECO:0000256|HAMAP-Rule:MF_01465"; TRANSMEM 177..196;  /note="Helical";  /evidence="ECO:0000256|HAMAP-Rule:MF_01465"; TRANSMEM 216..236;  /note="Helical";  /evidence="ECO:0000256|HAMAP-Rule:MF_01465"; TRANSMEM 257..277;  /note="Helical";  /evidence="ECO:0000256|HAMAP-Rule:MF_01465"; TRANSMEM 326..345;  /note="Helical";  /evidence="ECO:0000256|HAMAP-Rule:MF_01465"; TRANSMEM 383..401;  /note="Helical";  /evidence="ECO:0000256|HAMAP-Rule:MF_01465"; TRANSMEM 407..425;  /note="Helical";  /evidence="ECO:0000256|HAMAP-Rule:MF_01465"</t>
  </si>
  <si>
    <t>SUBCELLULAR LOCATION: Cell membrane {ECO:0000256|HAMAP-Rule:MF_01465}; Multi-pass membrane protein {ECO:0000256|HAMAP-Rule:MF_01465}. Membrane {ECO:0000256|ARBA:ARBA00004141, ECO:0000256|RuleBase:RU003484}; Multi-pass membrane protein {ECO:0000256|ARBA:ARBA00004141, ECO:0000256|RuleBase:RU003484}.</t>
  </si>
  <si>
    <t>adenylate kinase activity [GO:0004017]; ATP binding [GO:0005524]</t>
  </si>
  <si>
    <t>CATALYTIC ACTIVITY: Reaction=AMP + ATP = 2 ADP; Xref=Rhea:RHEA:12973, ChEBI:CHEBI:30616, ChEBI:CHEBI:456215, ChEBI:CHEBI:456216; EC=2.7.4.3; Evidence={ECO:0000256|ARBA:ARBA00000582, ECO:0000256|HAMAP-Rule:MF_00039};</t>
  </si>
  <si>
    <t>TRANSMEM 122..140;  /note="Helical";  /evidence="ECO:0000256|SAM:Phobius"; TRANSMEM 146..168;  /note="Helical";  /evidence="ECO:0000256|SAM:Phobius"; TRANSMEM 293..313;  /note="Helical";  /evidence="ECO:0000256|SAM:Phobius"; TRANSMEM 325..349;  /note="Helical";  /evidence="ECO:0000256|SAM:Phobius"</t>
  </si>
  <si>
    <t>TRANSMEM 12..32;  /note="Helical";  /evidence="ECO:0000256|SAM:Phobius"; TRANSMEM 38..57;  /note="Helical";  /evidence="ECO:0000256|SAM:Phobius"; TRANSMEM 64..86;  /note="Helical";  /evidence="ECO:0000256|SAM:Phobius"; TRANSMEM 98..119;  /note="Helical";  /evidence="ECO:0000256|SAM:Phobius"; TRANSMEM 126..143;  /note="Helical";  /evidence="ECO:0000256|SAM:Phobius"; TRANSMEM 149..172;  /note="Helical";  /evidence="ECO:0000256|SAM:Phobius"</t>
  </si>
  <si>
    <t>ATP binding [GO:0005524]; ATPase activity [GO:0016887]; ATPase-coupled amino acid transmembrane transporter activity [GO:0015424]</t>
  </si>
  <si>
    <t>4 iron, 4 sulfur cluster binding [GO:0051539]; metal ion binding [GO:0046872]; N6-threonylcarbomyladenosine methylthiotransferase activity [GO:0035598]; tRNA (N(6)-L-threonylcarbamoyladenosine(37)-C(2))-methylthiotransferase [GO:0061712]</t>
  </si>
  <si>
    <t>CATALYTIC ACTIVITY: Reaction=[sulfur carrier]-SH + AH2 + N(6)-L-threonylcarbamoyladenosine(37) in tRNA + 2 S-adenosyl-L-methionine = 2-methylsulfanyl-N(6)-L-threonylcarbamoyladenosine(37) in tRNA + 5'-deoxyadenosine + [sulfur carrier]-H + A + 2 H(+) + L-methionine + S-adenosyl-L-homocysteine; Xref=Rhea:RHEA:37075, Rhea:RHEA-COMP:10163, Rhea:RHEA-COMP:11092, Rhea:RHEA-COMP:14737, Rhea:RHEA-COMP:14739, ChEBI:CHEBI:13193, ChEBI:CHEBI:15378, ChEBI:CHEBI:17319, ChEBI:CHEBI:17499, ChEBI:CHEBI:29917, ChEBI:CHEBI:57844, ChEBI:CHEBI:57856, ChEBI:CHEBI:59789, ChEBI:CHEBI:64428, ChEBI:CHEBI:74418, ChEBI:CHEBI:74420; EC=2.8.4.5; Evidence={ECO:0000256|ARBA:ARBA00000730};</t>
  </si>
  <si>
    <t>integral component of membrane [GO:0016021]; peptidase activity [GO:0008233]</t>
  </si>
  <si>
    <t>TRANSMEM 56..81;  /note="Helical";  /evidence="ECO:0000256|SAM:Phobius"</t>
  </si>
  <si>
    <t>gluconeogenesis [GO:0006094]; glycolytic process [GO:0006096]</t>
  </si>
  <si>
    <t>glucose-6-phosphate isomerase activity [GO:0004347]</t>
  </si>
  <si>
    <t>CATALYTIC ACTIVITY: Reaction=aldehydo-D-glucose 6-phosphate = keto-D-fructose 6-phosphate; Xref=Rhea:RHEA:11816, ChEBI:CHEBI:57579, ChEBI:CHEBI:57584; EC=5.3.1.9; Evidence={ECO:0000256|ARBA:ARBA00001360, ECO:0000256|HAMAP-Rule:MF_00473};</t>
  </si>
  <si>
    <t>cytoplasm [GO:0005737]; glucose-6-phosphate isomerase activity [GO:0004347]; gluconeogenesis [GO:0006094]; glycolytic process [GO:0006096]</t>
  </si>
  <si>
    <t>SUBCELLULAR LOCATION: Cytoplasm {ECO:0000256|HAMAP-Rule:MF_00473}.</t>
  </si>
  <si>
    <t>potassium ion transmembrane transporter activity [GO:0015079]</t>
  </si>
  <si>
    <t>plasma membrane [GO:0005886]; potassium ion transmembrane transporter activity [GO:0015079]</t>
  </si>
  <si>
    <t>ligand-gated ion channel activity [GO:0015276]</t>
  </si>
  <si>
    <t>membrane [GO:0016020]; ligand-gated ion channel activity [GO:0015276]</t>
  </si>
  <si>
    <t>double-strand break repair [GO:0006302]</t>
  </si>
  <si>
    <t>ATPase activity [GO:0016887]; ATP binding [GO:0005524]; zinc ion binding [GO:0008270]</t>
  </si>
  <si>
    <t>METAL 542;  /note="Zinc";  /evidence="ECO:0000256|HAMAP-Rule:MF_00449"; METAL 545;  /note="Zinc";  /evidence="ECO:0000256|HAMAP-Rule:MF_00449"</t>
  </si>
  <si>
    <t>COFACTOR: Name=Zn(2+); Xref=ChEBI:CHEBI:29105; Evidence={ECO:0000256|HAMAP-Rule:MF_00449};  Note=Binds 1 zinc ion per homodimer. {ECO:0000256|HAMAP-Rule:MF_00449};</t>
  </si>
  <si>
    <t>ATP binding [GO:0005524]; ATPase activity [GO:0016887]; zinc ion binding [GO:0008270]; double-strand break repair [GO:0006302]</t>
  </si>
  <si>
    <t>TRANSMEM 21..38;  /note="Helical";  /evidence="ECO:0000256|SAM:Phobius"; TRANSMEM 44..66;  /note="Helical";  /evidence="ECO:0000256|SAM:Phobius"; TRANSMEM 78..100;  /note="Helical";  /evidence="ECO:0000256|SAM:Phobius"; TRANSMEM 106..128;  /note="Helical";  /evidence="ECO:0000256|SAM:Phobius"; TRANSMEM 135..158;  /note="Helical";  /evidence="ECO:0000256|SAM:Phobius"; TRANSMEM 170..191;  /note="Helical";  /evidence="ECO:0000256|SAM:Phobius"; TRANSMEM 203..221;  /note="Helical";  /evidence="ECO:0000256|SAM:Phobius"; TRANSMEM 227..252;  /note="Helical";  /evidence="ECO:0000256|SAM:Phobius"</t>
  </si>
  <si>
    <t>CATALYTIC ACTIVITY: Reaction=2-amino-2,3,7-trideoxy-D-lyxo-hept-6-ulosonate + H2O + NAD(+) = 3-dehydroquinate + H(+) + NADH + NH4(+); Xref=Rhea:RHEA:25956, ChEBI:CHEBI:15377, ChEBI:CHEBI:15378, ChEBI:CHEBI:28938, ChEBI:CHEBI:32364, ChEBI:CHEBI:57540, ChEBI:CHEBI:57945, ChEBI:CHEBI:58859; EC=1.4.1.24; Evidence={ECO:0000256|HAMAP-Rule:MF_01244};</t>
  </si>
  <si>
    <t>3-dehydroquinate synthase activity [GO:0003856]; dehydroquinate synthase activity [GO:0102042]; NAD binding [GO:0051287]; aromatic amino acid family biosynthetic process [GO:0009073]</t>
  </si>
  <si>
    <t>transferase activity [GO:0016740]; regulation of translational fidelity [GO:0006450]</t>
  </si>
  <si>
    <t>METAL 11;  /note="Zinc";  /evidence="ECO:0000256|HAMAP-Rule:MF_01476"; METAL 14;  /note="Zinc";  /evidence="ECO:0000256|HAMAP-Rule:MF_01476"; METAL 70;  /note="Zinc";  /evidence="ECO:0000256|HAMAP-Rule:MF_01476"; METAL 73;  /note="Zinc";  /evidence="ECO:0000256|HAMAP-Rule:MF_01476"</t>
  </si>
  <si>
    <t>COFACTOR: Name=Zn(2+); Xref=ChEBI:CHEBI:29105; Evidence={ECO:0000256|HAMAP-Rule:MF_01476};  Note=Binds 1 zinc ion per subunit. {ECO:0000256|HAMAP-Rule:MF_01476};</t>
  </si>
  <si>
    <t>CATALYTIC ACTIVITY: Reaction=Cleavage of peptide bonds with very broad specificity.; EC=3.4.25.1; Evidence={ECO:0000256|ARBA:ARBA00001198, ECO:0000256|HAMAP-Rule:MF_02113};</t>
  </si>
  <si>
    <t>cytoplasm [GO:0005737]; proteasome core complex, beta-subunit complex [GO:0019774]; threonine-type endopeptidase activity [GO:0004298]; proteasomal protein catabolic process [GO:0010498]</t>
  </si>
  <si>
    <t>SUBCELLULAR LOCATION: Cytoplasm {ECO:0000256|HAMAP-Rule:MF_02113}. Nucleus {ECO:0000256|ARBA:ARBA00004123}.</t>
  </si>
  <si>
    <t>TRANSMEM 61..78;  /note="Helical";  /evidence="ECO:0000256|SAM:Phobius"</t>
  </si>
  <si>
    <t>D7DUV8</t>
  </si>
  <si>
    <t>D7DU58</t>
  </si>
  <si>
    <t>D7DQK8</t>
  </si>
  <si>
    <t>D7DSD3</t>
  </si>
  <si>
    <t>D7DQF7</t>
  </si>
  <si>
    <t>D7DT47</t>
  </si>
  <si>
    <t>D7DUD8</t>
  </si>
  <si>
    <t>D7DRX2</t>
  </si>
  <si>
    <t>D7DUJ8</t>
  </si>
  <si>
    <t>D7DS91</t>
  </si>
  <si>
    <t>D7DTK0</t>
  </si>
  <si>
    <t>D7DTL5</t>
  </si>
  <si>
    <t>D7DSC0</t>
  </si>
  <si>
    <t>D7DU86</t>
  </si>
  <si>
    <t>D7DRY7</t>
  </si>
  <si>
    <t>D7DU16</t>
  </si>
  <si>
    <t>D7DRR5</t>
  </si>
  <si>
    <t>D7DSD7</t>
  </si>
  <si>
    <t>D7DUT6</t>
  </si>
  <si>
    <t>D7DTZ5</t>
  </si>
  <si>
    <t>D7DS79</t>
  </si>
  <si>
    <t>D7DR62</t>
  </si>
  <si>
    <t>D7DQL3</t>
  </si>
  <si>
    <t>D7DUH1</t>
  </si>
  <si>
    <t>D7DUB6</t>
  </si>
  <si>
    <t>D7DTN4</t>
  </si>
  <si>
    <t>D7DRZ7</t>
  </si>
  <si>
    <t>D7DT61</t>
  </si>
  <si>
    <t>D7DRV8</t>
  </si>
  <si>
    <t>D7DT32</t>
  </si>
  <si>
    <t>D7DUR4</t>
  </si>
  <si>
    <t>D7DQE4</t>
  </si>
  <si>
    <t>D7DV35</t>
  </si>
  <si>
    <t>D7DUU3</t>
  </si>
  <si>
    <t>D7DR06</t>
  </si>
  <si>
    <t>D7DTM5</t>
  </si>
  <si>
    <t>D7DS24</t>
  </si>
  <si>
    <t>D7DUE1</t>
  </si>
  <si>
    <t>D7DTS7</t>
  </si>
  <si>
    <t>D7DTN7</t>
  </si>
  <si>
    <t>D7DR16</t>
  </si>
  <si>
    <t>D7DU89</t>
  </si>
  <si>
    <t>D7DUT1</t>
  </si>
  <si>
    <t>D7DRN8</t>
  </si>
  <si>
    <t>D7DQY9</t>
  </si>
  <si>
    <t>D7DUA1</t>
  </si>
  <si>
    <t>D7DT45</t>
  </si>
  <si>
    <t>D7DUQ2</t>
  </si>
  <si>
    <t>D7DSZ3</t>
  </si>
  <si>
    <t>D7DV81</t>
  </si>
  <si>
    <t>D7DSZ9</t>
  </si>
  <si>
    <t>D7DT81</t>
  </si>
  <si>
    <t>D7DU83</t>
  </si>
  <si>
    <t>D7DUZ9</t>
  </si>
  <si>
    <t>D7DUH8</t>
  </si>
  <si>
    <t>D7DSS9</t>
  </si>
  <si>
    <t>D7DSV5</t>
  </si>
  <si>
    <t>D7DR61</t>
  </si>
  <si>
    <t>D7DUH6</t>
  </si>
  <si>
    <t>D7DQM0</t>
  </si>
  <si>
    <t>D7DTX1</t>
  </si>
  <si>
    <t>D7DV79</t>
  </si>
  <si>
    <t>D7DQH2</t>
  </si>
  <si>
    <t>D7DQK2</t>
  </si>
  <si>
    <t>Isopentenyl phosphate kinase (IPK) (EC 2.7.4.26)</t>
  </si>
  <si>
    <t>Precorrin-3B C17-methyltransferase (EC 2.1.1.131)</t>
  </si>
  <si>
    <t>Binding-protein-dependent transport systems inner membrane component</t>
  </si>
  <si>
    <t>Protein pelota homolog (EC 3.1.-.-)</t>
  </si>
  <si>
    <t>TfuA domain protein core</t>
  </si>
  <si>
    <t>RNA polymerase Rpb6</t>
  </si>
  <si>
    <t>S-adenosylmethionine decarboxylase proenzyme (AdoMetDC) (SAMDC) (EC 4.1.1.50) [Cleaved into: S-adenosylmethionine decarboxylase beta chain; S-adenosylmethionine decarboxylase alpha chain]</t>
  </si>
  <si>
    <t>Sodium/calcium exchanger membrane region</t>
  </si>
  <si>
    <t>Response regulator receiver protein</t>
  </si>
  <si>
    <t>Glycosyl transferase, family 4, conserved region</t>
  </si>
  <si>
    <t>Amidohydrolase</t>
  </si>
  <si>
    <t>Ribonuclease P protein component 2 (RNase P component 2) (EC 3.1.26.5) (Pop5)</t>
  </si>
  <si>
    <t>Protein-glutamate methylesterase/protein-glutamine glutaminase (EC 3.1.1.61) (EC 3.5.1.44)</t>
  </si>
  <si>
    <t>SSS sodium solute transporter superfamily</t>
  </si>
  <si>
    <t>TsaA-like domain-containing protein</t>
  </si>
  <si>
    <t>Protein translocase subunit SecE (Protein transport protein Sec61 gamma subunit homolog)</t>
  </si>
  <si>
    <t>Methyl-coenzyme M reductase subunit beta (EC 2.8.4.1) (Coenzyme-B sulfoethylthiotransferase beta)</t>
  </si>
  <si>
    <t>Polar amino acid ABC transporter, inner membrane subunit</t>
  </si>
  <si>
    <t>Bifunctional protein GlmU (EC 2.3.1.157) (EC 2.7.7.23) (Glucosamine-1-phosphate N-acetyltransferase) (N-acetylglucosamine-1-phosphate uridyltransferase) (UDP-N-acetylglucosamine pyrophosphorylase)</t>
  </si>
  <si>
    <t>Cytidylate kinase (CK) (EC 2.7.4.25) (Cytidine monophosphate kinase) (CMP kinase)</t>
  </si>
  <si>
    <t>Ribulose-phosphate 3-epimerase (EC 5.1.3.1)</t>
  </si>
  <si>
    <t>TraB family protein</t>
  </si>
  <si>
    <t>Na+/H+ antiporter MnhB subunit-related protein</t>
  </si>
  <si>
    <t>Ribonuclease P protein component 3 (RNase P component 3) (EC 3.1.26.5) (Rpp30)</t>
  </si>
  <si>
    <t>Acetolactate synthase, small subunit</t>
  </si>
  <si>
    <t>Protein-export membrane protein SecF</t>
  </si>
  <si>
    <t>D-aminoacyl-tRNA deacylase (EC 3.1.1.96)</t>
  </si>
  <si>
    <t>Transporter</t>
  </si>
  <si>
    <t>50S ribosomal protein L30</t>
  </si>
  <si>
    <t>SirA family protein</t>
  </si>
  <si>
    <t>Chorismate mutase</t>
  </si>
  <si>
    <t>NAD kinase (EC 2.7.1.23) (ATP-dependent NAD kinase)</t>
  </si>
  <si>
    <t>30S ribosomal protein S17</t>
  </si>
  <si>
    <t>Phosphate binding protein</t>
  </si>
  <si>
    <t>Aspartate carbamoyltransferase regulatory chain</t>
  </si>
  <si>
    <t>Deoxycytidine triphosphate deaminase</t>
  </si>
  <si>
    <t>Precorrin-4 C11-methyltransferase (EC 2.1.1.133)</t>
  </si>
  <si>
    <t>Tetrahydromethanopterin S-methyltransferase subunit C (EC 2.1.1.86) (N5-methyltetrahydromethanopterin--coenzyme M methyltransferase subunit C)</t>
  </si>
  <si>
    <t>CRISPR-associated RAMP protein, Cmr1 family</t>
  </si>
  <si>
    <t>TatD-related deoxyribonuclease</t>
  </si>
  <si>
    <t>Tetrahydromethanopterin S-methyltransferase subunit E (EC 2.1.1.86) (N5-methyltetrahydromethanopterin--coenzyme M methyltransferase subunit E)</t>
  </si>
  <si>
    <t>L-aspartate dehydrogenase (EC 1.4.1.21)</t>
  </si>
  <si>
    <t>Sua5/YciO/YrdC/YwlC family protein</t>
  </si>
  <si>
    <t>Mvol_1261</t>
  </si>
  <si>
    <t>Mvol_1011</t>
  </si>
  <si>
    <t>Mvol_1480</t>
  </si>
  <si>
    <t>Mvol_0383</t>
  </si>
  <si>
    <t>pelA Mvol_1428</t>
  </si>
  <si>
    <t>Mvol_0648</t>
  </si>
  <si>
    <t>Mvol_1091</t>
  </si>
  <si>
    <t>Mvol_0222</t>
  </si>
  <si>
    <t>speH Mvol_1151</t>
  </si>
  <si>
    <t>Mvol_0341</t>
  </si>
  <si>
    <t>Mvol_0801</t>
  </si>
  <si>
    <t>Mvol_0816</t>
  </si>
  <si>
    <t>Mvol_0370</t>
  </si>
  <si>
    <t>Mvol_1039</t>
  </si>
  <si>
    <t>Mvol_0237</t>
  </si>
  <si>
    <t>Mvol_0969</t>
  </si>
  <si>
    <t>rnp2 Mvol_0165</t>
  </si>
  <si>
    <t>Mvol_0387</t>
  </si>
  <si>
    <t>Mvol_1239</t>
  </si>
  <si>
    <t>cheB Mvol_0948</t>
  </si>
  <si>
    <t>Mvol_0329</t>
  </si>
  <si>
    <t>Mvol_1684</t>
  </si>
  <si>
    <t>secE Mvol_1485</t>
  </si>
  <si>
    <t>Mvol_1124</t>
  </si>
  <si>
    <t>Mvol_1069</t>
  </si>
  <si>
    <t>Mvol_0835</t>
  </si>
  <si>
    <t>Mvol_0247</t>
  </si>
  <si>
    <t>cmk Mvol_0662</t>
  </si>
  <si>
    <t>rpe Mvol_0208</t>
  </si>
  <si>
    <t>Mvol_0633</t>
  </si>
  <si>
    <t>Mvol_1217</t>
  </si>
  <si>
    <t>Mvol_1415</t>
  </si>
  <si>
    <t>Mvol_1339</t>
  </si>
  <si>
    <t>Mvol_1246</t>
  </si>
  <si>
    <t>rnp3 Mvol_1628</t>
  </si>
  <si>
    <t>Mvol_0826</t>
  </si>
  <si>
    <t>Mvol_0274</t>
  </si>
  <si>
    <t>secF Mvol_1094</t>
  </si>
  <si>
    <t>Mvol_0878</t>
  </si>
  <si>
    <t>dtdA Mvol_0838</t>
  </si>
  <si>
    <t>Mvol_1638</t>
  </si>
  <si>
    <t>rpl30 Mvol_1042</t>
  </si>
  <si>
    <t>Mvol_1234</t>
  </si>
  <si>
    <t>Mvol_0138</t>
  </si>
  <si>
    <t>nadK Mvol_1611</t>
  </si>
  <si>
    <t>rps17 Mvol_1054</t>
  </si>
  <si>
    <t>Mvol_0646</t>
  </si>
  <si>
    <t>Mvol_1205</t>
  </si>
  <si>
    <t>Mvol_0594</t>
  </si>
  <si>
    <t>Mvol_1385</t>
  </si>
  <si>
    <t>pyrI Mvol_0600</t>
  </si>
  <si>
    <t>Mvol_0682</t>
  </si>
  <si>
    <t>Mvol_1036</t>
  </si>
  <si>
    <t>Mvol_1302</t>
  </si>
  <si>
    <t>mtrC Mvol_1131</t>
  </si>
  <si>
    <t>Mvol_0529</t>
  </si>
  <si>
    <t>Mvol_0556</t>
  </si>
  <si>
    <t>Mvol_1683</t>
  </si>
  <si>
    <t>mtrE Mvol_1129</t>
  </si>
  <si>
    <t>Mvol_1492</t>
  </si>
  <si>
    <t>nadX Mvol_0924</t>
  </si>
  <si>
    <t>Mvol_1383</t>
  </si>
  <si>
    <t>Mvol_1444</t>
  </si>
  <si>
    <t>Mvol_1474</t>
  </si>
  <si>
    <t>isoprenoid biosynthetic process [GO:0008299]</t>
  </si>
  <si>
    <t>CATALYTIC ACTIVITY: Reaction=ATP + isopentenyl phosphate = ADP + isopentenyl diphosphate; Xref=Rhea:RHEA:33963, ChEBI:CHEBI:30616, ChEBI:CHEBI:65078, ChEBI:CHEBI:128769, ChEBI:CHEBI:456216; EC=2.7.4.26; Evidence={ECO:0000256|ARBA:ARBA00000538, ECO:0000256|PIRNR:PIRNR016496};</t>
  </si>
  <si>
    <t>ATP binding [GO:0005524]; isopentenyl phosphate kinase activity [GO:0102043]; kinase activity [GO:0016301]; isoprenoid biosynthetic process [GO:0008299]</t>
  </si>
  <si>
    <t>cobalamin biosynthetic process [GO:0009236]; methylation [GO:0032259]</t>
  </si>
  <si>
    <t>precorrin-3B C17-methyltransferase activity [GO:0030789]; cobalamin biosynthetic process [GO:0009236]; methylation [GO:0032259]</t>
  </si>
  <si>
    <t>transmembrane transport [GO:0055085]</t>
  </si>
  <si>
    <t>integral component of membrane [GO:0016021]; plasma membrane [GO:0005886]; transmembrane transport [GO:0055085]</t>
  </si>
  <si>
    <t>nuclear-transcribed mRNA catabolic process, no-go decay [GO:0070966]; nuclear-transcribed mRNA catabolic process, non-stop decay [GO:0070481]; RNA surveillance [GO:0071025]</t>
  </si>
  <si>
    <t xml:space="preserve">COFACTOR: Name=a divalent metal cation; Xref=ChEBI:CHEBI:60240; Evidence={ECO:0000256|ARBA:ARBA00001968, ECO:0000256|HAMAP-Rule:MF_01853}; </t>
  </si>
  <si>
    <t>cytoplasm [GO:0005737]; endonuclease activity [GO:0004519]; metal ion binding [GO:0046872]; nuclear-transcribed mRNA catabolic process, no-go decay [GO:0070966]; nuclear-transcribed mRNA catabolic process, non-stop decay [GO:0070481]; RNA surveillance [GO:0071025]</t>
  </si>
  <si>
    <t>S-adenosylmethioninamine biosynthetic process [GO:0006557]; spermidine biosynthetic process [GO:0008295]</t>
  </si>
  <si>
    <t>CATALYTIC ACTIVITY: Reaction=H(+) + S-adenosyl-L-methionine = CO2 + S-adenosyl 3-(methylsulfanyl)propylamine; Xref=Rhea:RHEA:15981, ChEBI:CHEBI:15378, ChEBI:CHEBI:16526, ChEBI:CHEBI:57443, ChEBI:CHEBI:59789; EC=4.1.1.50; Evidence={ECO:0000256|HAMAP-Rule:MF_00464};</t>
  </si>
  <si>
    <t>COFACTOR: Name=pyruvate; Xref=ChEBI:CHEBI:15361; Evidence={ECO:0000256|HAMAP-Rule:MF_00464};  Note=Binds 1 pyruvoyl group covalently per subunit. {ECO:0000256|HAMAP-Rule:MF_00464};</t>
  </si>
  <si>
    <t>adenosylmethionine decarboxylase activity [GO:0004014]; S-adenosylmethioninamine biosynthetic process [GO:0006557]; spermidine biosynthetic process [GO:0008295]</t>
  </si>
  <si>
    <t>integral component of membrane [GO:0016021]; transmembrane transport [GO:0055085]</t>
  </si>
  <si>
    <t>phosphorelay signal transduction system [GO:0000160]</t>
  </si>
  <si>
    <t>integral component of membrane [GO:0016021]; phospho-N-acetylmuramoyl-pentapeptide-transferase activity [GO:0008963]</t>
  </si>
  <si>
    <t>integral component of membrane [GO:0016021]; transferase activity [GO:0016740]</t>
  </si>
  <si>
    <t>tRNA 5'-leader removal [GO:0001682]</t>
  </si>
  <si>
    <t>CATALYTIC ACTIVITY: Reaction=Endonucleolytic cleavage of RNA, removing 5'-extranucleotides from tRNA precursor.; EC=3.1.26.5; Evidence={ECO:0000256|ARBA:ARBA00000928, ECO:0000256|HAMAP-Rule:MF_00755};</t>
  </si>
  <si>
    <t>cytoplasm [GO:0005737]; ribonuclease P complex [GO:0030677]; ribonuclease P activity [GO:0004526]; tRNA 5'-leader removal [GO:0001682]</t>
  </si>
  <si>
    <t>chemotaxis [GO:0006935]; protein deamination [GO:0018277]; protein demethylation [GO:0006482]</t>
  </si>
  <si>
    <t>CATALYTIC ACTIVITY: Reaction=H2O + L-glutaminyl-[protein] = L-glutamyl-[protein] + NH4(+); Xref=Rhea:RHEA:16441, Rhea:RHEA-COMP:10207, Rhea:RHEA-COMP:10208, ChEBI:CHEBI:15377, ChEBI:CHEBI:28938, ChEBI:CHEBI:29973, ChEBI:CHEBI:30011; EC=3.5.1.44; Evidence={ECO:0000256|HAMAP-Rule:MF_00099}; CATALYTIC ACTIVITY: Reaction=[protein]-L-glutamate 5-O-methyl ester + H2O = H(+) + L-glutamyl-[protein] + methanol; Xref=Rhea:RHEA:23236, Rhea:RHEA-COMP:10208, Rhea:RHEA-COMP:10311, ChEBI:CHEBI:15377, ChEBI:CHEBI:15378, ChEBI:CHEBI:17790, ChEBI:CHEBI:29973, ChEBI:CHEBI:82795; EC=3.1.1.61; Evidence={ECO:0000256|ARBA:ARBA00000941, ECO:0000256|HAMAP-Rule:MF_00099};</t>
  </si>
  <si>
    <t>cytoplasm [GO:0005737]; phosphorelay response regulator activity [GO:0000156]; protein-glutamate methylesterase activity [GO:0008984]; protein-glutamine glutaminase activity [GO:0050568]; chemotaxis [GO:0006935]; protein deamination [GO:0018277]; protein demethylation [GO:0006482]</t>
  </si>
  <si>
    <t>cytidine methyltransferase</t>
  </si>
  <si>
    <t>intracellular protein transmembrane transport [GO:0065002]; protein secretion [GO:0009306]; protein targeting [GO:0006605]</t>
  </si>
  <si>
    <t>integral component of membrane [GO:0016021]; plasma membrane [GO:0005886]; P-P-bond-hydrolysis-driven protein transmembrane transporter activity [GO:0015450]; intracellular protein transmembrane transport [GO:0065002]; protein secretion [GO:0009306]; protein targeting [GO:0006605]</t>
  </si>
  <si>
    <t>CATALYTIC ACTIVITY: Reaction=coenzyme B + methyl-coenzyme M = coenzyme M-coenzyme B heterodisulfide + methane; Xref=Rhea:RHEA:12532, ChEBI:CHEBI:16183, ChEBI:CHEBI:58286, ChEBI:CHEBI:58411, ChEBI:CHEBI:58596; EC=2.8.4.1; Evidence={ECO:0000256|PIRNR:PIRNR000263};</t>
  </si>
  <si>
    <t xml:space="preserve">COFACTOR: Name=coenzyme F430; Xref=ChEBI:CHEBI:60540; Evidence={ECO:0000256|ARBA:ARBA00001952}; </t>
  </si>
  <si>
    <t>cytoplasm [GO:0005737]; coenzyme-B sulfoethylthiotransferase activity [GO:0050524]; methanogenesis [GO:0015948]</t>
  </si>
  <si>
    <t>oxidoreductase</t>
  </si>
  <si>
    <t>amino acid transport [GO:0006865]</t>
  </si>
  <si>
    <t>ATP-binding cassette (ABC) transporter complex [GO:0043190]; transmembrane transporter activity [GO:0022857]; amino acid transport [GO:0006865]</t>
  </si>
  <si>
    <t>UDP-N-acetylglucosamine biosynthetic process [GO:0006048]</t>
  </si>
  <si>
    <t>CATALYTIC ACTIVITY: Reaction=H(+) + N-acetyl-alpha-D-glucosamine 1-phosphate + UTP = diphosphate + UDP-N-acetyl-alpha-D-glucosamine; Xref=Rhea:RHEA:13509, ChEBI:CHEBI:15378, ChEBI:CHEBI:33019, ChEBI:CHEBI:46398, ChEBI:CHEBI:57705, ChEBI:CHEBI:57776; EC=2.7.7.23; Evidence={ECO:0000256|ARBA:ARBA00001851}; CATALYTIC ACTIVITY: Reaction=acetyl-CoA + alpha-D-glucosamine 1-phosphate = CoA + H(+) + N-acetyl-alpha-D-glucosamine 1-phosphate; Xref=Rhea:RHEA:13725, ChEBI:CHEBI:15378, ChEBI:CHEBI:57287, ChEBI:CHEBI:57288, ChEBI:CHEBI:57776, ChEBI:CHEBI:58516; EC=2.3.1.157; Evidence={ECO:0000256|ARBA:ARBA00000731};</t>
  </si>
  <si>
    <t>glucosamine-1-phosphate N-acetyltransferase activity [GO:0019134]; UDP-N-acetylglucosamine diphosphorylase activity [GO:0003977]; UDP-N-acetylglucosamine biosynthetic process [GO:0006048]</t>
  </si>
  <si>
    <t>pyrimidine nucleotide metabolic process [GO:0006220]</t>
  </si>
  <si>
    <t>CATALYTIC ACTIVITY: Reaction=ATP + CMP = ADP + CDP; Xref=Rhea:RHEA:11600, ChEBI:CHEBI:30616, ChEBI:CHEBI:58069, ChEBI:CHEBI:60377, ChEBI:CHEBI:456216; EC=2.7.4.25; Evidence={ECO:0000256|ARBA:ARBA00001097, ECO:0000256|HAMAP-Rule:MF_00239}; CATALYTIC ACTIVITY: Reaction=ATP + dCMP = ADP + dCDP; Xref=Rhea:RHEA:25094, ChEBI:CHEBI:30616, ChEBI:CHEBI:57566, ChEBI:CHEBI:58593, ChEBI:CHEBI:456216; EC=2.7.4.25; Evidence={ECO:0000256|ARBA:ARBA00001115, ECO:0000256|HAMAP-Rule:MF_00239};</t>
  </si>
  <si>
    <t>cytoplasm [GO:0005737]; ATP binding [GO:0005524]; cytidylate kinase activity [GO:0004127]; pyrimidine nucleotide metabolic process [GO:0006220]</t>
  </si>
  <si>
    <t>carbohydrate metabolic process [GO:0005975]; pentose-phosphate shunt [GO:0006098]</t>
  </si>
  <si>
    <t>METAL 32;  /note="Divalent metal cation";  /evidence="ECO:0000256|PIRSR:PIRSR001461-2"; METAL 32;  /note="Divalent metal cation; via tele nitrogen";  /evidence="ECO:0000256|HAMAP-Rule:MF_02227"; METAL 34;  /note="Divalent metal cation";  /evidence="ECO:0000256|HAMAP-Rule:MF_02227, ECO:0000256|PIRSR:PIRSR001461-2"; METAL 66;  /note="Divalent metal cation";  /evidence="ECO:0000256|PIRSR:PIRSR001461-2"; METAL 66;  /note="Divalent metal cation; via pros nitrogen";  /evidence="ECO:0000256|HAMAP-Rule:MF_02227"; METAL 174;  /note="Divalent metal cation";  /evidence="ECO:0000256|HAMAP-Rule:MF_02227, ECO:0000256|PIRSR:PIRSR001461-2"</t>
  </si>
  <si>
    <t>CATALYTIC ACTIVITY: Reaction=D-ribulose 5-phosphate = D-xylulose 5-phosphate; Xref=Rhea:RHEA:13677, ChEBI:CHEBI:57737, ChEBI:CHEBI:58121; EC=5.1.3.1; Evidence={ECO:0000256|ARBA:ARBA00001782, ECO:0000256|HAMAP-Rule:MF_02227, ECO:0000256|PIRNR:PIRNR001461};</t>
  </si>
  <si>
    <t>COFACTOR: Name=Co(2+); Xref=ChEBI:CHEBI:48828; Evidence={ECO:0000256|ARBA:ARBA00001941}; ; COFACTOR: Name=Fe(2+); Xref=ChEBI:CHEBI:29033; Evidence={ECO:0000256|ARBA:ARBA00001954}; ; COFACTOR: Name=Mn(2+); Xref=ChEBI:CHEBI:29035; Evidence={ECO:0000256|ARBA:ARBA00001936}; ; COFACTOR: Name=Zn(2+); Xref=ChEBI:CHEBI:29105; Evidence={ECO:0000256|ARBA:ARBA00001947}; ; COFACTOR: Name=a divalent metal cation; Xref=ChEBI:CHEBI:60240; Evidence={ECO:0000256|HAMAP-Rule:MF_02227, ECO:0000256|PIRSR:PIRSR001461-2};  Note=Binds 1 divalent metal cation per subunit. {ECO:0000256|HAMAP-Rule:MF_02227, ECO:0000256|PIRSR:PIRSR001461-2};</t>
  </si>
  <si>
    <t>metal ion binding [GO:0046872]; ribulose-phosphate 3-epimerase activity [GO:0004750]; carbohydrate metabolic process [GO:0005975]; pentose-phosphate shunt [GO:0006098]</t>
  </si>
  <si>
    <t>involved in conjugation</t>
  </si>
  <si>
    <t>CATALYTIC ACTIVITY: Reaction=Endonucleolytic cleavage of RNA, removing 5'-extranucleotides from tRNA precursor.; EC=3.1.26.5; Evidence={ECO:0000256|HAMAP-Rule:MF_00756};</t>
  </si>
  <si>
    <t>4 iron, 4 sulfur cluster binding [GO:0051539]; catalytic activity [GO:0003824]; metal ion binding [GO:0046872]</t>
  </si>
  <si>
    <t>isoleucine biosynthetic process [GO:0009097]; valine biosynthetic process [GO:0009099]</t>
  </si>
  <si>
    <t>acetolactate synthase regulator activity [GO:1990610]; isoleucine biosynthetic process [GO:0009097]; valine biosynthetic process [GO:0009099]</t>
  </si>
  <si>
    <t>D-amino acid catabolic process [GO:0019478]</t>
  </si>
  <si>
    <t>CATALYTIC ACTIVITY: Reaction=a D-aminoacyl-tRNA + H2O = a D-alpha-amino acid + H(+) + tRNA; Xref=Rhea:RHEA:13953, Rhea:RHEA-COMP:10123, Rhea:RHEA-COMP:10124, ChEBI:CHEBI:15377, ChEBI:CHEBI:15378, ChEBI:CHEBI:59871, ChEBI:CHEBI:78442, ChEBI:CHEBI:79333; EC=3.1.1.96; Evidence={ECO:0000256|HAMAP-Rule:MF_00562}; CATALYTIC ACTIVITY: Reaction=glycyl-tRNA(Ala) + H2O = glycine + H(+) + tRNA(Ala); Xref=Rhea:RHEA:53744, Rhea:RHEA-COMP:9657, Rhea:RHEA-COMP:13640, ChEBI:CHEBI:15377, ChEBI:CHEBI:15378, ChEBI:CHEBI:57305, ChEBI:CHEBI:78442, ChEBI:CHEBI:78522; EC=3.1.1.96; Evidence={ECO:0000256|HAMAP-Rule:MF_00562};</t>
  </si>
  <si>
    <t>COFACTOR: Name=Zn(2+); Xref=ChEBI:CHEBI:29105; Evidence={ECO:0000256|HAMAP-Rule:MF_00562};  Note=Binds 2 Zn(2+) ions per subunit. {ECO:0000256|HAMAP-Rule:MF_00562};</t>
  </si>
  <si>
    <t>D-aminoacyl-tRNA deacylase activity [GO:0051499]; zinc ion binding [GO:0008270]; D-amino acid catabolic process [GO:0019478]</t>
  </si>
  <si>
    <t>integral component of membrane [GO:0016021]; symporter activity [GO:0015293]</t>
  </si>
  <si>
    <t>chorismate metabolic process [GO:0046417]</t>
  </si>
  <si>
    <t>inositol phosphate dephosphorylation [GO:0046855]; lysine metabolic process [GO:0006553]; NAD metabolic process [GO:0019674]; NADP biosynthetic process [GO:0006741]</t>
  </si>
  <si>
    <t>CATALYTIC ACTIVITY: Reaction=ATP + NAD(+) = ADP + H(+) + NADP(+); Xref=Rhea:RHEA:18629, ChEBI:CHEBI:15378, ChEBI:CHEBI:30616, ChEBI:CHEBI:57540, ChEBI:CHEBI:58349, ChEBI:CHEBI:456216; EC=2.7.1.23; Evidence={ECO:0000256|HAMAP-Rule:MF_00361};</t>
  </si>
  <si>
    <t xml:space="preserve">COFACTOR: Name=a divalent metal cation; Xref=ChEBI:CHEBI:60240; Evidence={ECO:0000256|HAMAP-Rule:MF_00361}; </t>
  </si>
  <si>
    <t>cytoplasm [GO:0005737]; ATP binding [GO:0005524]; metal ion binding [GO:0046872]; NAD+ kinase activity [GO:0003951]; inositol phosphate dephosphorylation [GO:0046855]; lysine metabolic process [GO:0006553]; NAD metabolic process [GO:0019674]; NADP biosynthetic process [GO:0006741]</t>
  </si>
  <si>
    <t>phosphate ion binding [GO:0042301]</t>
  </si>
  <si>
    <t>'de novo' pyrimidine nucleobase biosynthetic process [GO:0006207]; pyrimidine nucleotide biosynthetic process [GO:0006221]</t>
  </si>
  <si>
    <t>METAL 110;  /note="Zinc";  /evidence="ECO:0000256|HAMAP-Rule:MF_00002"; METAL 115;  /note="Zinc";  /evidence="ECO:0000256|HAMAP-Rule:MF_00002"; METAL 138;  /note="Zinc";  /evidence="ECO:0000256|HAMAP-Rule:MF_00002"; METAL 141;  /note="Zinc";  /evidence="ECO:0000256|HAMAP-Rule:MF_00002"</t>
  </si>
  <si>
    <t>COFACTOR: Name=Zn(2+); Xref=ChEBI:CHEBI:29105; Evidence={ECO:0000256|HAMAP-Rule:MF_00002};  Note=Binds 1 zinc ion per subunit. {ECO:0000256|HAMAP-Rule:MF_00002};</t>
  </si>
  <si>
    <t>aspartate carbamoyltransferase complex [GO:0009347]; metal ion binding [GO:0046872]; transferase activity [GO:0016740]; 'de novo' pyrimidine nucleobase biosynthetic process [GO:0006207]; pyrimidine nucleotide biosynthetic process [GO:0006221]</t>
  </si>
  <si>
    <t>dUTP biosynthetic process [GO:0006229]</t>
  </si>
  <si>
    <t>dCTP deaminase activity [GO:0008829]; dUTP biosynthetic process [GO:0006229]</t>
  </si>
  <si>
    <t>precorrin-4 C11-methyltransferase activity [GO:0046026]; cobalamin biosynthetic process [GO:0009236]; methylation [GO:0032259]</t>
  </si>
  <si>
    <t>methanogenesis, from carbon dioxide [GO:0019386]; methylation [GO:0032259]; one-carbon metabolic process [GO:0006730]</t>
  </si>
  <si>
    <t>CATALYTIC ACTIVITY: Reaction=5-methyl-5,6,7,8-tetrahydromethanopterin + coenzyme M + 2 Na(+)(in) = 5,6,7,8-tetrahydromethanopterin + methyl-coenzyme M + 2 Na(+)(out); Xref=Rhea:RHEA:53492, ChEBI:CHEBI:29101, ChEBI:CHEBI:58103, ChEBI:CHEBI:58116, ChEBI:CHEBI:58286, ChEBI:CHEBI:58319; EC=2.1.1.86; Evidence={ECO:0000256|ARBA:ARBA00001816, ECO:0000256|HAMAP-Rule:MF_01096};</t>
  </si>
  <si>
    <t>integral component of membrane [GO:0016021]; plasma membrane [GO:0005886]; tetrahydromethanopterin S-methyltransferase activity [GO:0030269]; methanogenesis, from carbon dioxide [GO:0019386]; methylation [GO:0032259]; one-carbon metabolic process [GO:0006730]</t>
  </si>
  <si>
    <t>hydrolase activity, acting on ester bonds [GO:0016788]</t>
  </si>
  <si>
    <t>methanogenesis, from carbon dioxide [GO:0019386]; methylation [GO:0032259]; one-carbon metabolic process [GO:0006730]; sodium ion transport [GO:0006814]</t>
  </si>
  <si>
    <t>CATALYTIC ACTIVITY: Reaction=5-methyl-5,6,7,8-tetrahydromethanopterin + coenzyme M + 2 Na(+)(in) = 5,6,7,8-tetrahydromethanopterin + methyl-coenzyme M + 2 Na(+)(out); Xref=Rhea:RHEA:53492, ChEBI:CHEBI:29101, ChEBI:CHEBI:58103, ChEBI:CHEBI:58116, ChEBI:CHEBI:58286, ChEBI:CHEBI:58319; EC=2.1.1.86; Evidence={ECO:0000256|ARBA:ARBA00001816, ECO:0000256|HAMAP-Rule:MF_01098};</t>
  </si>
  <si>
    <t>cytoplasm [GO:0005737]; integral component of membrane [GO:0016021]; plasma membrane [GO:0005886]; vesicle membrane [GO:0012506]; tetrahydromethanopterin S-methyltransferase activity [GO:0030269]; methanogenesis, from carbon dioxide [GO:0019386]; methylation [GO:0032259]; one-carbon metabolic process [GO:0006730]; sodium ion transport [GO:0006814]</t>
  </si>
  <si>
    <t>CATALYTIC ACTIVITY: Reaction=H2O + L-aspartate + NAD(+) = H(+) + NADH + NH4(+) + oxaloacetate; Xref=Rhea:RHEA:11788, ChEBI:CHEBI:15377, ChEBI:CHEBI:15378, ChEBI:CHEBI:16452, ChEBI:CHEBI:28938, ChEBI:CHEBI:29991, ChEBI:CHEBI:57540, ChEBI:CHEBI:57945; EC=1.4.1.21; Evidence={ECO:0000256|ARBA:ARBA00000988, ECO:0000256|HAMAP-Rule:MF_01265}; CATALYTIC ACTIVITY: Reaction=H2O + L-aspartate + NADP(+) = H(+) + NADPH + NH4(+) + oxaloacetate; Xref=Rhea:RHEA:11784, ChEBI:CHEBI:15377, ChEBI:CHEBI:15378, ChEBI:CHEBI:16452, ChEBI:CHEBI:28938, ChEBI:CHEBI:29991, ChEBI:CHEBI:57783, ChEBI:CHEBI:58349; EC=1.4.1.21; Evidence={ECO:0000256|ARBA:ARBA00001813, ECO:0000256|HAMAP-Rule:MF_01265};</t>
  </si>
  <si>
    <t>aspartate dehydrogenase activity [GO:0033735]; NAD binding [GO:0051287]; NADP binding [GO:0050661]; oxidoreductase activity, acting on the CH-NH2 group of donors, NAD or NADP as acceptor [GO:0016639]; NAD biosynthetic process [GO:0009435]</t>
  </si>
  <si>
    <t>double-stranded RNA binding [GO:0003725]</t>
  </si>
  <si>
    <t>D7DTT8</t>
  </si>
  <si>
    <t>ribL</t>
  </si>
  <si>
    <t>Geranylgeranylglyceryl phosphate synthase OSMethanococcus voltae strain ATCC BAA-1334 / A3 OX456320 GNMvol_1417 PE3 SV1</t>
  </si>
  <si>
    <t>4Fe-4S ferredoxin iron-sulfur binding domain protein OSMethanococcus voltae strain ATCC BAA-1334 / A3 OX456320 GNMvol_1603 PE4 SV1</t>
  </si>
  <si>
    <t>Uncharacterized protein OSMethanococcus voltae strain ATCC BAA-1334 / A3 OX456320 GNMvol_1629 PE4 SV1</t>
  </si>
  <si>
    <t>MiaB-like tRNA modifying enzyme OSMethanococcus voltae strain ATCC BAA-1334 / A3 OX456320 GNMvol_1647 PE4 SV1</t>
  </si>
  <si>
    <t>6-hydroxymethyl-7,8-dihydropterin pyrophosphokinase OSMethanococcus voltae strain ATCC BAA-1334 / A3 OX456320 GNmptE PE3 SV1</t>
  </si>
  <si>
    <t>Cytidyltransferase-related domain protein OSMethanococcus voltae strain ATCC BAA-1334 / A3 OX456320 GNMvol_0205 PE4 SV1</t>
  </si>
  <si>
    <t>Uncharacterized protein OSMethanococcus voltae strain ATCC BAA-1334 / A3 OX456320 GNMvol_0301 PE4 SV1</t>
  </si>
  <si>
    <t>Sodiumdicarboxylate symporter OSMethanococcus voltae strain ATCC BAA-1334 / A3 OX456320 GNMvol_0330 PE4 SV1</t>
  </si>
  <si>
    <t>Probable cyclic pyranopterin monophosphate synthase OSMethanococcus voltae strain ATCC BAA-1334 / A3 OX456320 GNmoaC PE3 SV1</t>
  </si>
  <si>
    <t>Lipoxygenase LH2 OSMethanococcus voltae strain ATCC BAA-1334 / A3 OX456320 GNMvol_0382 PE4 SV1</t>
  </si>
  <si>
    <t>Substrate-binding region of ABC-type glycine betaine transport system OSMethanococcus voltae strain ATCC BAA-1334 / A3 OX456320 GNMvol_0435 PE4 SV1</t>
  </si>
  <si>
    <t>Uncharacterized protein OSMethanococcus voltae strain ATCC BAA-1334 / A3 OX456320 GNMvol_0513 PE4 SV1</t>
  </si>
  <si>
    <t>CRISPR-associated endonuclease Cas1 OSMethanococcus voltae strain ATCC BAA-1334 / A3 OX456320 GNcas1 PE3 SV1</t>
  </si>
  <si>
    <t>CRISPR-associated protein, TM1802 family OSMethanococcus voltae strain ATCC BAA-1334 / A3 OX456320 GNMvol_0524 PE4 SV1</t>
  </si>
  <si>
    <t>Cyclophil_like2 domain-containing protein OSMethanococcus voltae strain ATCC BAA-1334 / A3 OX456320 GNMvol_0569 PE4 SV1</t>
  </si>
  <si>
    <t>N-5'-phosphoribosylanthranilate isomerase OSMethanococcus voltae strain ATCC BAA-1334 / A3 OX456320 GNtrpF PE3 SV1</t>
  </si>
  <si>
    <t>Flavin-nucleotide-binding protein-like protein OSMethanococcus voltae strain ATCC BAA-1334 / A3 OX456320 GNMvol_0599 PE4 SV1</t>
  </si>
  <si>
    <t>FeoA family protein OSMethanococcus voltae strain ATCC BAA-1334 / A3 OX456320 GNMvol_0619 PE4 SV1</t>
  </si>
  <si>
    <t>Iron Metal dependent repressor, DtxR family OSMethanococcus voltae strain ATCC BAA-1334 / A3 OX456320 GNMvol_0620 PE4 SV1</t>
  </si>
  <si>
    <t>ABC-type Fe3-hydroxamate transport system periplasmic component-like protein OSMethanococcus voltae strain ATCC BAA-1334 / A3 OX456320 GNMvol_0685 PE4 SV1</t>
  </si>
  <si>
    <t>Glycosyl transferase family 2 OSMethanococcus voltae strain ATCC BAA-1334 / A3 OX456320 GNMvol_0745 PE4 SV1</t>
  </si>
  <si>
    <t>Uncharacterized protein OSMethanococcus voltae strain ATCC BAA-1334 / A3 OX456320 GNMvol_0755 PE4 SV1</t>
  </si>
  <si>
    <t>Rubredoxin-like domain-containing protein OSMethanococcus voltae strain ATCC BAA-1334 / A3 OX456320 GNMvol_0774 PE4 SV1</t>
  </si>
  <si>
    <t>ABC transporter related protein OSMethanococcus voltae strain ATCC BAA-1334 / A3 OX456320 GNMvol_0872 PE4 SV1</t>
  </si>
  <si>
    <t>4Fe-4S ferredoxin iron-sulfur binding domain protein OSMethanococcus voltae strain ATCC BAA-1334 / A3 OX456320 GNMvol_0876 PE4 SV1</t>
  </si>
  <si>
    <t>Uncharacterized protein OSMethanococcus voltae strain ATCC BAA-1334 / A3 OX456320 GNMvol_0895 PE4 SV1</t>
  </si>
  <si>
    <t>Uncharacterized protein OSMethanococcus voltae strain ATCC BAA-1334 / A3 OX456320 GNMvol_0976 PE4 SV1</t>
  </si>
  <si>
    <t>MEMO1 family protein Mvol_0985 OSMethanococcus voltae strain ATCC BAA-1334 / A3 OX456320 GNMvol_0985 PE3 SV1</t>
  </si>
  <si>
    <t>Transcriptional regulator, ArsR family OSMethanococcus voltae strain ATCC BAA-1334 / A3 OX456320 GNMvol_0993 PE4 SV1</t>
  </si>
  <si>
    <t>DUF1610 domain-containing protein OSMethanococcus voltae strain ATCC BAA-1334 / A3 OX456320 GNMvol_1062 PE4 SV1</t>
  </si>
  <si>
    <t>Putative adenylate kinase OSMethanococcus voltae strain ATCC BAA-1334 / A3 OX456320 GNMvol_1103 PE3 SV1</t>
  </si>
  <si>
    <t>Uncharacterized protein OSMethanococcus voltae strain ATCC BAA-1334 / A3 OX456320 GNMvol_1165 PE4 SV1</t>
  </si>
  <si>
    <t>Uncharacterized protein OSMethanococcus voltae strain ATCC BAA-1334 / A3 OX456320 GNMvol_1199 PE4 SV1</t>
  </si>
  <si>
    <t>Uncharacterized protein OSMethanococcus voltae strain ATCC BAA-1334 / A3 OX456320 GNMvol_1216 PE4 SV1</t>
  </si>
  <si>
    <t>Cyclase family protein OSMethanococcus voltae strain ATCC BAA-1334 / A3 OX456320 GNMvol_1350 PE4 SV1</t>
  </si>
  <si>
    <t>Phosphoribosyl-AMP cyclohydrolase OSMethanococcus voltae strain ATCC BAA-1334 / A3 OX456320 GNhisI PE3 SV1</t>
  </si>
  <si>
    <t>TrkA-N domain protein OSMethanococcus voltae strain ATCC BAA-1334 / A3 OX456320 GNMvol_1403 PE4 SV1</t>
  </si>
  <si>
    <t>Accession #</t>
  </si>
  <si>
    <t>Protein Name</t>
  </si>
  <si>
    <t>CheC, inhibitor of MCP methylation OSMethanococcus voltae strain ATCC BAA-1334 / A3 OX456320 GNMvol_0956 PE4 SV1</t>
  </si>
  <si>
    <t>Transcriptional regulator, ArsR family OSMethanococcus voltae strain ATCC BAA-1334 / A3 OX456320 GNMvol_1480 PE4 SV1</t>
  </si>
  <si>
    <t>S-adenosylmethionine decarboxylase proenzyme OSMethanococcus voltae strain ATCC BAA-1334 / A3 OX456320 GNspeH PE3 SV1</t>
  </si>
  <si>
    <t>Uncharacterized protein OSMethanococcus voltae strain ATCC BAA-1334 / A3 OX456320 GNMvol_1091 PE4 SV1</t>
  </si>
  <si>
    <t>Imidazole glycerol phosphate synthase subunit HisH OSMethanococcus voltae strain ATCC BAA-1334 / A3 OX456320 GNhisH PE3SV1</t>
  </si>
  <si>
    <t>Response regulator receiver protein OSMethanococcus voltae strain ATCC BAA-1334 / A3 OX456320 GNMvol_0816 PE4 SV1</t>
  </si>
  <si>
    <t>Sodium/calcium exchanger membrane region OSMethanococcus voltae strain ATCC BAA-1334 / A3 OX456320 GNMvol_0341 PE4 SV1</t>
  </si>
  <si>
    <t>Protein pelota homolog OSMethanococcus voltae strain ATCC BAA-1334 / A3 OX456320 GNpelA PE3 SV1</t>
  </si>
  <si>
    <t>Binding-protein-dependent transport systems inner membrane component OSMethanococcus voltae strain ATCC BAA-1334 / A3 OX456320 GNMvol_0383 PE3 SV1</t>
  </si>
  <si>
    <t>Uncharacterized protein OSMethanococcus voltae strain ATCC BAA-1334 / A3 OX456320 GNMvol_1086 PE4 SV1</t>
  </si>
  <si>
    <t>Precorrin-3B C17-methyltransferase OSMethanococcus voltae strain ATCC BAA-1334 / A3 OX456320 GNMvol_1011 PE4 SV1</t>
  </si>
  <si>
    <t>RNA polymerase Rpb6 OSMethanococcus voltae strain ATCC BAA-1334 / A3 OX456320 GNMvol_0222 PE4 SV1</t>
  </si>
  <si>
    <t>Glycosyl transferase group 1 OSMethanococcus voltae strain ATCC BAA-1334 / A3 OX456320 GNMvol_0237 PE4 SV1</t>
  </si>
  <si>
    <t>Glycosyl transferase, family 4, conserved region OSMethanococcus voltae strain ATCC BAA-1334 / A3 OX456320 GNMvol_1039 PE4 SV1</t>
  </si>
  <si>
    <t>TfuA domain protein core OSMethanococcus voltae strain ATCC BAA-1334 / A3 OX456320 GNMvol_0648 PE4 SV1</t>
  </si>
  <si>
    <t>Uncharacterized protein OSMethanococcus voltae strain ATCC BAA-1334 / A3 OX456320 GNMvol_0801 PE4 SV1</t>
  </si>
  <si>
    <t>Uncharacterized protein OSMethanococcus voltae strain ATCC BAA-1334 / A3 OX456320 GNMvol_0370 PE4 SV1</t>
  </si>
  <si>
    <t>Isopentenyl phosphate kinase OSMethanococcus voltae strain ATCC BAA-1334 / A3 OX456320 GNMvol_1261 PE3 SV1</t>
  </si>
  <si>
    <t>Radical SAM domain protein OSMethanococcus voltae strain ATCC BAA-1334 / A3 OX456320 GNMvol_0239 PE4 SV1</t>
  </si>
  <si>
    <t>D7DR05</t>
  </si>
  <si>
    <t>TatD-related deoxyribonuclease OSMethanococcus voltae strain ATCC BAA-1334 / A3 OX456320 GNMvol_1627 PE4 SV1</t>
  </si>
  <si>
    <t>D7DTM1</t>
  </si>
  <si>
    <t>Formate/nitrite transporter OSMethanococcus voltae strain ATCC BAA-1334 / A3 OX456320 GNMvol_0822 PE4 SV1</t>
  </si>
  <si>
    <t>D7DRF5</t>
  </si>
  <si>
    <t>DZANK-type domain-containing protein OSMethanococcus voltae strain ATCC BAA-1334 / A3 OX456320 GNMvol_0055 PE4 SV1</t>
  </si>
  <si>
    <t>D7DUM2</t>
  </si>
  <si>
    <t>S-layer domain-like protein OSMethanococcus voltae strain ATCC BAA-1334 / A3 OX456320 GNMvol_1175 PE4 SV1</t>
  </si>
  <si>
    <t>DUF89 domain-containing protein OSMethanococcus voltae strain ATCC BAA-1334 / A3 OX456320 GNMvol_0381 PE4 SV1</t>
  </si>
  <si>
    <t>D7DU79</t>
  </si>
  <si>
    <t>NIL domain protein OSMethanococcus voltae strain ATCC BAA-1334 / A3 OX456320 GNMvol_1032 PE4 SV1</t>
  </si>
  <si>
    <t>D7DQN7</t>
  </si>
  <si>
    <t>Uncharacterized protein OSMethanococcus voltae strain ATCC BAA-1334 / A3 OX456320 GNMvol_1509 PE4 SV1</t>
  </si>
  <si>
    <t>Uncharacterized protein OSMethanococcus voltae strain ATCC BAA-1334 / A3 OX456320 GNMvol_0713 PE4 SV1</t>
  </si>
  <si>
    <t>RIO-like kinase OSMethanococcus voltae strain ATCC BAA-1334 / A3 OX456320 GNMvol_1426 PE4 SV1</t>
  </si>
  <si>
    <t>D7DSI8</t>
  </si>
  <si>
    <t>Radical SAM domain protein OSMethanococcus voltae strain ATCC BAA-1334 / A3 OX456320 GNMvol_0438 PE4 SV1</t>
  </si>
  <si>
    <t>Putative RNA methylase OSMethanococcus voltae strain ATCC BAA-1334 / A3 OX456320 GNMvol_1562 PE4 SV1</t>
  </si>
  <si>
    <t>D7DR46</t>
  </si>
  <si>
    <t>PHP domain protein OSMethanococcus voltae strain ATCC BAA-1334 / A3 OX456320 GNMvol_1668 PE4 SV1</t>
  </si>
  <si>
    <t>Uncharacterized protein OSMethanococcus voltae strain ATCC BAA-1334 / A3 OX456320 GNMvol_1389 PE4 SV1</t>
  </si>
  <si>
    <t>D7DV92</t>
  </si>
  <si>
    <t>ATP-grasp domain-containing protein OSMethanococcus voltae strain ATCC BAA-1334 / A3 OX456320 GNMvol_1396 PE4 SV1</t>
  </si>
  <si>
    <t>Uncharacterized protein OSMethanococcus voltae strain ATCC BAA-1334 / A3 OX456320 GNMvol_0997 PE4 SV1</t>
  </si>
  <si>
    <t>Uncharacterized protein OSMethanococcus voltae strain ATCC BAA-1334 / A3 OX456320 GNMvol_0180 PE4 SV1</t>
  </si>
  <si>
    <t>D7DUP5</t>
  </si>
  <si>
    <t>Shikimate kinase OSMethanococcus voltae strain ATCC BAA-1334 / A3 OX456320 GNaroK PE3 SV1</t>
  </si>
  <si>
    <t>D7DUX7</t>
  </si>
  <si>
    <t>UPF0179 protein Mvol_1280 OSMethanococcus voltae strain ATCC BAA-1334 / A3 OX456320 GNMvol_1280 PE3 SV1</t>
  </si>
  <si>
    <t>D7DTK9</t>
  </si>
  <si>
    <t>Diphthine synthase OSMethanococcus voltae strain ATCC BAA-1334 / A3 OX456320 GNdphB PE3 SV1</t>
  </si>
  <si>
    <t>D7DSV7</t>
  </si>
  <si>
    <t>D7DUL1</t>
  </si>
  <si>
    <t>Uncharacterized protein OSMethanococcus voltae strain ATCC BAA-1334 / A3 OX456320 GNMvol_1164 PE4 SV1</t>
  </si>
  <si>
    <t>D7DR54</t>
  </si>
  <si>
    <t>Uncharacterized protein OSMethanococcus voltae strain ATCC BAA-1334 / A3 OX456320 GNMvol_1676 PE4 SV1</t>
  </si>
  <si>
    <t>Methyltransf_30 domain-containing protein OSMethanococcus voltae strain ATCC BAA-1334 / A3 OX456320 GNMvol_0279 PE4 SV1</t>
  </si>
  <si>
    <t>D7DTU1</t>
  </si>
  <si>
    <t>Uncharacterized protein OSMethanococcus voltae strain ATCC BAA-1334 / A3 OX456320 GNMvol_0892 PE4 SV1</t>
  </si>
  <si>
    <t>D7DTE5</t>
  </si>
  <si>
    <t>ABC transporter related protein OSMethanococcus voltae strain ATCC BAA-1334 / A3 OX456320 GNMvol_0746 PE4 SV1</t>
  </si>
  <si>
    <t>D7DUX3</t>
  </si>
  <si>
    <t>Exporter of the RND superfamily protein-like protein OSMethanococcus voltae strain ATCC BAA-1334 / A3 OX456320 GNMvol_1276 PE4 SV1</t>
  </si>
  <si>
    <t>D7DQX8</t>
  </si>
  <si>
    <t>NADH ubiquinone oxidoreductase 20 kDa subunit OSMethanococcus voltae strain ATCC BAA-1334 / A3 OX456320 GNMvol_1600 PE4 SV1</t>
  </si>
  <si>
    <t>D7DUP9</t>
  </si>
  <si>
    <t>Dihydroneopterin aldolase OSMethanococcus voltae strain ATCC BAA-1334 / A3 OX456320 GNmptD PE3 SV1</t>
  </si>
  <si>
    <t>Translation initiation factor 1A OSMethanococcus voltae strain ATCC BAA-1334 / A3 OX456320 GNeif1a PE3 SV1</t>
  </si>
  <si>
    <t>D7DTC7</t>
  </si>
  <si>
    <t>Transport system permease protein OSMethanococcus voltae strain ATCC BAA-1334 / A3 OX456320 GNMvol_0728 PE4 SV1</t>
  </si>
  <si>
    <t>D7DSA0</t>
  </si>
  <si>
    <t>Cupin_5 domain-containing protein OSMethanococcus voltae strain ATCC BAA-1334 / A3 OX456320 GNMvol_0350 PE4 SV1</t>
  </si>
  <si>
    <t>Radical SAM domain protein OSMethanococcus voltae strain ATCC BAA-1334 / A3 OX456320 GNMvol_1681 PE4 SV1</t>
  </si>
  <si>
    <t>D7DUL0</t>
  </si>
  <si>
    <t>Uncharacterized protein OSMethanococcus voltae strain ATCC BAA-1334 / A3 OX456320 GNMvol_1163 PE4 SV1</t>
  </si>
  <si>
    <t>D7DUA2</t>
  </si>
  <si>
    <t>Ribonuclease P protein component 1 OSMethanococcus voltae strain ATCC BAA-1334 / A3 OX456320 GNrnp1 PE3 SV1</t>
  </si>
  <si>
    <t>D7DU50</t>
  </si>
  <si>
    <t>Radical SAM domain protein OSMethanococcus voltae strain ATCC BAA-1334 / A3 OX456320 GNMvol_1003 PE4 SV1</t>
  </si>
  <si>
    <t>D7DQM4</t>
  </si>
  <si>
    <t>Uncharacterized protein OSMethanococcus voltae strain ATCC BAA-1334 / A3 OX456320 GNMvol_1496 PE4 SV1</t>
  </si>
  <si>
    <t>NADH/Ubiquinone/plastoquinone Complex I OSMethanococcus voltae strain ATCC BAA-1334 / A3 OX456320 GNMvol_1248 PE4 SV1</t>
  </si>
  <si>
    <t>D7DUL6</t>
  </si>
  <si>
    <t>Phosphatidylglycerophosphatase A OSMethanococcus voltae strain ATCC BAA-1334 / A3 OX456320 GNMvol_1169 PE4 SV1</t>
  </si>
  <si>
    <t>D7DUC3</t>
  </si>
  <si>
    <t>Pyruvate ferredoxin/flavodoxin oxidoreductase, delta subunit OSMethanococcus voltae strain ATCC BAA-1334 / A3 OX456320 GNMvol_1076 PE4 SV1</t>
  </si>
  <si>
    <t>D7DTQ0</t>
  </si>
  <si>
    <t>Uncharacterized protein OSMethanococcus voltae strain ATCC BAA-1334 / A3 OX456320 GNMvol_0851 PE4 SV1</t>
  </si>
  <si>
    <t>GPR1/FUN34/yaaH family protein OSMethanococcus voltae strain ATCC BAA-1334 / A3 OX456320 GNMvol_0735 PE4 SV1</t>
  </si>
  <si>
    <t>AAA ATPase central domain protein OSMethanococcus voltae strain ATCC BAA-1334 / A3 OX456320 GNMvol_1408 PE3 SV1</t>
  </si>
  <si>
    <t>D7DQK6</t>
  </si>
  <si>
    <t>Methionine aminopeptidase OSMethanococcus voltae strain ATCC BAA-1334 / A3 OX456320 GNmap PE3 SV1</t>
  </si>
  <si>
    <t>Nitrogen regulatory protein P-II OSMethanococcus voltae strain ATCC BAA-1334 / A3 OX456320 GNMvol_0786 PE3 SV1</t>
  </si>
  <si>
    <t>Transcriptional regulator, TrmB OSMethanococcus voltae strain ATCC BAA-1334 / A3 OX456320 GNMvol_1582 PE4 SV1</t>
  </si>
  <si>
    <t>D7DR31</t>
  </si>
  <si>
    <t>Transcriptional regulator, MarR family OSMethanococcus voltae strain ATCC BAA-1334 / A3 OX456320 GNMvol_1653 PE4 SV1</t>
  </si>
  <si>
    <t>D7DQW1</t>
  </si>
  <si>
    <t>Uncharacterized protein OSMethanococcus voltae strain ATCC BAA-1334 / A3 OX456320 GNMvol_1583 PE4 SV1</t>
  </si>
  <si>
    <t>D7DTW4</t>
  </si>
  <si>
    <t>Magnesium transport protein CorA OSMethanococcus voltae strain ATCC BAA-1334 / A3 OX456320 GNcorA PE3 SV1</t>
  </si>
  <si>
    <t>Flagellin OSMethanococcus voltae strain ATCC BAA-1334 / A3 OX456320 GNMvol_1289 PE4 SV1</t>
  </si>
  <si>
    <t>Phosphomethylpyrimidine kinase OSMethanococcus voltae strain ATCC BAA-1334 / A3 OX456320 GNMvol_1254 PE4 SV1</t>
  </si>
  <si>
    <t>HIGH_NTase1_ass domain-containing protein OSMethanococcus voltae strain ATCC BAA-1334 / A3 OX456320 GNMvol_1186 PE4 SV1</t>
  </si>
  <si>
    <t>D7DSH2</t>
  </si>
  <si>
    <t>Uncharacterized protein OSMethanococcus voltae strain ATCC BAA-1334 / A3 OX456320 GNMvol_0422 PE4 SV1</t>
  </si>
  <si>
    <t>D7DSI4</t>
  </si>
  <si>
    <t>Transcriptional regulator, MerR family OSMethanococcus voltae strain ATCC BAA-1334 / A3 OX456320 GNMvol_0434 PE4 SV1</t>
  </si>
  <si>
    <t>Uncharacterized protein OSMethanococcus voltae strain ATCC BAA-1334 / A3 OX456320 GNMvol_0605 PE4 SV1</t>
  </si>
  <si>
    <t>Uncharacterized protein OSMethanococcus voltae strain ATCC BAA-1334 / A3 OX456320 GNMvol_1416 PE4 SV1</t>
  </si>
  <si>
    <t>Uncharacterized protein OSMethanococcus voltae strain ATCC BAA-1334 / A3 OX456320 GNMvol_0013 PE4 SV1</t>
  </si>
  <si>
    <t>D7DSW7</t>
  </si>
  <si>
    <t>Uncharacterized protein OSMethanococcus voltae strain ATCC BAA-1334 / A3 OX456320 GNMvol_0568 PE4 SV1</t>
  </si>
  <si>
    <t>D7DUJ1</t>
  </si>
  <si>
    <t>8-amino-7-oxononanoate synthase OSMethanococcus voltae strain ATCC BAA-1334 / A3 OX456320 GNMvol_1144 PE4 SV1</t>
  </si>
  <si>
    <t>D7DSJ1</t>
  </si>
  <si>
    <t>Deacetylase-like protein OSMethanococcus voltae strain ATCC BAA-1334 / A3 OX456320 GNMvol_0441 PE4 SV1</t>
  </si>
  <si>
    <t>5-methylcytosine restriction system component-like protein OSMethanococcus voltae strain ATCC BAA-1334 / A3 OX456320 GNMvol_0545 PE4 SV1</t>
  </si>
  <si>
    <t>30S ribosomal protein S14 type Z OSMethanococcus voltae strain ATCC BAA-1334 / A3 OX456320 GNrps14 PE3 SV1</t>
  </si>
  <si>
    <t>D7DRV3</t>
  </si>
  <si>
    <t>Regulator_TrmB domain-containing protein OSMethanococcus voltae strain ATCC BAA-1334 / A3 OX456320 GNMvol_0203 PE4 SV1</t>
  </si>
  <si>
    <t>MCP methyltransferase, CheR-type OSMethanococcus voltae strain ATCC BAA-1334 / A3 OX456320 GNMvol_0957 PE4 SV1</t>
  </si>
  <si>
    <t>D7DU55</t>
  </si>
  <si>
    <t>Xanthine/uracil/vitamin C permease OSMethanococcus voltae strain ATCC BAA-1334 / A3 OX456320 GNMvol_1008 PE4 SV1</t>
  </si>
  <si>
    <t>D7DTT6</t>
  </si>
  <si>
    <t>Adenosylcobinamide-GDP ribazoletransferase OSMethanococcus voltae strain ATCC BAA-1334 / A3 OX456320 GNcobS PE3 SV1</t>
  </si>
  <si>
    <t>D7DSC2</t>
  </si>
  <si>
    <t>UPF0216 protein Mvol_0372 OSMethanococcus voltae strain ATCC BAA-1334 / A3 OX456320 GNMvol_0372 PE3 SV1</t>
  </si>
  <si>
    <t>D7DUQ0</t>
  </si>
  <si>
    <t>Phosphoesterase RecJ domain protein OSMethanococcus voltae strain ATCC BAA-1334 / A3 OX456320 GNMvol_1203 PE4 SV1</t>
  </si>
  <si>
    <t>D7DSR1</t>
  </si>
  <si>
    <t>HTH hxlR-type domain-containing protein OSMethanococcus voltae strain ATCC BAA-1334 / A3 OX456320 GNMvol_0511 PE4 SV1</t>
  </si>
  <si>
    <t>DNA primase small subunit PriS OSMethanococcus voltae strain ATCC BAA-1334 / A3 OX456320 GNpriS PE3 SV1</t>
  </si>
  <si>
    <t>D7DT20</t>
  </si>
  <si>
    <t>Mevalonate kinase OSMethanococcus voltae strain ATCC BAA-1334 / A3 OX456320 GNmvk PE3 SV1</t>
  </si>
  <si>
    <t>Protein translocase subunit SecY OSMethanococcus voltae strain ATCC BAA-1334 / A3 OX456320 GNsecY PE3 SV1</t>
  </si>
  <si>
    <t>D7DRZ2</t>
  </si>
  <si>
    <t>NAD-dependent epimerase/dehydratase OSMethanococcus voltae strain ATCC BAA-1334 / A3 OX456320 GNMvol_0242 PE4 SV1</t>
  </si>
  <si>
    <t>D7DU63</t>
  </si>
  <si>
    <t>NfeD domain-containing protein OSMethanococcus voltae strain ATCC BAA-1334 / A3 OX456320 GNMvol_1016 PE4 SV1</t>
  </si>
  <si>
    <t>D7DU29</t>
  </si>
  <si>
    <t>Uncharacterized protein OSMethanococcus voltae strain ATCC BAA-1334 / A3 OX456320 GNMvol_0982 PE4 SV1</t>
  </si>
  <si>
    <t>Probable ribosomal RNA small subunit methyltransferase A OSMethanococcus voltae strain ATCC BAA-1334 / A3 OX456320 GNrsmA PE3 SV1</t>
  </si>
  <si>
    <t>D7DRD6</t>
  </si>
  <si>
    <t>PINc domain-containing protein OSMethanococcus voltae strain ATCC BAA-1334 / A3 OX456320 GNMvol_0036 PE4 SV1</t>
  </si>
  <si>
    <t>Energy-coupling factor transporter ATP-binding protein EcfA OSMethanococcus voltae strain ATCC BAA-1334 / A3 OX456320 GNecfA PE3 SV1</t>
  </si>
  <si>
    <t>D7DUN1</t>
  </si>
  <si>
    <t>Binding-protein-dependent transport systems inner membrane component OSMethanococcus voltae strain ATCC BAA-1334 / A3 OX456320 GNMvol_1184 PE3 SV1</t>
  </si>
  <si>
    <t>Uncharacterized protein OSMethanococcus voltae strain ATCC BAA-1334 / A3 OX456320 GNMvol_0409 PE4 SV1</t>
  </si>
  <si>
    <t>Uncharacterized protein OSMethanococcus voltae strain ATCC BAA-1334 / A3 OX456320 GNMvol_1099 PE4 SV1</t>
  </si>
  <si>
    <t>D7DST5</t>
  </si>
  <si>
    <t>Uncharacterized protein OSMethanococcus voltae strain ATCC BAA-1334 / A3 OX456320 GNMvol_0535 PE4 SV1</t>
  </si>
  <si>
    <t>D7DQR0</t>
  </si>
  <si>
    <t>Uncharacterized protein OSMethanococcus voltae strain ATCC BAA-1334 / A3 OX456320 GNMvol_1532 PE4 SV1</t>
  </si>
  <si>
    <t>D7DVA9</t>
  </si>
  <si>
    <t>Transcriptional regulator, LysR family OSMethanococcus voltae strain ATCC BAA-1334 / A3 OX456320 GNMvol_1413 PE4 SV1</t>
  </si>
  <si>
    <t>D7DT51</t>
  </si>
  <si>
    <t>Geranylgeranyl reductase OSMethanococcus voltae strain ATCC BAA-1334 / A3 OX456320 GNMvol_0652 PE4 SV1</t>
  </si>
  <si>
    <t>D7DR04</t>
  </si>
  <si>
    <t>Uncharacterized protein OSMethanococcus voltae strain ATCC BAA-1334 / A3 OX456320 GNMvol_1626 PE4 SV1</t>
  </si>
  <si>
    <t>D7DSW9</t>
  </si>
  <si>
    <t>Transcriptional regulator, TetR family OSMethanococcus voltae strain ATCC BAA-1334 / A3 OX456320 GNMvol_0570 PE4 SV1</t>
  </si>
  <si>
    <t>D7DR68</t>
  </si>
  <si>
    <t>4Fe-4S ferredoxin iron-sulfur binding domain protein OSMethanococcus voltae strain ATCC BAA-1334 / A3 OX456320 GNMvol_1690 PE4 SV1</t>
  </si>
  <si>
    <t>D7DUY8</t>
  </si>
  <si>
    <t>Flagella protein OSMethanococcus voltae strain ATCC BAA-1334 / A3 OX456320 GNMvol_1291 PE4 SV1</t>
  </si>
  <si>
    <t>D7DTJ1</t>
  </si>
  <si>
    <t>DNA polymerase beta domain protein region OSMethanococcus voltae strain ATCC BAA-1334 / A3 OX456320 GNMvol_0792 PE4 SV1</t>
  </si>
  <si>
    <t>D7DUR6</t>
  </si>
  <si>
    <t>Uncharacterized protein OSMethanococcus voltae strain ATCC BAA-1334 / A3 OX456320 GNMvol_1219 PE4 SV1</t>
  </si>
  <si>
    <t>D7DSI2</t>
  </si>
  <si>
    <t>tRNAPhe 4-demethylwyosine37-C7 aminocarboxypropyltransferase OSMethanococcus voltae strain ATCC BAA-1334 / A3 OX456320 GNtaw2 PE3 SV1</t>
  </si>
  <si>
    <t>Asp/Glu amidotransferase, subunit C OSMethanococcus voltae strain ATCC BAA-1334 / A3 OX456320 GNMvol_0135 PE4 SV1</t>
  </si>
  <si>
    <t>D7DU66</t>
  </si>
  <si>
    <t>30S ribosomal protein S10 OSMethanococcus voltae strain ATCC BAA-1334 / A3 OX456320 GNrps10 PE3 SV1</t>
  </si>
  <si>
    <t>D7DV00</t>
  </si>
  <si>
    <t>Uncharacterized protein OSMethanococcus voltae strain ATCC BAA-1334 / A3 OX456320 GNMvol_1303 PE4 SV1</t>
  </si>
  <si>
    <t>D7DTR8</t>
  </si>
  <si>
    <t>Uncharacterized protein OSMethanococcus voltae strain ATCC BAA-1334 / A3 OX456320 GNMvol_0869 PE4 SV1</t>
  </si>
  <si>
    <t>D7DUE9</t>
  </si>
  <si>
    <t>Uncharacterized protein OSMethanococcus voltae strain ATCC BAA-1334 / A3 OX456320 GNMvol_1102 PE4 SV1</t>
  </si>
  <si>
    <t>D7DTE3</t>
  </si>
  <si>
    <t>Glycosyl transferase family 2 OSMethanococcus voltae strain ATCC BAA-1334 / A3 OX456320 GNMvol_0744 PE4 SV1</t>
  </si>
  <si>
    <t>D7DS14</t>
  </si>
  <si>
    <t>Phage shock protein C, PspC OSMethanococcus voltae strain ATCC BAA-1334 / A3 OX456320 GNMvol_0264 PE4 SV1</t>
  </si>
  <si>
    <t>D7DSW5</t>
  </si>
  <si>
    <t>Cupin 2 conserved barrel domain protein OSMethanococcus voltae strain ATCC BAA-1334 / A3 OX456320 GNMvol_0566 PE4 SV1</t>
  </si>
  <si>
    <t>D7DQX1</t>
  </si>
  <si>
    <t>Uncharacterized protein OSMethanococcus voltae strain ATCC BAA-1334 / A3 OX456320 GNMvol_1593 PE4 SV1</t>
  </si>
  <si>
    <t>D7DUI1</t>
  </si>
  <si>
    <t>Tetrahydromethanopterin S-methyltransferase subunit A OSMethanococcus voltae strain ATCC BAA-1334 / A3 OX456320 GNmtrA PE3 SV1</t>
  </si>
  <si>
    <t>D7DS85</t>
  </si>
  <si>
    <t>Uncharacterized protein OSMethanococcus voltae strain ATCC BAA-1334 / A3 OX456320 GNMvol_0335 PE4 SV1</t>
  </si>
  <si>
    <t>Methyl-accepting chemotaxis sensory transducer OSMethanococcus voltae strain ATCC BAA-1334 / A3 OX456320 GNMvol_0664 PE4 SV1</t>
  </si>
  <si>
    <t>D7DQH7</t>
  </si>
  <si>
    <t>4Fe-4S ferredoxin iron-sulfur binding domain protein OSMethanococcus voltae strain ATCC BAA-1334 / A3 OX456320 GNMvol_1449 PE4 SV1</t>
  </si>
  <si>
    <t>D7DSE8</t>
  </si>
  <si>
    <t>Uncharacterized protein OSMethanococcus voltae strain ATCC BAA-1334 / A3 OX456320 GNMvol_0398 PE4 SV1</t>
  </si>
  <si>
    <t>D7DRD9</t>
  </si>
  <si>
    <t>DUF190 domain-containing protein OSMethanococcus voltae strain ATCC BAA-1334 / A3 OX456320 GNMvol_0039 PE4 SV1</t>
  </si>
  <si>
    <t>D7DSI1</t>
  </si>
  <si>
    <t>Uncharacterized protein OSMethanococcus voltae strain ATCC BAA-1334 / A3 OX456320 GNMvol_0431 PE4 SV1</t>
  </si>
  <si>
    <t>D7DUA4</t>
  </si>
  <si>
    <t>50S ribosomal protein L29 OSMethanococcus voltae strain ATCC BAA-1334 / A3 OX456320 GNrpl29 PE3 SV1</t>
  </si>
  <si>
    <t>D7DU42</t>
  </si>
  <si>
    <t>Uncharacterized protein OSMethanococcus voltae strain ATCC BAA-1334 / A3 OX456320 GNMvol_0995 PE4 SV1</t>
  </si>
  <si>
    <t>D7DUT5</t>
  </si>
  <si>
    <t>Hydrogenase maturation factor HypA OSMethanococcus voltae strain ATCC BAA-1334 / A3 OX456320 GNhypA PE3 SV1</t>
  </si>
  <si>
    <t>Bile acidsodium symporter OSMethanococcus voltae strain ATCC BAA-1334 / A3 OX456320 GNMvol_0640 PE4 SV1</t>
  </si>
  <si>
    <t>D7DUZ4</t>
  </si>
  <si>
    <t>Flagellin OSMethanococcus voltae strain ATCC BAA-1334 / A3 OX456320 GNMvol_1297 PE3 SV1</t>
  </si>
  <si>
    <t>D7DTE6</t>
  </si>
  <si>
    <t>D7DRZ8</t>
  </si>
  <si>
    <t>2-agmatinylcytidine synthetase TiaS</t>
  </si>
  <si>
    <t>TiaS</t>
  </si>
  <si>
    <t>Mvol_0747</t>
  </si>
  <si>
    <t>FAD synthase</t>
  </si>
  <si>
    <t>Conserved Protein or Domain</t>
  </si>
  <si>
    <t>detected</t>
  </si>
  <si>
    <t>differentiated</t>
  </si>
  <si>
    <t>Heme C Motif</t>
  </si>
  <si>
    <t>yes</t>
  </si>
  <si>
    <t>Heme B Motif</t>
  </si>
  <si>
    <t>NA</t>
  </si>
  <si>
    <t>FeoA1</t>
  </si>
  <si>
    <t>FeoA2</t>
  </si>
  <si>
    <t>FeoB</t>
  </si>
  <si>
    <t>HemA</t>
  </si>
  <si>
    <t>D7DQG9</t>
  </si>
  <si>
    <t>not differentiated</t>
  </si>
  <si>
    <t>HemL</t>
  </si>
  <si>
    <t>D7DQJ2</t>
  </si>
  <si>
    <t>UroS/HemD</t>
  </si>
  <si>
    <t>no</t>
  </si>
  <si>
    <t>HemC</t>
  </si>
  <si>
    <t>HemB</t>
  </si>
  <si>
    <t>SUMT</t>
  </si>
  <si>
    <t>yes, no</t>
  </si>
  <si>
    <t>not differentiated, not differentiated</t>
  </si>
  <si>
    <t>pch2dh</t>
  </si>
  <si>
    <t>AhbA</t>
  </si>
  <si>
    <t>D7DTX6</t>
  </si>
  <si>
    <t>AhbB</t>
  </si>
  <si>
    <t>AhbC</t>
  </si>
  <si>
    <t>AhbD</t>
  </si>
  <si>
    <t>SufB</t>
  </si>
  <si>
    <t>SufC</t>
  </si>
  <si>
    <t>D7DT53</t>
  </si>
  <si>
    <t>SufS</t>
  </si>
  <si>
    <t>SufE</t>
  </si>
  <si>
    <t>SufD</t>
  </si>
  <si>
    <t>SufBD</t>
  </si>
  <si>
    <t>D7DT52</t>
  </si>
  <si>
    <t>CydAB</t>
  </si>
  <si>
    <t>CcmC</t>
  </si>
  <si>
    <t>CcmF</t>
  </si>
  <si>
    <t>Bfr</t>
  </si>
  <si>
    <t>FtnA</t>
  </si>
  <si>
    <t>IssA</t>
  </si>
  <si>
    <t>VhoC</t>
  </si>
  <si>
    <t>HdrE</t>
  </si>
  <si>
    <t>KatG</t>
  </si>
  <si>
    <r>
      <t xml:space="preserve">Cyt </t>
    </r>
    <r>
      <rPr>
        <b/>
        <i/>
        <sz val="11"/>
        <rFont val="Calibri"/>
        <family val="2"/>
        <scheme val="minor"/>
      </rPr>
      <t>bd</t>
    </r>
  </si>
  <si>
    <t>NarI</t>
  </si>
  <si>
    <t>CcdA</t>
  </si>
  <si>
    <t>CcP</t>
  </si>
  <si>
    <t>MauG</t>
  </si>
  <si>
    <t>Cbb3</t>
  </si>
  <si>
    <t>TorA</t>
  </si>
  <si>
    <t>CytC</t>
  </si>
  <si>
    <t>NrfA</t>
  </si>
  <si>
    <t>MsmS</t>
  </si>
  <si>
    <t>SiR or NiR (ferrodoxin like sulfite or nitrite reductase)</t>
  </si>
  <si>
    <t>Fsr (f420 dependent sulfite reductase)</t>
  </si>
  <si>
    <t>M. voltae accession #</t>
  </si>
  <si>
    <t>D7DT42, maybe D7DR90</t>
  </si>
  <si>
    <t>Name</t>
  </si>
  <si>
    <t>Gene</t>
  </si>
  <si>
    <t xml:space="preserve">Mvol_0877 </t>
  </si>
  <si>
    <t>Mvol_1072</t>
  </si>
  <si>
    <t xml:space="preserve">Mvol_0876 </t>
  </si>
  <si>
    <t xml:space="preserve">4Fe-4S ferredoxin iron-sulfur binding domain protein </t>
  </si>
  <si>
    <t>Mvol_1449</t>
  </si>
  <si>
    <t>Mvol_1268</t>
  </si>
  <si>
    <t>Pyruvate ferredoxin/flavodoxin oxidoreductase, delta subunit</t>
  </si>
  <si>
    <t xml:space="preserve">Mvol_1076 </t>
  </si>
  <si>
    <t xml:space="preserve">Mvol_1604 </t>
  </si>
  <si>
    <t xml:space="preserve">Mvol_1244 </t>
  </si>
  <si>
    <t>Mvol_1073</t>
  </si>
  <si>
    <t>Mvol_1690</t>
  </si>
  <si>
    <t>Mvol_1243</t>
  </si>
  <si>
    <t>Mvol_1273</t>
  </si>
  <si>
    <t>Indolepyruvate oxidoreductase subunit IorA</t>
  </si>
  <si>
    <t xml:space="preserve">Mvol_0976 </t>
  </si>
  <si>
    <t>DUF2193</t>
  </si>
  <si>
    <t>Imidazole glycerol phosphate synthase subunit HisH OSMethanococcus voltae strain ATCC BAA-1334 / A3 OX456320 GNhisH PE3 SV1</t>
  </si>
  <si>
    <t>FC</t>
  </si>
  <si>
    <t>p value</t>
  </si>
  <si>
    <t>Phosphopantothenoylcysteine decarboxylase/phosphopantothenate/cysteine ligase Coenzyme A biosynthesis bifunctional protein CoaBC (DNA/pantothenate metabolism flavoprotein) (Phosphopantothenoylcysteine synthetase/decarboxylase) (PPCS-PPCDC) [Includes: PhosphopantothenoylcysteinePhosphopantothenoylcysteine decarboxylase/phosphopantothenate/cysteine ligase OSMethanococcus voltae strain ATCC BAA-1334 / A3 OX456320 G</t>
  </si>
  <si>
    <t>DUF364 domain-containing protein OSMethanococcus voltae strain ATCC BAA-1334 / A3 OX456320 G</t>
  </si>
  <si>
    <t>Archaeal Rqc2 homolog aRqcH (aRqcH) Fibronectin-binding A domain protein OSMethanococcus voltae strain ATCC BAA-1334 / A3 OX456320 G</t>
  </si>
  <si>
    <t>D7DQT8</t>
  </si>
  <si>
    <t xml:space="preserve">HPRT_METV3 Hypoxanthine/guanine phosphoribosyltransferase </t>
  </si>
  <si>
    <t xml:space="preserve">RIBL_METV3 FAD synthase </t>
  </si>
  <si>
    <t>D7DU45</t>
  </si>
  <si>
    <t>Sigma 54 interacting domain protein</t>
  </si>
  <si>
    <t>Mvol_0998</t>
  </si>
  <si>
    <t>Mvol_0066</t>
  </si>
  <si>
    <t xml:space="preserve">p value </t>
  </si>
  <si>
    <t>Aaccesion #</t>
  </si>
  <si>
    <t>Mvol_0161</t>
  </si>
  <si>
    <t>Mvol_0183</t>
  </si>
  <si>
    <t>Mvol_0224</t>
  </si>
  <si>
    <t>Mvol_0299</t>
  </si>
  <si>
    <t>Mvol_0369</t>
  </si>
  <si>
    <t>Mvol_0582</t>
  </si>
  <si>
    <t>Mvol_0583</t>
  </si>
  <si>
    <t>Mvol_0589</t>
  </si>
  <si>
    <t>Mvol_0660</t>
  </si>
  <si>
    <t>Mvol_0671</t>
  </si>
  <si>
    <t>Mvol_0702</t>
  </si>
  <si>
    <t>Mvol_0720</t>
  </si>
  <si>
    <t>Mvol_0746</t>
  </si>
  <si>
    <t>Mvol_0799</t>
  </si>
  <si>
    <t>Mvol_0805</t>
  </si>
  <si>
    <t>Mvol_0842</t>
  </si>
  <si>
    <t>Mvol_1032</t>
  </si>
  <si>
    <t>Mvol_1263</t>
  </si>
  <si>
    <t>Mvol_1429</t>
  </si>
  <si>
    <t>Mvol_1431</t>
  </si>
  <si>
    <t>Mvol_1435</t>
  </si>
  <si>
    <t>Mvol_1466</t>
  </si>
  <si>
    <t>Mvol_1552</t>
  </si>
  <si>
    <t>Mvol_1644</t>
  </si>
  <si>
    <t>aldo/keto reductase</t>
  </si>
  <si>
    <t>ND</t>
  </si>
  <si>
    <t>hypothetical protein</t>
  </si>
  <si>
    <t>Succinate dehydrogenase and fumarate reductase</t>
  </si>
  <si>
    <t xml:space="preserve"> Aldo/keto reductase</t>
  </si>
  <si>
    <t>coenzyme F420 hydrogenase, subunit gamma</t>
  </si>
  <si>
    <t>NADH dehydrogenase (Ubiquinone)</t>
  </si>
  <si>
    <t>CoB/CoM heterodisulfide reductase, subunit C</t>
  </si>
  <si>
    <t>MCM family protein</t>
  </si>
  <si>
    <t>NIL domain protein</t>
  </si>
  <si>
    <t>Phosphomethylpyrimidine kinase</t>
  </si>
  <si>
    <t>CoB--CoM heterodisulfide reductase iron-sulfur subunit A</t>
  </si>
  <si>
    <t>Archaeal glutamate synthase [NADPH]</t>
  </si>
  <si>
    <t>protein of unknown function UPF0153</t>
  </si>
  <si>
    <t>exsB protein</t>
  </si>
  <si>
    <t>protein of unknown function DUF116</t>
  </si>
  <si>
    <t>Choline dehydrogenase-like flavoprotein</t>
  </si>
  <si>
    <t>no change</t>
  </si>
  <si>
    <t>DNA-directed RNA polymerase subunit A'</t>
  </si>
  <si>
    <t>pelA</t>
  </si>
  <si>
    <t>priS</t>
  </si>
  <si>
    <t>map</t>
  </si>
  <si>
    <t>Mvol_1496</t>
  </si>
  <si>
    <t>Mvol_1509</t>
  </si>
  <si>
    <t>Mvol_1532</t>
  </si>
  <si>
    <t>Mvol_1583</t>
  </si>
  <si>
    <t>Mvol_1593</t>
  </si>
  <si>
    <t>Mvol_1600</t>
  </si>
  <si>
    <t>ecfA</t>
  </si>
  <si>
    <t>Mvol_1626</t>
  </si>
  <si>
    <t>Mvol_1627</t>
  </si>
  <si>
    <t>Mvol_1653</t>
  </si>
  <si>
    <t>Mvol_1668</t>
  </si>
  <si>
    <t>Mvol_1676</t>
  </si>
  <si>
    <t>Mvol_0013</t>
  </si>
  <si>
    <t>Mvol_0036</t>
  </si>
  <si>
    <t>Mvol_0039</t>
  </si>
  <si>
    <t>mptE</t>
  </si>
  <si>
    <t>Mvol_0055</t>
  </si>
  <si>
    <t>eif1a</t>
  </si>
  <si>
    <t>rsmA</t>
  </si>
  <si>
    <t>Mvol_0203</t>
  </si>
  <si>
    <t>Mvol_0205</t>
  </si>
  <si>
    <t>hisH</t>
  </si>
  <si>
    <t>Mvol_0264</t>
  </si>
  <si>
    <t>Mvol_0335</t>
  </si>
  <si>
    <t>Mvol_0350</t>
  </si>
  <si>
    <t>moaC</t>
  </si>
  <si>
    <t>Mvol_0372</t>
  </si>
  <si>
    <t>Mvol_0398</t>
  </si>
  <si>
    <t>Mvol_0422</t>
  </si>
  <si>
    <t>Mvol_0431</t>
  </si>
  <si>
    <t>taw2</t>
  </si>
  <si>
    <t>Mvol_0434</t>
  </si>
  <si>
    <t>Mvol_0438</t>
  </si>
  <si>
    <t>Mvol_0441</t>
  </si>
  <si>
    <t>Mvol_0511</t>
  </si>
  <si>
    <t>Mvol_0535</t>
  </si>
  <si>
    <t>cas1</t>
  </si>
  <si>
    <t>Mvol_0566</t>
  </si>
  <si>
    <t>Mvol_0568</t>
  </si>
  <si>
    <t>Mvol_0570</t>
  </si>
  <si>
    <t>trpF</t>
  </si>
  <si>
    <t>mvk</t>
  </si>
  <si>
    <t>Mvol_0652</t>
  </si>
  <si>
    <t>Mvol_0728</t>
  </si>
  <si>
    <t>Mvol_0744</t>
  </si>
  <si>
    <t>Mvol_0792</t>
  </si>
  <si>
    <t>dphB</t>
  </si>
  <si>
    <t>Mvol_0851</t>
  </si>
  <si>
    <t>Mvol_0869</t>
  </si>
  <si>
    <t>cobS</t>
  </si>
  <si>
    <t>Mvol_0892</t>
  </si>
  <si>
    <t>corA</t>
  </si>
  <si>
    <t>Mvol_0982</t>
  </si>
  <si>
    <t>Mvol_0995</t>
  </si>
  <si>
    <t>Mvol_1003</t>
  </si>
  <si>
    <t>Mvol_1016</t>
  </si>
  <si>
    <t>rps10</t>
  </si>
  <si>
    <t>secY</t>
  </si>
  <si>
    <t>rps14</t>
  </si>
  <si>
    <t>rnp1</t>
  </si>
  <si>
    <t>rpl29</t>
  </si>
  <si>
    <t>Mvol_1102</t>
  </si>
  <si>
    <t>mtrA</t>
  </si>
  <si>
    <t>Mvol_1144</t>
  </si>
  <si>
    <t>speH</t>
  </si>
  <si>
    <t>Mvol_1163</t>
  </si>
  <si>
    <t>Mvol_1164</t>
  </si>
  <si>
    <t>Mvol_1169</t>
  </si>
  <si>
    <t>Mvol_1175</t>
  </si>
  <si>
    <t>Mvol_1184</t>
  </si>
  <si>
    <t>aroK</t>
  </si>
  <si>
    <t>mptD</t>
  </si>
  <si>
    <t>Mvol_1203</t>
  </si>
  <si>
    <t>Mvol_1219</t>
  </si>
  <si>
    <t>hypA</t>
  </si>
  <si>
    <t>Mvol_1276</t>
  </si>
  <si>
    <t>Mvol_1280</t>
  </si>
  <si>
    <t>Mvol_1291</t>
  </si>
  <si>
    <t>Mvol_1297</t>
  </si>
  <si>
    <t>Mvol_1303</t>
  </si>
  <si>
    <t>hisI</t>
  </si>
  <si>
    <t>Mvol_1396</t>
  </si>
  <si>
    <t>Mvol_1413</t>
  </si>
  <si>
    <t>Mvol_0242</t>
  </si>
  <si>
    <t>Mvol_0822</t>
  </si>
  <si>
    <t>Mvol_1008</t>
  </si>
  <si>
    <t>Mvol_1076</t>
  </si>
  <si>
    <t>Gene Name</t>
  </si>
  <si>
    <t>Accesion #</t>
  </si>
  <si>
    <t>Annotation</t>
  </si>
  <si>
    <t>Intracellular condition</t>
  </si>
  <si>
    <t xml:space="preserve">Protein translocase subunit SecY OSMethanococcus voltae strain </t>
  </si>
  <si>
    <t>Mvol_0056</t>
  </si>
  <si>
    <t>Mvol_0027</t>
  </si>
  <si>
    <t>Mvol_0042</t>
  </si>
  <si>
    <t>Mvol_0045</t>
  </si>
  <si>
    <t>Mvol_0102</t>
  </si>
  <si>
    <t>Mvol_0238</t>
  </si>
  <si>
    <t>Mvol_0280</t>
  </si>
  <si>
    <t>Mvol_0437</t>
  </si>
  <si>
    <t>Mvol_0678</t>
  </si>
  <si>
    <t>Mvol_0715</t>
  </si>
  <si>
    <t>Mvol_0877</t>
  </si>
  <si>
    <t>Mvol_1123</t>
  </si>
  <si>
    <t>Mvol_1433</t>
  </si>
  <si>
    <t>Mvol_1475</t>
  </si>
  <si>
    <t>Mvol_1482</t>
  </si>
  <si>
    <t>anaerobic ribonucleoside-triphosphate reductase activating protein</t>
  </si>
  <si>
    <t>molybdenum cofactor biosynthesis protein A</t>
  </si>
  <si>
    <t>7,8-didemethyl-8-hydroxy-5-deazariboflavin synthase, CofG subunit</t>
  </si>
  <si>
    <t>SAM domain protein</t>
  </si>
  <si>
    <t>coenzyme F420 hydrogenase/dehydrogenase beta subunit domain protein</t>
  </si>
  <si>
    <t>methanogenesis marker protein 10</t>
  </si>
  <si>
    <t>7,8-didemethyl-8-hydroxy-5-deazariboflavin synthase, CofH subunit</t>
  </si>
  <si>
    <t>diphthamide biosynthesis protein</t>
  </si>
  <si>
    <t>Wyosine base formation domain protein</t>
  </si>
  <si>
    <t>3-isopropylmalate dehydratase</t>
  </si>
  <si>
    <t>MiaB-like tRNA modifying enzyme</t>
  </si>
  <si>
    <t>biotin synthase</t>
  </si>
  <si>
    <t>Protein</t>
  </si>
  <si>
    <t xml:space="preserve">Mvol_0052 </t>
  </si>
  <si>
    <t>Mvol_0053</t>
  </si>
  <si>
    <t xml:space="preserve">Mvol_0056 </t>
  </si>
  <si>
    <t xml:space="preserve">mptE Mvol_0043 </t>
  </si>
  <si>
    <t xml:space="preserve">Mvol_0029 </t>
  </si>
  <si>
    <t xml:space="preserve">Mvol_0032 </t>
  </si>
  <si>
    <t>pgi Mvol_0051</t>
  </si>
  <si>
    <t xml:space="preserve">rad50 Mvol_0035 </t>
  </si>
  <si>
    <t xml:space="preserve">Mvol_0045 </t>
  </si>
  <si>
    <t xml:space="preserve">Mvol_0031 </t>
  </si>
  <si>
    <t xml:space="preserve">Mvol_0013 </t>
  </si>
  <si>
    <t xml:space="preserve">Mvol_0059 </t>
  </si>
  <si>
    <t>D7DRC7</t>
  </si>
  <si>
    <t>D7DRY8</t>
  </si>
  <si>
    <t>D7DS30</t>
  </si>
  <si>
    <t>ATPase-like, ParA/MinD,  Iron-sulfur cluster carrier protein</t>
  </si>
  <si>
    <t>D7DSI7</t>
  </si>
  <si>
    <t>D7DTA1</t>
  </si>
  <si>
    <t>D7DTS6</t>
  </si>
  <si>
    <t>D7DUH0</t>
  </si>
  <si>
    <t>D7DQK3</t>
  </si>
  <si>
    <t>D7DS11</t>
  </si>
  <si>
    <t>D7DT70</t>
  </si>
  <si>
    <t>D7DT77</t>
  </si>
  <si>
    <t>D7DV71</t>
  </si>
  <si>
    <t>D7DR01</t>
  </si>
  <si>
    <t>D7DRR1</t>
  </si>
  <si>
    <t>D7DRT3</t>
  </si>
  <si>
    <t>D7DRX4</t>
  </si>
  <si>
    <t>D7DS49</t>
  </si>
  <si>
    <t>D7DSB9</t>
  </si>
  <si>
    <t>D7DSY1</t>
  </si>
  <si>
    <t>D7DSY2</t>
  </si>
  <si>
    <t>D7DSY8</t>
  </si>
  <si>
    <t>D7DT59</t>
  </si>
  <si>
    <t>D7DTB9</t>
  </si>
  <si>
    <t>D7DTJ8</t>
  </si>
  <si>
    <t>D7DTK4</t>
  </si>
  <si>
    <t>D7DTP1</t>
  </si>
  <si>
    <t>D7DUB9</t>
  </si>
  <si>
    <t>D7DUC0</t>
  </si>
  <si>
    <t>D7DUU0</t>
  </si>
  <si>
    <t>D7DUW0</t>
  </si>
  <si>
    <t>D7DUW5</t>
  </si>
  <si>
    <t>D7DUX0</t>
  </si>
  <si>
    <t>D7DQF8</t>
  </si>
  <si>
    <t>D7DQG0</t>
  </si>
  <si>
    <t>D7DQG3</t>
  </si>
  <si>
    <t>D7DQJ4</t>
  </si>
  <si>
    <t>D7DWT0</t>
  </si>
  <si>
    <t>D7DR22</t>
  </si>
  <si>
    <t>Mvol_0620, DtxR</t>
  </si>
  <si>
    <t>Mvol_0977, FeoA family</t>
  </si>
  <si>
    <t>Mcol_0975, ferrous iron transport B</t>
  </si>
  <si>
    <t>hemA</t>
  </si>
  <si>
    <t>hemL</t>
  </si>
  <si>
    <t>Mvol_1661, hem4</t>
  </si>
  <si>
    <t>hemC</t>
  </si>
  <si>
    <t>Mvol_0643, Mvol_1712</t>
  </si>
  <si>
    <t>Mvol_0929</t>
  </si>
  <si>
    <t>Mvol_0653, SufBD</t>
  </si>
  <si>
    <t>Mvol_0654</t>
  </si>
  <si>
    <t>gene name</t>
  </si>
  <si>
    <t>* annotated from https://www.genome.jp/tools/motif/MOTIF2.html</t>
  </si>
  <si>
    <t>Locus</t>
  </si>
  <si>
    <t>oxidoreductase annotation</t>
  </si>
  <si>
    <r>
      <t xml:space="preserve">homolog in </t>
    </r>
    <r>
      <rPr>
        <b/>
        <i/>
        <sz val="11"/>
        <color rgb="FF000000"/>
        <rFont val="Calibri"/>
        <family val="2"/>
        <scheme val="minor"/>
      </rPr>
      <t>M. barkeri</t>
    </r>
    <r>
      <rPr>
        <b/>
        <sz val="11"/>
        <color rgb="FF000000"/>
        <rFont val="Calibri"/>
        <family val="2"/>
        <scheme val="minor"/>
      </rPr>
      <t xml:space="preserve"> MS?</t>
    </r>
  </si>
  <si>
    <r>
      <t xml:space="preserve">homolog in </t>
    </r>
    <r>
      <rPr>
        <b/>
        <i/>
        <sz val="11"/>
        <color rgb="FF000000"/>
        <rFont val="Calibri"/>
        <family val="2"/>
        <scheme val="minor"/>
      </rPr>
      <t>M. maripaludis</t>
    </r>
    <r>
      <rPr>
        <b/>
        <sz val="11"/>
        <color rgb="FF000000"/>
        <rFont val="Calibri"/>
        <family val="2"/>
        <scheme val="minor"/>
      </rPr>
      <t xml:space="preserve"> S2?</t>
    </r>
  </si>
  <si>
    <t>Mvol_0029 Mvol_0089</t>
  </si>
  <si>
    <t>FtrA di-Fe flavin dioxygen oxidoreductase</t>
  </si>
  <si>
    <t>MSBRM_0270</t>
  </si>
  <si>
    <t>MMP_1135</t>
  </si>
  <si>
    <t>yes (intra)</t>
  </si>
  <si>
    <t>Mvol_0066 Mvol_0126</t>
  </si>
  <si>
    <t>MSBRM_0269</t>
  </si>
  <si>
    <t>MMP_RS01150</t>
  </si>
  <si>
    <t>FAD oxidoreductase</t>
  </si>
  <si>
    <t>MSBRM_1034</t>
  </si>
  <si>
    <t>No</t>
  </si>
  <si>
    <t>MSBRM_0445</t>
  </si>
  <si>
    <t>MMP_RS03280</t>
  </si>
  <si>
    <t>ruberythrin di-Fe peroxide reductase</t>
  </si>
  <si>
    <t>rhodanese di-Cys domain protein</t>
  </si>
  <si>
    <t>MSBRM_0835</t>
  </si>
  <si>
    <t>Aldo/keto NAD(P)H reductase, FeS binding</t>
  </si>
  <si>
    <t>MSBRM_0274</t>
  </si>
  <si>
    <t>MMP_RS04210</t>
  </si>
  <si>
    <t>Mvol_0417</t>
  </si>
  <si>
    <t>AhpD (has di-Cys)</t>
  </si>
  <si>
    <t>MSBRM_0275</t>
  </si>
  <si>
    <t>MMP_RS04205</t>
  </si>
  <si>
    <t>yes (extra, filtered)</t>
  </si>
  <si>
    <t>MMP_RS04435</t>
  </si>
  <si>
    <t>DSOR</t>
  </si>
  <si>
    <t>MMP_RS06875</t>
  </si>
  <si>
    <t>Archaeoflavoprotein</t>
  </si>
  <si>
    <t>no (Mbar_A0251)</t>
  </si>
  <si>
    <t>MMP_RS06020</t>
  </si>
  <si>
    <t>FMN oxidoreductase</t>
  </si>
  <si>
    <t>MSBRM_2701</t>
  </si>
  <si>
    <t>MMP_RS06015</t>
  </si>
  <si>
    <t>MMP_RS04970</t>
  </si>
  <si>
    <t>Mvol_0680</t>
  </si>
  <si>
    <t>Oxidoreductase/nitrogenase component 1</t>
  </si>
  <si>
    <t>Mvol_0681</t>
  </si>
  <si>
    <t>Ruberythrin</t>
  </si>
  <si>
    <t>MSBRM_2264</t>
  </si>
  <si>
    <t>MMP_RS06545</t>
  </si>
  <si>
    <t>MSBRM_2863</t>
  </si>
  <si>
    <t>MMP_RS05865</t>
  </si>
  <si>
    <t>DrsE</t>
  </si>
  <si>
    <t>MMP_RS05990</t>
  </si>
  <si>
    <t>other Methanosarcina</t>
  </si>
  <si>
    <t>MMP_RS05985</t>
  </si>
  <si>
    <t>MMP_RS05970</t>
  </si>
  <si>
    <t>yes (extra)</t>
  </si>
  <si>
    <t>Mvol_0776  (lacks diCys)</t>
  </si>
  <si>
    <t>AhpD</t>
  </si>
  <si>
    <t>MMP_RS05965</t>
  </si>
  <si>
    <t>Mvol_0824</t>
  </si>
  <si>
    <t>persulfide FAD diCys reductase</t>
  </si>
  <si>
    <t>MSBRM_0041</t>
  </si>
  <si>
    <t>MMP_RS06475</t>
  </si>
  <si>
    <t>F420 oxidoreductase</t>
  </si>
  <si>
    <t>MMP_RS04860</t>
  </si>
  <si>
    <t>Thioredoxin</t>
  </si>
  <si>
    <t>MSBRM_0297</t>
  </si>
  <si>
    <t>MMP_RS07150</t>
  </si>
  <si>
    <t>Mvol_1075</t>
  </si>
  <si>
    <t>Pyruvate ferredoxin/flavodoxin oxidoreductase</t>
  </si>
  <si>
    <t>MSBRM_3494</t>
  </si>
  <si>
    <t>MMP_RS07735</t>
  </si>
  <si>
    <t>MMP_RS07740</t>
  </si>
  <si>
    <t>Mvol_1118</t>
  </si>
  <si>
    <t>no (MSBR3_3158)</t>
  </si>
  <si>
    <t>MMP_RS07965</t>
  </si>
  <si>
    <t>Mvol_1237</t>
  </si>
  <si>
    <t>Rubredoxin-type Fe(Cys)4 protein</t>
  </si>
  <si>
    <t>MMP_RS01625</t>
  </si>
  <si>
    <t>Glutaredoxin</t>
  </si>
  <si>
    <t>MSBRM_1812</t>
  </si>
  <si>
    <t>MMP_RS08400</t>
  </si>
  <si>
    <t>Mvol_1404</t>
  </si>
  <si>
    <t>Pyruvate flavodoxin/ferredoxin oxidoreductase</t>
  </si>
  <si>
    <t>MMP_RS00045</t>
  </si>
  <si>
    <t>MSBRM_2526</t>
  </si>
  <si>
    <t>MMP_RS04730</t>
  </si>
  <si>
    <t>MSBRM_1291</t>
  </si>
  <si>
    <t>Protein name</t>
  </si>
  <si>
    <t>accession #</t>
  </si>
  <si>
    <t>subcellular location</t>
  </si>
  <si>
    <t>Extracellular Pyrite Proteins At High Fold Change (includes the 25 shared with Extracellular Pyrite)</t>
  </si>
  <si>
    <t>Extracellular Canonical Proteins At High Fold Change (includes the 25 shared with Extracellular Pyrite)</t>
  </si>
  <si>
    <t>fold change (intra comparisons are p v. c at FC 2, extra comparisons are intra v. extra between same condition at fc&gt;20)</t>
  </si>
  <si>
    <t>Possible Protein Homologs</t>
  </si>
  <si>
    <t>More information</t>
  </si>
  <si>
    <t>Sequence ID</t>
  </si>
  <si>
    <t>Organism</t>
  </si>
  <si>
    <t>Score</t>
  </si>
  <si>
    <t>E-Value</t>
  </si>
  <si>
    <t>up in p intra</t>
  </si>
  <si>
    <t>aerolysin-like protein</t>
  </si>
  <si>
    <t>Jacalin-like/ no name listed</t>
  </si>
  <si>
    <t>XP_027010042.1</t>
  </si>
  <si>
    <t>Tachysurus fulvidraco</t>
  </si>
  <si>
    <t>up in p extra</t>
  </si>
  <si>
    <t>hypothetical protein Micbo1qcDRAFT_177101</t>
  </si>
  <si>
    <t>KXJ89916.1</t>
  </si>
  <si>
    <t xml:space="preserve"> Microdochium bolleyi</t>
  </si>
  <si>
    <t>ETX/MTX2 family pore-forming toxin</t>
  </si>
  <si>
    <t>WP_096733959.1</t>
  </si>
  <si>
    <t>Acinetobacter guillouiae</t>
  </si>
  <si>
    <t>wound-inducible lectin ipomoelin</t>
  </si>
  <si>
    <t>Carbohydrate-Binding Protein</t>
  </si>
  <si>
    <t>3R50</t>
  </si>
  <si>
    <t>Ipomoea batatas</t>
  </si>
  <si>
    <t>Natterin-like Protein</t>
  </si>
  <si>
    <t>Sugar-Binding Protein</t>
  </si>
  <si>
    <t>4ZN0</t>
  </si>
  <si>
    <t>Danio rerio</t>
  </si>
  <si>
    <t>Banana Lectin</t>
  </si>
  <si>
    <t>1X1V</t>
  </si>
  <si>
    <t>Musa acuminata</t>
  </si>
  <si>
    <t>No name listed</t>
  </si>
  <si>
    <t>WP_157198850.1</t>
  </si>
  <si>
    <t>Methanocaldococcus infernus</t>
  </si>
  <si>
    <t>WP_018154497.1</t>
  </si>
  <si>
    <t>Methanothermococcus thermolithotrophicus</t>
  </si>
  <si>
    <t>WP_083771773.1</t>
  </si>
  <si>
    <t>APHP domain protein</t>
  </si>
  <si>
    <t>No name listed but interaction partner of dockerin</t>
  </si>
  <si>
    <t>ADG14054.1</t>
  </si>
  <si>
    <t>Methanocaldococcus infernus ME</t>
  </si>
  <si>
    <t>periplasmic copper-binding protein</t>
  </si>
  <si>
    <t>ADI36292.1</t>
  </si>
  <si>
    <t>Methanococcus voltae</t>
  </si>
  <si>
    <t>WP_013180033.1</t>
  </si>
  <si>
    <t> WP_013180084.1</t>
  </si>
  <si>
    <t>periplasmic alginate epimerase</t>
  </si>
  <si>
    <t>Isomerase</t>
  </si>
  <si>
    <t>4NK8</t>
  </si>
  <si>
    <t>Pseudomonas syringae pv. tomato str. DC3000</t>
  </si>
  <si>
    <t> PL6 family alginate lyase </t>
  </si>
  <si>
    <t>Lyase</t>
  </si>
  <si>
    <t>5GKD</t>
  </si>
  <si>
    <t>Paraglaciecola chathamensis</t>
  </si>
  <si>
    <t>DUF2193 domain-containing protein</t>
  </si>
  <si>
    <t>No name listed/ uncharacterized</t>
  </si>
  <si>
    <t>WP_011868548.1</t>
  </si>
  <si>
    <t>Methanococcus maripaludis</t>
  </si>
  <si>
    <t>WP_013645017.1</t>
  </si>
  <si>
    <t>Methanobacterium lacus</t>
  </si>
  <si>
    <t>WP_013328798.1</t>
  </si>
  <si>
    <t>Methanolacinia petrolearia</t>
  </si>
  <si>
    <t>30S ribosomal protein S5, chain Ae, Be</t>
  </si>
  <si>
    <t>6FXC</t>
  </si>
  <si>
    <t>Staphylococcus aureus/ RF122</t>
  </si>
  <si>
    <t>carboxypeptidase</t>
  </si>
  <si>
    <t>Hydrolase</t>
  </si>
  <si>
    <t>3HQ2</t>
  </si>
  <si>
    <t>Bacillus subtilis</t>
  </si>
  <si>
    <t>DUF4013 domain-containing protein</t>
  </si>
  <si>
    <t>Unknown Function</t>
  </si>
  <si>
    <t>WP_011972721.1</t>
  </si>
  <si>
    <t>Methanococcus vannielii</t>
  </si>
  <si>
    <t>up in c extra</t>
  </si>
  <si>
    <t>KEGG- eca-ECA2395 chelated iron transport system membrane protein</t>
  </si>
  <si>
    <t>WP_181493213.1</t>
  </si>
  <si>
    <t>WP_015790815.1</t>
  </si>
  <si>
    <t>Methanocaldococcus fervens</t>
  </si>
  <si>
    <t>Mvol_1164 / putative ABC transporter permease protein</t>
  </si>
  <si>
    <t>WP_013180549.1</t>
  </si>
  <si>
    <t>Sulfate Permease</t>
  </si>
  <si>
    <t>Sulfate transporter CysZ</t>
  </si>
  <si>
    <t>6D79</t>
  </si>
  <si>
    <t>Pseudomonas fragi A22</t>
  </si>
  <si>
    <t>Transporter Permease</t>
  </si>
  <si>
    <t>Membrane Protein</t>
  </si>
  <si>
    <t>6XJI</t>
  </si>
  <si>
    <t>Staphylococcus aureus</t>
  </si>
  <si>
    <t>COLICIN IA</t>
  </si>
  <si>
    <t>Transmembrane Protein</t>
  </si>
  <si>
    <t>1CII</t>
  </si>
  <si>
    <t>Escherichia coli</t>
  </si>
  <si>
    <t>Hypothetical Protein</t>
  </si>
  <si>
    <t>WP_073586876.1</t>
  </si>
  <si>
    <t>Anaerocolumna xylanovorans</t>
  </si>
  <si>
    <t>keratin associated protein 5-4</t>
  </si>
  <si>
    <t>XP_006823639.1</t>
  </si>
  <si>
    <t>Saccoglossus kowalevskii</t>
  </si>
  <si>
    <t>DBF4-type zinc finger-containing protein 2 homolog</t>
  </si>
  <si>
    <t>XP_029599074.1</t>
  </si>
  <si>
    <t>Salmo trutta</t>
  </si>
  <si>
    <t>integrin beta-2</t>
  </si>
  <si>
    <t>Cell Adhesion Molecule</t>
  </si>
  <si>
    <t>5E6W</t>
  </si>
  <si>
    <t>Homo sapiens</t>
  </si>
  <si>
    <t>up in c intra</t>
  </si>
  <si>
    <t>Particle-associated lyase</t>
  </si>
  <si>
    <t>Gp54 tailspike</t>
  </si>
  <si>
    <t>4Y9V</t>
  </si>
  <si>
    <t>Acinetobacter phage AP22</t>
  </si>
  <si>
    <t>hydrogenase assembly chaperone</t>
  </si>
  <si>
    <t>chaperone HypC/HupF family protein</t>
  </si>
  <si>
    <t>3D3R</t>
  </si>
  <si>
    <t>Shewanella oneidensis MR-1</t>
  </si>
  <si>
    <t>RraAS2</t>
  </si>
  <si>
    <t>transferase inhibitor</t>
  </si>
  <si>
    <t>5X15</t>
  </si>
  <si>
    <t>Streptomyces coelicolor A3(2)</t>
  </si>
  <si>
    <t>BT4096 a gut microbial diltiazem-metabolizing enzyme</t>
  </si>
  <si>
    <t>7BR2</t>
  </si>
  <si>
    <t>Bacteroides thetaiotaomicron</t>
  </si>
  <si>
    <t>T48 deacetylase</t>
  </si>
  <si>
    <t>5LFZ</t>
  </si>
  <si>
    <t>Arthrobacter sp. AW19M34-1</t>
  </si>
  <si>
    <t>chitin deacetylase</t>
  </si>
  <si>
    <t>5Z34</t>
  </si>
  <si>
    <t>Bombyx mori</t>
  </si>
  <si>
    <t>Encapsulin iron storage compartment</t>
  </si>
  <si>
    <t>Metal Transport</t>
  </si>
  <si>
    <t>6NJ8</t>
  </si>
  <si>
    <t>quasibacillus thermotolerans</t>
  </si>
  <si>
    <t>HERPES SIMPLEX VIRUS TYPE II PROTEASE</t>
  </si>
  <si>
    <t>Serine Protease</t>
  </si>
  <si>
    <t>1AT3</t>
  </si>
  <si>
    <t>Human alphaherpesvirus 2</t>
  </si>
  <si>
    <t>ABA RECEPTOR, Chain B</t>
  </si>
  <si>
    <t>Signaling Protein</t>
  </si>
  <si>
    <t>5MN0</t>
  </si>
  <si>
    <t>Citrus sinensis, Arabidopsis thaliana</t>
  </si>
  <si>
    <t>Abscisic Acid Receptor</t>
  </si>
  <si>
    <t>HORMONE RECEPTOR</t>
  </si>
  <si>
    <t>5YGV</t>
  </si>
  <si>
    <t>Arabidopsis thaliana</t>
  </si>
  <si>
    <t>Cumene dioxygenase</t>
  </si>
  <si>
    <t>Oxidoreductase</t>
  </si>
  <si>
    <t>1WQL</t>
  </si>
  <si>
    <t>Pseudomonas fluorescens</t>
  </si>
  <si>
    <t>human ATG101</t>
  </si>
  <si>
    <t>Binding protein</t>
  </si>
  <si>
    <t>4WZG</t>
  </si>
  <si>
    <t>Homo Sapiens</t>
  </si>
  <si>
    <t>HcgB</t>
  </si>
  <si>
    <t>Transferase</t>
  </si>
  <si>
    <t>5D5P</t>
  </si>
  <si>
    <t>Methanococcus maripaludis S2</t>
  </si>
  <si>
    <t>3WB0</t>
  </si>
  <si>
    <t>Methanocaldococcus jannaschii DSM 2661</t>
  </si>
  <si>
    <t>Mvol_ 1091</t>
  </si>
  <si>
    <t>Found nothing of major signifigance. Phyre, Swiss, and blast all had very little useful results as they were all uncharacterized or had very low confidence and sequence identity</t>
  </si>
  <si>
    <t>nitrogen regulatory protein p-ii</t>
  </si>
  <si>
    <t>signaling protein/transcription</t>
  </si>
  <si>
    <t>3BZQ</t>
  </si>
  <si>
    <t>Mycobacterium tuberculosis H37Rv</t>
  </si>
  <si>
    <t>Ferredoxin-like</t>
  </si>
  <si>
    <t>Signaling protein</t>
  </si>
  <si>
    <t>1HWU</t>
  </si>
  <si>
    <t>Herbaspirillum seropedicae</t>
  </si>
  <si>
    <t>Uncharacterized Protein</t>
  </si>
  <si>
    <t>3BPD</t>
  </si>
  <si>
    <t>Archaeoglobus fulgidus DSM 4304</t>
  </si>
  <si>
    <t>1P6T</t>
  </si>
  <si>
    <t>zinc-transporting atpase</t>
  </si>
  <si>
    <t>Hydrolase, membrane protein</t>
  </si>
  <si>
    <t>2OFH</t>
  </si>
  <si>
    <t>Synechocystis sp. PCC 6803</t>
  </si>
  <si>
    <t>membrane protein</t>
  </si>
  <si>
    <t>6RMG</t>
  </si>
  <si>
    <t>Homo sapiens, Eimeria acervulina</t>
  </si>
  <si>
    <t>Benzaldehyde dehydrogenase</t>
  </si>
  <si>
    <t>3VSV</t>
  </si>
  <si>
    <t>Thermoanaerobacterium saccharolyticum JW/SL-YS485</t>
  </si>
  <si>
    <t>CHONDROITINASE B</t>
  </si>
  <si>
    <t>1DBG</t>
  </si>
  <si>
    <t>Pedobacter heparinus</t>
  </si>
  <si>
    <t>mannuronic acid specific polysaccharide family 6 lyase</t>
  </si>
  <si>
    <t>6QPS</t>
  </si>
  <si>
    <t>Bacteroides cellulosilyticus</t>
  </si>
  <si>
    <t>FMN-bound protein MM1853</t>
  </si>
  <si>
    <t>unknown function / split-barrel like</t>
  </si>
  <si>
    <t>2NR4</t>
  </si>
  <si>
    <t>Methanosarcina mazei</t>
  </si>
  <si>
    <t>Flavin Reductase HpaC</t>
  </si>
  <si>
    <t>2D38</t>
  </si>
  <si>
    <t>Sulfurisphaera tokodaii str. 7</t>
  </si>
  <si>
    <t>Flavoredoxin</t>
  </si>
  <si>
    <t>electron transport</t>
  </si>
  <si>
    <t>2D5M</t>
  </si>
  <si>
    <t> Desulfovibrio vulgaris str. 'Miyazaki F</t>
  </si>
  <si>
    <t>PbaA</t>
  </si>
  <si>
    <t>Chaperone</t>
  </si>
  <si>
    <t>3WZ2</t>
  </si>
  <si>
    <t>Pyrococcus furiosus DSM 3638</t>
  </si>
  <si>
    <t>unknown function</t>
  </si>
  <si>
    <t>phosphorylase / hydrolase-like</t>
  </si>
  <si>
    <t>2P90</t>
  </si>
  <si>
    <t>Corynebacterium glutamicum ATCC 13032</t>
  </si>
  <si>
    <t>glutamate racemase</t>
  </si>
  <si>
    <t>isomerase</t>
  </si>
  <si>
    <t>5W16</t>
  </si>
  <si>
    <t>Thermus thermophilus</t>
  </si>
  <si>
    <t>Catalytic domain of GH87 alpha-1,3-glucanase</t>
  </si>
  <si>
    <t>hydrolase</t>
  </si>
  <si>
    <t>6K0U</t>
  </si>
  <si>
    <t>Paenibacillus glycanilyticus</t>
  </si>
  <si>
    <t>Pectate Lyase</t>
  </si>
  <si>
    <t>lyase</t>
  </si>
  <si>
    <t>4HWV</t>
  </si>
  <si>
    <t>Acidovorax citrulli AAC00-1</t>
  </si>
  <si>
    <t>PII, GLNB PRODUCT</t>
  </si>
  <si>
    <t>SIGNAL TRANSDUCTION PROTEIN</t>
  </si>
  <si>
    <t>2PII</t>
  </si>
  <si>
    <t> TT1020 / ferrodoxin-like</t>
  </si>
  <si>
    <t>signaling protein</t>
  </si>
  <si>
    <t>1VFJ</t>
  </si>
  <si>
    <t>GlnK1</t>
  </si>
  <si>
    <t>membrane transport</t>
  </si>
  <si>
    <t>2J9D</t>
  </si>
  <si>
    <t>Methanocaldococcus jannaschii</t>
  </si>
  <si>
    <t>tripartite-type ABC transporter MacB</t>
  </si>
  <si>
    <t>5WS4</t>
  </si>
  <si>
    <t>Acinetobacter baumannii</t>
  </si>
  <si>
    <t>MacAB-TolC</t>
  </si>
  <si>
    <t>transport protein</t>
  </si>
  <si>
    <t>5NIK</t>
  </si>
  <si>
    <t>Escherichia coli K-12</t>
  </si>
  <si>
    <t>macrolide export atp-binding/permease protein</t>
  </si>
  <si>
    <t>3FTJ</t>
  </si>
  <si>
    <t>Aggregatibacter actinomycetemcomitans</t>
  </si>
  <si>
    <t>ntd biosynthesis operon protein</t>
  </si>
  <si>
    <t>transferase</t>
  </si>
  <si>
    <t>4K2B</t>
  </si>
  <si>
    <t>Bacillus subtilis subsp. subtilis str. 168</t>
  </si>
  <si>
    <t>E! Dehydrase</t>
  </si>
  <si>
    <t>3BCX</t>
  </si>
  <si>
    <t>Yersinia pseudotuberculosis</t>
  </si>
  <si>
    <t>aminotransferase</t>
  </si>
  <si>
    <t>2C7T</t>
  </si>
  <si>
    <t>Bacillus circulans</t>
  </si>
  <si>
    <t>Ribonuclease H-like motif</t>
  </si>
  <si>
    <t>Nitrogenase accessory factor-like</t>
  </si>
  <si>
    <t>1EO1</t>
  </si>
  <si>
    <t>Methanothermobacter thermautotrophicus</t>
  </si>
  <si>
    <t>double-stranded beta-helix</t>
  </si>
  <si>
    <t>unknnown function</t>
  </si>
  <si>
    <t>1PG6</t>
  </si>
  <si>
    <t>Streptococcus pyogenes MGAS8232</t>
  </si>
  <si>
    <t>cartilage oligomeric matrix protein</t>
  </si>
  <si>
    <t>cell adhesion</t>
  </si>
  <si>
    <t>3FBY</t>
  </si>
  <si>
    <t>C-terminal domain of human thrombospondin-2</t>
  </si>
  <si>
    <t>1YO8</t>
  </si>
  <si>
    <t>tRNA G26 methyltransferase</t>
  </si>
  <si>
    <t>2DUL</t>
  </si>
  <si>
    <t>Pyrococcus horikoshii</t>
  </si>
  <si>
    <t>tRNA methyltransferase</t>
  </si>
  <si>
    <t>3AXT</t>
  </si>
  <si>
    <t>Aquifex aeolicus</t>
  </si>
  <si>
    <t>Phenylalanyl-tRNA synthetase</t>
  </si>
  <si>
    <t>ligase</t>
  </si>
  <si>
    <t>3L4G</t>
  </si>
  <si>
    <t>ssdna-specific exonuclease</t>
  </si>
  <si>
    <t>DNA binding protein/ replication</t>
  </si>
  <si>
    <t>5GHR</t>
  </si>
  <si>
    <t>Thermococcus kodakarensis KOD1</t>
  </si>
  <si>
    <t>ribosome</t>
  </si>
  <si>
    <t>3J20</t>
  </si>
  <si>
    <t>small ribosomal unit</t>
  </si>
  <si>
    <t>1I94</t>
  </si>
  <si>
    <t>phosphofructokinase</t>
  </si>
  <si>
    <t>1ZXX</t>
  </si>
  <si>
    <t>Lactobacillus delbrueckii subsp. bulgaricus</t>
  </si>
  <si>
    <t>1PFK</t>
  </si>
  <si>
    <t>kinase</t>
  </si>
  <si>
    <t>2AN1</t>
  </si>
  <si>
    <t>Escherichia coli BL21</t>
  </si>
  <si>
    <t>methylornithine synthase</t>
  </si>
  <si>
    <t>3T7V</t>
  </si>
  <si>
    <t>Methanosarcina barkeri str. Fusaro</t>
  </si>
  <si>
    <t>Biotin Synthase</t>
  </si>
  <si>
    <t>1R30</t>
  </si>
  <si>
    <t>[FeFe]-hydrogenase maturase</t>
  </si>
  <si>
    <t>ADOMET BINDING PROTEIN</t>
  </si>
  <si>
    <t>3CIX</t>
  </si>
  <si>
    <t>Thermotoga maritima</t>
  </si>
  <si>
    <t>alginate lyase</t>
  </si>
  <si>
    <t>algiate lyase</t>
  </si>
  <si>
    <t>5Z9T</t>
  </si>
  <si>
    <t>Vibrio splendidus</t>
  </si>
  <si>
    <t>alpha-2,3-/2,8-sialyltransferase</t>
  </si>
  <si>
    <t>2WQQ</t>
  </si>
  <si>
    <t>Campylobacter jejuni</t>
  </si>
  <si>
    <t>Inhibitor of vertebrate lysozyme</t>
  </si>
  <si>
    <t>hydrolase/ inhibitor</t>
  </si>
  <si>
    <t>1GPQ</t>
  </si>
  <si>
    <t>Escherichia coli K-12, Gallus gallus</t>
  </si>
  <si>
    <t>Tudor domain of Tudor domain containing protein</t>
  </si>
  <si>
    <t>2D9T</t>
  </si>
  <si>
    <t>Mus musculus</t>
  </si>
  <si>
    <t>protein ypsA</t>
  </si>
  <si>
    <t>2NX2</t>
  </si>
  <si>
    <t>Nucleosome Core Particle</t>
  </si>
  <si>
    <t>structural protein</t>
  </si>
  <si>
    <t>1KX5</t>
  </si>
  <si>
    <t>Homo sapiens, Xenopus laevis</t>
  </si>
  <si>
    <t>3J21</t>
  </si>
  <si>
    <t>1P9Q</t>
  </si>
  <si>
    <t>Archaeoglobus fulgidus</t>
  </si>
  <si>
    <t>rpa32c</t>
  </si>
  <si>
    <t>protein binding</t>
  </si>
  <si>
    <t>4MQV</t>
  </si>
  <si>
    <t>P-loop containing nucleoside triphosphate hydrolases</t>
  </si>
  <si>
    <t>POSTSEGREGATIONAL KILLING SYSTEM</t>
  </si>
  <si>
    <t>1GVN</t>
  </si>
  <si>
    <t>Streptococcus pyogenes</t>
  </si>
  <si>
    <t>E.Coli Lon Protease</t>
  </si>
  <si>
    <t>2ANE</t>
  </si>
  <si>
    <t>Gln-tRNA synthetase</t>
  </si>
  <si>
    <t>ribosomal-like</t>
  </si>
  <si>
    <t>1GTR</t>
  </si>
  <si>
    <t>lipoprotein, NLP/P60 family</t>
  </si>
  <si>
    <t>4FDY</t>
  </si>
  <si>
    <t>Staphylococcus aureus subsp. aureus Mu50</t>
  </si>
  <si>
    <t>HP0268</t>
  </si>
  <si>
    <t>2MX0</t>
  </si>
  <si>
    <t>Helicobacter pylori 26695</t>
  </si>
  <si>
    <t>immunoglobulin licht chain-binding domain of protein L.</t>
  </si>
  <si>
    <t>binding protein</t>
  </si>
  <si>
    <t>2PTL</t>
  </si>
  <si>
    <t>Finegoldia magna ATCC 29328</t>
  </si>
  <si>
    <t>nucleic acid binding protein</t>
  </si>
  <si>
    <t>1T2S</t>
  </si>
  <si>
    <t>Drosophila melanogaster</t>
  </si>
  <si>
    <t>Staphylocoagulase-Prethrombin-2 complex</t>
  </si>
  <si>
    <t>hydrolase/ hydrolase inhibitor</t>
  </si>
  <si>
    <t>1NU9</t>
  </si>
  <si>
    <t>Homo sapiens, Staphylococcus aureus</t>
  </si>
  <si>
    <t>Eukaryotic Clamp Loader</t>
  </si>
  <si>
    <t>replication</t>
  </si>
  <si>
    <t>1SXJ</t>
  </si>
  <si>
    <t>Saccharomyces cerevisiae</t>
  </si>
  <si>
    <t>Staphylocoagulase</t>
  </si>
  <si>
    <t>2A1D</t>
  </si>
  <si>
    <t>Bos taurus, Staphylococcus aureus</t>
  </si>
  <si>
    <t>PCDH15-1EC-LHFPL5 complex</t>
  </si>
  <si>
    <t>membrane protein, metal transport</t>
  </si>
  <si>
    <t>6C14</t>
  </si>
  <si>
    <t>up In p intra</t>
  </si>
  <si>
    <t>Hemolysin expression modulating protein HHA</t>
  </si>
  <si>
    <t>gene regulation</t>
  </si>
  <si>
    <t>1JW2</t>
  </si>
  <si>
    <t>human KCNE1</t>
  </si>
  <si>
    <t>2K21</t>
  </si>
  <si>
    <t>Miranda/Staufen dsRBD5 complex</t>
  </si>
  <si>
    <t>RNA binding protein</t>
  </si>
  <si>
    <t>5CFF</t>
  </si>
  <si>
    <t>D,D-pentapeptidase</t>
  </si>
  <si>
    <t>5HNM</t>
  </si>
  <si>
    <t>Enterococcus faecalis V583</t>
  </si>
  <si>
    <t>interferon gamma</t>
  </si>
  <si>
    <t>immune system</t>
  </si>
  <si>
    <t>6F1E</t>
  </si>
  <si>
    <t>Paralichthys olivaceus</t>
  </si>
  <si>
    <t> ZitP zinc finger protein</t>
  </si>
  <si>
    <t>2NB9</t>
  </si>
  <si>
    <t>Caulobacter vibrioides CB15</t>
  </si>
  <si>
    <t>Human holo-PIC</t>
  </si>
  <si>
    <t>transcription, DNA/RNA transferase</t>
  </si>
  <si>
    <t>5IY9</t>
  </si>
  <si>
    <t>rubrerythrin</t>
  </si>
  <si>
    <t>1DVB</t>
  </si>
  <si>
    <t>Desulfovibrio vulgaris str. Hildenborough</t>
  </si>
  <si>
    <t>FAM3C ILEI dimer</t>
  </si>
  <si>
    <t>5LC4</t>
  </si>
  <si>
    <t>ARGININE REPRESSOR/ L-ARGININE COMPLEX</t>
  </si>
  <si>
    <t>DNA binding protein/ peptide</t>
  </si>
  <si>
    <t>1XXA</t>
  </si>
  <si>
    <t>Fructose-1,6-bisphosphate aldolase/phosphatase</t>
  </si>
  <si>
    <t>lyase/ hydrolase</t>
  </si>
  <si>
    <t>3T2D</t>
  </si>
  <si>
    <t>Pyrobaculum neutrophilum V24Sta</t>
  </si>
  <si>
    <t>human spliceosome</t>
  </si>
  <si>
    <t>splicing</t>
  </si>
  <si>
    <t>5MQF</t>
  </si>
  <si>
    <t>P-type ATPase</t>
  </si>
  <si>
    <t>6A69</t>
  </si>
  <si>
    <t>bacteriophage 21 Q protein</t>
  </si>
  <si>
    <t>transcription</t>
  </si>
  <si>
    <t>6JNY</t>
  </si>
  <si>
    <t>Enterobacteria phage SfI</t>
  </si>
  <si>
    <t>protein inhibitor of cholesteryl ester transferase</t>
  </si>
  <si>
    <t>1EZE</t>
  </si>
  <si>
    <t>PAPIO SP. (baboon)</t>
  </si>
  <si>
    <t>keratin-like domain  MADS transcription factor Sepallata 3</t>
  </si>
  <si>
    <t>4OX0</t>
  </si>
  <si>
    <t>CSL-Notch-Mastermind ternary complex</t>
  </si>
  <si>
    <t>2FO1</t>
  </si>
  <si>
    <t>Caenorhabditis elegans</t>
  </si>
  <si>
    <t>4KJM</t>
  </si>
  <si>
    <t>Staphylococcus aureus subsp. aureus MW2</t>
  </si>
  <si>
    <t>Embp</t>
  </si>
  <si>
    <t>6GV5</t>
  </si>
  <si>
    <t>Staphylococcus epidermidis</t>
  </si>
  <si>
    <t>Human Vinculin Head Domain</t>
  </si>
  <si>
    <t>cell adhesion/ structural protein</t>
  </si>
  <si>
    <t>1YDI</t>
  </si>
  <si>
    <t>COPI coat linkage I</t>
  </si>
  <si>
    <t>5A1V</t>
  </si>
  <si>
    <t>Saccharomyces cerevisiae, Mus musculus</t>
  </si>
  <si>
    <t>FdhE protein</t>
  </si>
  <si>
    <t>2FIY</t>
  </si>
  <si>
    <t>Pseudomonas aeruginosa PAO1</t>
  </si>
  <si>
    <t>HOIP-RBR/UbcH5B~ubiquitin transfer complex</t>
  </si>
  <si>
    <t>ligase/transferase</t>
  </si>
  <si>
    <t>5EDV</t>
  </si>
  <si>
    <t>Pleckstrin Homology Domain of Mouse APS</t>
  </si>
  <si>
    <t>1V5M</t>
  </si>
  <si>
    <t>RNA polymerase I</t>
  </si>
  <si>
    <t>4C2M</t>
  </si>
  <si>
    <t>SfsA</t>
  </si>
  <si>
    <t>4DAV</t>
  </si>
  <si>
    <t>Carbon regulatory PII-like protein SbtB</t>
  </si>
  <si>
    <t>6MMQ</t>
  </si>
  <si>
    <t>Cyanobium sp. PCC 7001</t>
  </si>
  <si>
    <t>C-terminal fragment of  bacteriophage phi92 membrane-piercing protein gp138</t>
  </si>
  <si>
    <t>viral protein</t>
  </si>
  <si>
    <t>3PQH</t>
  </si>
  <si>
    <t>Bacteriophage sp.</t>
  </si>
  <si>
    <t>oxaloacetate decarboxylase</t>
  </si>
  <si>
    <t>6IWW</t>
  </si>
  <si>
    <t>Salmonella enterica subsp. enterica serovar Typhimurium</t>
  </si>
  <si>
    <t>Yeast RPA</t>
  </si>
  <si>
    <t>DNA binding protein</t>
  </si>
  <si>
    <t>6I52</t>
  </si>
  <si>
    <t>Saccharomyces cerevisiae S288C, synthetic construct</t>
  </si>
  <si>
    <t>Replication Protein A Heterotrimer</t>
  </si>
  <si>
    <t>4GOP</t>
  </si>
  <si>
    <t>Ustilago maydis 521, synthetic construct</t>
  </si>
  <si>
    <t>1NNX</t>
  </si>
  <si>
    <t>ESCHERICHIA COLI DHPR</t>
  </si>
  <si>
    <t>1DRW</t>
  </si>
  <si>
    <t>Mex67</t>
  </si>
  <si>
    <t>4WPM</t>
  </si>
  <si>
    <t>Chaetomium thermophilum var. thermophilum DSM 1495</t>
  </si>
  <si>
    <t>HTPA Reductase</t>
  </si>
  <si>
    <t>5UGJ</t>
  </si>
  <si>
    <t>Neisseria meningitidis MC58</t>
  </si>
  <si>
    <t>OPTN E50K mutant and TBK1 complex</t>
  </si>
  <si>
    <t>protein binding/transferase</t>
  </si>
  <si>
    <t>5EOA</t>
  </si>
  <si>
    <t>human alpha 1,6-fucosyltransferase, FUT8</t>
  </si>
  <si>
    <t>2DE0</t>
  </si>
  <si>
    <t>AlkB in complex with Fe(II), succinate, and methylated trinucleotide T-meA-T</t>
  </si>
  <si>
    <t>oxidoreductase/DNA</t>
  </si>
  <si>
    <t>2FDG</t>
  </si>
  <si>
    <t>SAGA</t>
  </si>
  <si>
    <t>6TBM</t>
  </si>
  <si>
    <t>Saccharomyces cerevisiae, Komagataella phaffii GS115, Homo sapiens</t>
  </si>
  <si>
    <t>Sac3:Sus1:Cdc31 complex</t>
  </si>
  <si>
    <t>cell cycle, transcription</t>
  </si>
  <si>
    <t>3FWC</t>
  </si>
  <si>
    <t>Vts1 SAM domain</t>
  </si>
  <si>
    <t>2FE9</t>
  </si>
  <si>
    <t>Mvol_0059</t>
  </si>
  <si>
    <t>protein ATU1810</t>
  </si>
  <si>
    <t>2JYA</t>
  </si>
  <si>
    <t>Agrobacterium fabrum str. C58</t>
  </si>
  <si>
    <t>Plant mitochondrial respiratory complex I</t>
  </si>
  <si>
    <t>7A23</t>
  </si>
  <si>
    <t>Brassica oleracea</t>
  </si>
  <si>
    <t>respiratory complex I</t>
  </si>
  <si>
    <t>6GCS</t>
  </si>
  <si>
    <t>Yarrowia lipolytica</t>
  </si>
  <si>
    <t>hosphoribosylamine--glycine ligase</t>
  </si>
  <si>
    <t>1VKZ</t>
  </si>
  <si>
    <t>spinach PSII-LHCII supercomplex</t>
  </si>
  <si>
    <t>3JCU</t>
  </si>
  <si>
    <t>Spinacia oleracea</t>
  </si>
  <si>
    <t>phosphoprotein/Protein P/Protein M1</t>
  </si>
  <si>
    <t>chaperone</t>
  </si>
  <si>
    <t>3OA1</t>
  </si>
  <si>
    <t>Rabies virus strain Pasteur vaccin</t>
  </si>
  <si>
    <t>human CD53</t>
  </si>
  <si>
    <t>6WVG</t>
  </si>
  <si>
    <t>photosynthetic reaction center</t>
  </si>
  <si>
    <t>photosynthesis</t>
  </si>
  <si>
    <t>2I5N</t>
  </si>
  <si>
    <t>Blastochloris viridis</t>
  </si>
  <si>
    <t>unstacked C2S2M2-type PSII-LHCII supercomplex</t>
  </si>
  <si>
    <t>5XNM</t>
  </si>
  <si>
    <t>Pisum sativum</t>
  </si>
  <si>
    <t>CNAG_02591</t>
  </si>
  <si>
    <t>structural genomics/ unknown function</t>
  </si>
  <si>
    <t>4P5N</t>
  </si>
  <si>
    <t>Cryptococcus neoformans var. grubii H99</t>
  </si>
  <si>
    <t>PtSHL</t>
  </si>
  <si>
    <t>5ZNP</t>
  </si>
  <si>
    <t>Populus trichocarpa, Arabidopsis thaliana</t>
  </si>
  <si>
    <t>72-residue N-terminal domain of CarD</t>
  </si>
  <si>
    <t>2LT1</t>
  </si>
  <si>
    <t>Myxococcus xanthus</t>
  </si>
  <si>
    <t>atypical cyclophilin (peptidylprolyl cis-trans isomerase)</t>
  </si>
  <si>
    <t>1ZX8</t>
  </si>
  <si>
    <t>photosystem I supercomplex with light-harvesting complexes I and II</t>
  </si>
  <si>
    <t>5ZJI</t>
  </si>
  <si>
    <t>Zea mays, Zea mays subsp. mays</t>
  </si>
  <si>
    <t>Dip1-activated Arp2/3 complex</t>
  </si>
  <si>
    <t>6W17</t>
  </si>
  <si>
    <t>Schizosaccharomyces pombe 972h-, Oryctolagus cuniculus, Amanita phalloides</t>
  </si>
  <si>
    <t>PEP carboxykinase-like</t>
  </si>
  <si>
    <t>1KHB</t>
  </si>
  <si>
    <t>formylmethanofuran dehydrogenase</t>
  </si>
  <si>
    <t>2GVI</t>
  </si>
  <si>
    <t>Thermoplasma acidophilum</t>
  </si>
  <si>
    <t>tandem four zf-C2H2 domain repeats</t>
  </si>
  <si>
    <t>2DLQ</t>
  </si>
  <si>
    <t>mus musculus</t>
  </si>
  <si>
    <t>Ferripyochelin binding protein</t>
  </si>
  <si>
    <t>1V3W</t>
  </si>
  <si>
    <t>Pyrococcus horikoshii OT3</t>
  </si>
  <si>
    <t>RicA</t>
  </si>
  <si>
    <t>4N27</t>
  </si>
  <si>
    <t>Brucella abortus 2308</t>
  </si>
  <si>
    <t>hexapeptide transferase</t>
  </si>
  <si>
    <t>3IXC</t>
  </si>
  <si>
    <t>Anaplasma phagocytophilum str. HZ</t>
  </si>
  <si>
    <t>Allantoicase</t>
  </si>
  <si>
    <t>1O59</t>
  </si>
  <si>
    <t>1SG3</t>
  </si>
  <si>
    <t>Bardet-Biedl Syndrome 9 Protein</t>
  </si>
  <si>
    <t>protein transport</t>
  </si>
  <si>
    <t>4YD8</t>
  </si>
  <si>
    <t>up in  c extra</t>
  </si>
  <si>
    <t>E.coli TrmJ</t>
  </si>
  <si>
    <t>4XBO</t>
  </si>
  <si>
    <t>probable methylase family protein</t>
  </si>
  <si>
    <t>3ILK</t>
  </si>
  <si>
    <t>Haemophilus influenzae</t>
  </si>
  <si>
    <t>TrmJ</t>
  </si>
  <si>
    <t>5GRA</t>
  </si>
  <si>
    <t>Zymomonas mobilis subsp. mobilis ZM4 = ATCC 31821</t>
  </si>
  <si>
    <t>4-phosphopantoate-beta-alanine ligase</t>
  </si>
  <si>
    <t>3WDK</t>
  </si>
  <si>
    <t>Pyruvate Oxidase</t>
  </si>
  <si>
    <t>2DJI</t>
  </si>
  <si>
    <t>Aerococcus viridans</t>
  </si>
  <si>
    <t>Carboxyethylarginine synthase</t>
  </si>
  <si>
    <t>2IHT</t>
  </si>
  <si>
    <t>Streptomyces clavuligerus</t>
  </si>
  <si>
    <t>mitoribosome</t>
  </si>
  <si>
    <t>4V1A</t>
  </si>
  <si>
    <t>Sus scrofa</t>
  </si>
  <si>
    <t>complex between Dock2 AND Rac1</t>
  </si>
  <si>
    <t>apoptosis</t>
  </si>
  <si>
    <t>2YIN</t>
  </si>
  <si>
    <t>TraM</t>
  </si>
  <si>
    <t>2G7O</t>
  </si>
  <si>
    <t>arginine methyltransferase 7</t>
  </si>
  <si>
    <t>4C4A</t>
  </si>
  <si>
    <t>Human Protein Arginine Methyltransferase 9</t>
  </si>
  <si>
    <t>9PDM</t>
  </si>
  <si>
    <t>PRMT7</t>
  </si>
  <si>
    <t>3X0D</t>
  </si>
  <si>
    <t>NUP84-NUP145C-SEC13 edge element of the NPC lattice</t>
  </si>
  <si>
    <t>3JRO</t>
  </si>
  <si>
    <t>heat labile enterotoxin type IIB B-pentamer</t>
  </si>
  <si>
    <t>enterotoxin</t>
  </si>
  <si>
    <t>1QB5</t>
  </si>
  <si>
    <t>nuclear pore membrane</t>
  </si>
  <si>
    <t>protein transport/hydrolase</t>
  </si>
  <si>
    <t>3BG1</t>
  </si>
  <si>
    <t>Homo sapiens, Saccharomyces cerevisiae</t>
  </si>
  <si>
    <t>phosphatidylinositol 3-kinase</t>
  </si>
  <si>
    <t>phosphotransferase</t>
  </si>
  <si>
    <t>1PBW</t>
  </si>
  <si>
    <t>Caspase8</t>
  </si>
  <si>
    <t>4ZBW</t>
  </si>
  <si>
    <t>PHR domain of Cryptochrome 1</t>
  </si>
  <si>
    <t>1U3D</t>
  </si>
  <si>
    <t>[4Fe-4S]-dependent thiouracil desulfidase</t>
  </si>
  <si>
    <t>6Z92</t>
  </si>
  <si>
    <t>uncultured bacterium</t>
  </si>
  <si>
    <t>beta-galactosidase</t>
  </si>
  <si>
    <t>3OGR</t>
  </si>
  <si>
    <t>Trichoderma reesei</t>
  </si>
  <si>
    <t>4E8C</t>
  </si>
  <si>
    <t>Streptococcus pneumoniae TIGR4</t>
  </si>
  <si>
    <t>RBP from lactococcal phage 1358</t>
  </si>
  <si>
    <t>4L92</t>
  </si>
  <si>
    <t>Lactococcus phage 1358</t>
  </si>
  <si>
    <t>YHCH PROTEIN (HI0227) COPPER COMPLEX</t>
  </si>
  <si>
    <t>1S4C</t>
  </si>
  <si>
    <t>N-ETHYLMALEIMIDE SENSITIVE FACTOR</t>
  </si>
  <si>
    <t>fusion protein</t>
  </si>
  <si>
    <t>1QCS</t>
  </si>
  <si>
    <t>Cricetulus griseus</t>
  </si>
  <si>
    <t>C-terminal domain of E. coli KefC</t>
  </si>
  <si>
    <t>3EYW</t>
  </si>
  <si>
    <t>SepRS-SepCysE</t>
  </si>
  <si>
    <t>5X6C</t>
  </si>
  <si>
    <t>SUPERANTIGEN SMEZ-2 (ZINC BOUND)</t>
  </si>
  <si>
    <t>1EU3</t>
  </si>
  <si>
    <t>20S proteosome</t>
  </si>
  <si>
    <t>multicatalytic proteinase</t>
  </si>
  <si>
    <t>1RYP</t>
  </si>
  <si>
    <t>mammalian 20S proteasome </t>
  </si>
  <si>
    <t>1IRU</t>
  </si>
  <si>
    <t> Bos taurus</t>
  </si>
  <si>
    <t>mammalian mitochondrial seryl-tRNA synthetase</t>
  </si>
  <si>
    <t>1WLE</t>
  </si>
  <si>
    <t>Bos taurus</t>
  </si>
  <si>
    <t>Phosphoethanolamine N-methyltransferase 2</t>
  </si>
  <si>
    <t>4KRH</t>
  </si>
  <si>
    <t>Haemonchus contortus</t>
  </si>
  <si>
    <t>N-methyl transferase (PMT-2)</t>
  </si>
  <si>
    <t>4INE</t>
  </si>
  <si>
    <t>phosphoethanolamine N-methyltransferase 2 (AtPMT2)</t>
  </si>
  <si>
    <t>5WP5</t>
  </si>
  <si>
    <t>H/ACA box RNP</t>
  </si>
  <si>
    <t>isomerase/biosynthetic protein/RNA</t>
  </si>
  <si>
    <t>2HVY</t>
  </si>
  <si>
    <t>Pyrococcus furiosus</t>
  </si>
  <si>
    <t>up in  c intra</t>
  </si>
  <si>
    <t>Cbf5-Nop10-Gar1 Complex</t>
  </si>
  <si>
    <t>isomerase/biosynthetic protein</t>
  </si>
  <si>
    <t>2EY4</t>
  </si>
  <si>
    <t>Pyrococcus furiosus, Pyrococcus furiosus DSM 3638</t>
  </si>
  <si>
    <t>Shq1-Cbf5-Nop10-Gar1 complex</t>
  </si>
  <si>
    <t>isomerase/chaperone</t>
  </si>
  <si>
    <t>3UAI</t>
  </si>
  <si>
    <t>Saccharomyces cerevisiae S288C</t>
  </si>
  <si>
    <t>periplasmic alginate epimerase AlgG D317A mutant</t>
  </si>
  <si>
    <t>calcium-binding adhesin SiiE</t>
  </si>
  <si>
    <t>2YN5</t>
  </si>
  <si>
    <t>Salmonella enterica subsp. enterica serovar Typhimurium str. LT2</t>
  </si>
  <si>
    <t>cell adhesion protein</t>
  </si>
  <si>
    <t>5IRB</t>
  </si>
  <si>
    <t>Marinomonas primoryensis</t>
  </si>
  <si>
    <t>Human Dystrophin (N-terminal)</t>
  </si>
  <si>
    <t>1DXX</t>
  </si>
  <si>
    <t>utrophin</t>
  </si>
  <si>
    <t>1BHD</t>
  </si>
  <si>
    <t>PG1108</t>
  </si>
  <si>
    <t>2H5N</t>
  </si>
  <si>
    <t>Porphyromonas gingivalis</t>
  </si>
  <si>
    <t>amino-terminal domain of human FK506-binding protein 3</t>
  </si>
  <si>
    <t>2KFV</t>
  </si>
  <si>
    <t>JAK3 kinase domain</t>
  </si>
  <si>
    <t>4QT1</t>
  </si>
  <si>
    <t>Pleiotrophin</t>
  </si>
  <si>
    <t>heparin-binding protein</t>
  </si>
  <si>
    <t>2N6F</t>
  </si>
  <si>
    <t>SepF, C-terminal domain</t>
  </si>
  <si>
    <t>cell cycle</t>
  </si>
  <si>
    <t>3ZIH</t>
  </si>
  <si>
    <t>BCR protein</t>
  </si>
  <si>
    <t>3P04</t>
  </si>
  <si>
    <t>Corynebacterium glutamicum</t>
  </si>
  <si>
    <t>pyruvate kinase (PK1)</t>
  </si>
  <si>
    <t>6DU6</t>
  </si>
  <si>
    <t>Aedes aegypti</t>
  </si>
  <si>
    <t>Atg101-Atg13 complex</t>
  </si>
  <si>
    <t>4YK8</t>
  </si>
  <si>
    <t>Schizosaccharomyces pombe 972h-</t>
  </si>
  <si>
    <t>cleavage-activated prefusion form of the (PIV5)</t>
  </si>
  <si>
    <t>4GIP</t>
  </si>
  <si>
    <t>Simian virus 5 (strain W3)</t>
  </si>
  <si>
    <t>Small subunit of Trichomonas vaginalis ribosome</t>
  </si>
  <si>
    <t>5XYI</t>
  </si>
  <si>
    <t>Trichomonas vaginalis</t>
  </si>
  <si>
    <t>eukaryotic 40S ribosomal subunit</t>
  </si>
  <si>
    <t>4V5O</t>
  </si>
  <si>
    <t>Tetrahymena thermophila</t>
  </si>
  <si>
    <t>small subunit ribosomal proteins</t>
  </si>
  <si>
    <t>4V6I</t>
  </si>
  <si>
    <t>structure of Ku80 CTD</t>
  </si>
  <si>
    <t>1RW2</t>
  </si>
  <si>
    <t>transposase</t>
  </si>
  <si>
    <t>1TC3</t>
  </si>
  <si>
    <t>C-terminal region of Ku86</t>
  </si>
  <si>
    <t>1Q2Z</t>
  </si>
  <si>
    <t>Human SIRT3</t>
  </si>
  <si>
    <t>3GLS</t>
  </si>
  <si>
    <t>6XZW</t>
  </si>
  <si>
    <t>RNA polymerase</t>
  </si>
  <si>
    <t>6KF4</t>
  </si>
  <si>
    <t>Protein PF2048.1</t>
  </si>
  <si>
    <t>6E4J</t>
  </si>
  <si>
    <t>Pyrococcus furiosus COM1</t>
  </si>
  <si>
    <t>Sso10a-2</t>
  </si>
  <si>
    <t>4HW0</t>
  </si>
  <si>
    <t>Saccharolobus solfataricus P2</t>
  </si>
  <si>
    <t>C-terminal domain of EcoR124I HsdR subunit</t>
  </si>
  <si>
    <t>5J3N</t>
  </si>
  <si>
    <t>Aequorea victoria, Escherichia coli</t>
  </si>
  <si>
    <t>KCNE2</t>
  </si>
  <si>
    <t>2M0Q</t>
  </si>
  <si>
    <t>human TFIID-IIA</t>
  </si>
  <si>
    <t>5FUR</t>
  </si>
  <si>
    <t>mitochondrial ATP synthase</t>
  </si>
  <si>
    <t>2CLY</t>
  </si>
  <si>
    <t>Hypothetical protein FLJ10634</t>
  </si>
  <si>
    <t>2D9O</t>
  </si>
  <si>
    <t>NELF E RRM</t>
  </si>
  <si>
    <t>transcription regulation</t>
  </si>
  <si>
    <t>2BZ2</t>
  </si>
  <si>
    <t>structure of ICLN</t>
  </si>
  <si>
    <t>translation</t>
  </si>
  <si>
    <t>1ZYI</t>
  </si>
  <si>
    <t>Canis lupus familiaris</t>
  </si>
  <si>
    <t>central CP module pair of a pox virus complement inhibitor</t>
  </si>
  <si>
    <t>complement inhibitor</t>
  </si>
  <si>
    <t>1E5G</t>
  </si>
  <si>
    <t>Vaccinia virus Copenhagen</t>
  </si>
  <si>
    <t>diol dehydratase-adeninylpentylcobalamin complex</t>
  </si>
  <si>
    <t>1EEX</t>
  </si>
  <si>
    <t>Klebsiella oxytoca</t>
  </si>
  <si>
    <t>antoate-Beta-alanine Ligase</t>
  </si>
  <si>
    <t>3MXT</t>
  </si>
  <si>
    <t>Campylobacter jejuni subsp. jejuni NCTC 11168 = ATCC 700819</t>
  </si>
  <si>
    <t>Active Site Aspartic Acid to Catalysis in the Bacterial Neuraminidase</t>
  </si>
  <si>
    <t>1W8O</t>
  </si>
  <si>
    <t>Micromonospora viridifaciens</t>
  </si>
  <si>
    <t>human transglutaminase 3</t>
  </si>
  <si>
    <t>1L9M</t>
  </si>
  <si>
    <t>human factor XIII</t>
  </si>
  <si>
    <t>1EX0</t>
  </si>
  <si>
    <t>pyocin S5</t>
  </si>
  <si>
    <t>antimicrobial protein</t>
  </si>
  <si>
    <t>6THK</t>
  </si>
  <si>
    <t> Pseudomonas aeruginosa PAO1</t>
  </si>
  <si>
    <t>Na,K-ATPase regulatory protein FXYD1</t>
  </si>
  <si>
    <t>hydrolase regulator</t>
  </si>
  <si>
    <t>2JO1</t>
  </si>
  <si>
    <t>NA,K-ATPASE regulatory protein FXYD2b</t>
  </si>
  <si>
    <t>2MKV</t>
  </si>
  <si>
    <r>
      <t xml:space="preserve">higher abundance in </t>
    </r>
    <r>
      <rPr>
        <b/>
        <i/>
        <sz val="11"/>
        <color rgb="FF000000"/>
        <rFont val="Calibri"/>
        <family val="2"/>
        <scheme val="minor"/>
      </rPr>
      <t>M. voltae</t>
    </r>
    <r>
      <rPr>
        <b/>
        <sz val="11"/>
        <color rgb="FF000000"/>
        <rFont val="Calibri"/>
        <family val="2"/>
        <scheme val="minor"/>
      </rPr>
      <t xml:space="preserve"> on pyrite? (fraction)</t>
    </r>
  </si>
  <si>
    <t>fold change</t>
  </si>
  <si>
    <t xml:space="preserve">Mvol_0713 </t>
  </si>
  <si>
    <t xml:space="preserve">nifH </t>
  </si>
  <si>
    <t>METAL 87;  /note="Divalent metal cation 1";  /evidence="ECO:0000256|HAMAP-Rule:MF_01975"; METAL 98;  /note="Divalent metal cation 1";  /evidence="ECO:0000256|HAMAP-Rule:MF_01975"; METAL 98;  /note="Divalent metal cation 2; catalytic";  /evidence="ECO:0000256|HAMAP-Rule:MF_01975"; METAL 158;  /note="Divalent metal cation 2; catalytic; via tele nitrogen";  /evidence="ECO:0000256|HAMAP-Rule:MF_01975"; METAL 191;  /note="Divalent metal cation 2; catalytic";  /evidence="ECO:0000256|HAMAP-Rule:MF_01975"; METAL 282;  /note="Divalent metal cation 1";  /evidence="ECO:0000256|HAMAP-Rule:MF_01975"; METAL 282;  /note="Divalent metal cation 2; catalytic";  /evidence="ECO:0000256|HAMAP-Rule:MF_01975"</t>
  </si>
  <si>
    <t>METAL 149;  /note="Manganese or magnesium";  /evidence="ECO:0000256|HAMAP-Rule:MF_01470"; METAL 213;  /note="Manganese or magnesium";  /evidence="ECO:0000256|HAMAP-Rule:MF_01470"; METAL 228;  /note="Manganese or magnesium";  /evidence="ECO:0000256|HAMAP-Rule:MF_01470"</t>
  </si>
  <si>
    <t>METAL 2;  /note="Nickel";  /evidence="ECO:0000256|HAMAP-Rule:MF_00213"; METAL 78;  /note="Zinc";  /evidence="ECO:0000256|HAMAP-Rule:MF_00213"; METAL 81;  /note="Zinc";  /evidence="ECO:0000256|HAMAP-Rule:MF_00213"; METAL 97;  /note="Zinc";  /evidence="ECO:0000256|HAMAP-Rule:MF_00213"; METAL 100;  /note="Zinc";  /evidence="ECO:0000256|HAMAP-Rule:MF_00213"</t>
  </si>
  <si>
    <t>ATP binding [GO:0005524]; metal ion binding [GO:0046872]; protein serine kinase activity [GO:0106310]; protein threonine kinase activity [GO:0106311]</t>
  </si>
  <si>
    <t>FAD binding [GO:0071949]; oxidoreductase activity, acting on the CH-CH group of donors, NAD or NADP as acceptor [GO:0016628]</t>
  </si>
  <si>
    <t>catalytic activity [GO:0003824]; iron-sulfur cluster binding [GO:0051536]</t>
  </si>
  <si>
    <t>4 iron, 4 sulfur cluster binding [GO:0051539]; oxidoreductase activity, acting on the aldehyde or oxo group of donors, iron-sulfur protein as acceptor [GO:0016625]</t>
  </si>
  <si>
    <t>CATALYTIC ACTIVITY: Reaction=Release of N-terminal amino acids, preferentially methionine, from peptides and arylamides.; EC=3.4.11.18; Evidence={ECO:0000256|ARBA:ARBA00000294, ECO:0000256|HAMAP-Rule:MF_01975, ECO:0000256|RuleBase:RU003653};</t>
  </si>
  <si>
    <t>CATALYTIC ACTIVITY: Reaction=4-demethylwyosine(37) in tRNA(Phe) + S-adenosyl-L-methionine = 4-demethyl-7-[(3S)-3-amino-3-carboxypropyl]wyosine(37) in tRNA(Phe) + H(+) + S-methyl-5'-thioadenosine; Xref=Rhea:RHEA:36355, Rhea:RHEA-COMP:10164, Rhea:RHEA-COMP:10378, ChEBI:CHEBI:15378, ChEBI:CHEBI:17509, ChEBI:CHEBI:59789, ChEBI:CHEBI:64315, ChEBI:CHEBI:73550; EC=2.5.1.114; Evidence={ECO:0000256|HAMAP-Rule:MF_01922};</t>
  </si>
  <si>
    <t>CATALYTIC ACTIVITY: Reaction=(R)-mevalonate + ATP = (R)-5-phosphomevalonate + ADP + H(+); Xref=Rhea:RHEA:17065, ChEBI:CHEBI:15378, ChEBI:CHEBI:30616, ChEBI:CHEBI:36464, ChEBI:CHEBI:58146, ChEBI:CHEBI:456216; EC=2.7.1.36; Evidence={ECO:0000256|ARBA:ARBA00001375, ECO:0000256|HAMAP-Rule:MF_00217};</t>
  </si>
  <si>
    <t>CATALYTIC ACTIVITY: Reaction=2-[(3S)-amino-3-carboxypropyl]-L-histidyl-[translation elongation factor 2] + 3 S-adenosyl-L-methionine = diphthine-[translation elongation factor 2] + 3 H(+) + 3 S-adenosyl-L-homocysteine; Xref=Rhea:RHEA:36415, Rhea:RHEA-COMP:9749, Rhea:RHEA-COMP:10172, ChEBI:CHEBI:15378, ChEBI:CHEBI:57856, ChEBI:CHEBI:59789, ChEBI:CHEBI:73995, ChEBI:CHEBI:82696; EC=2.1.1.98; Evidence={ECO:0000256|HAMAP-Rule:MF_01084};</t>
  </si>
  <si>
    <t>CATALYTIC ACTIVITY: Reaction=adenosylcob(III)inamide-GDP + alpha-ribazole 5'-phosphate = adenosylcob(III)alamin 5'-phosphate + GMP + H(+); Xref=Rhea:RHEA:23560, ChEBI:CHEBI:15378, ChEBI:CHEBI:57918, ChEBI:CHEBI:58115, ChEBI:CHEBI:60487, ChEBI:CHEBI:60493; EC=2.7.8.26; Evidence={ECO:0000256|ARBA:ARBA00001017, ECO:0000256|HAMAP-Rule:MF_00719}; CATALYTIC ACTIVITY: Reaction=adenosylcob(III)inamide-GDP + alpha-ribazole = adenosylcob(III)alamin + GMP + H(+); Xref=Rhea:RHEA:16049, ChEBI:CHEBI:10329, ChEBI:CHEBI:15378, ChEBI:CHEBI:18408, ChEBI:CHEBI:58115, ChEBI:CHEBI:60487; EC=2.7.8.26; Evidence={ECO:0000256|ARBA:ARBA00000357, ECO:0000256|HAMAP-Rule:MF_00719};</t>
  </si>
  <si>
    <t>CATALYTIC ACTIVITY: Reaction=Endonucleolytic cleavage of RNA, removing 5'-extranucleotides from tRNA precursor.; EC=3.1.26.5; Evidence={ECO:0000256|HAMAP-Rule:MF_00754};</t>
  </si>
  <si>
    <t>CATALYTIC ACTIVITY: Reaction=5-methyl-5,6,7,8-tetrahydromethanopterin + coenzyme M + 2 Na(+)(in) = 5,6,7,8-tetrahydromethanopterin + methyl-coenzyme M + 2 Na(+)(out); Xref=Rhea:RHEA:53492, ChEBI:CHEBI:29101, ChEBI:CHEBI:58103, ChEBI:CHEBI:58116, ChEBI:CHEBI:58286, ChEBI:CHEBI:58319; EC=2.1.1.86; Evidence={ECO:0000256|ARBA:ARBA00001816, ECO:0000256|HAMAP-Rule:MF_01093};</t>
  </si>
  <si>
    <t>CATALYTIC ACTIVITY: Reaction=ATP + shikimate = 3-phosphoshikimate + ADP + H(+); Xref=Rhea:RHEA:13121, ChEBI:CHEBI:15378, ChEBI:CHEBI:30616, ChEBI:CHEBI:36208, ChEBI:CHEBI:145989, ChEBI:CHEBI:456216; EC=2.7.1.71; Evidence={ECO:0000256|ARBA:ARBA00000172, ECO:0000256|HAMAP-Rule:MF_00370};</t>
  </si>
  <si>
    <t>CATALYTIC ACTIVITY: Reaction=7,8-dihydroneopterin = 6-hydroxymethyl-7,8-dihydropterin + glycolaldehyde; Xref=Rhea:RHEA:10540, ChEBI:CHEBI:17001, ChEBI:CHEBI:17071, ChEBI:CHEBI:44841; EC=4.1.2.25; Evidence={ECO:0000256|HAMAP-Rule:MF_02130};</t>
  </si>
  <si>
    <t>COFACTOR: Name=Co(2+); Xref=ChEBI:CHEBI:48828; Evidence={ECO:0000256|HAMAP-Rule:MF_01975, ECO:0000256|RuleBase:RU003653}; Name=Zn(2+); Xref=ChEBI:CHEBI:29105; Evidence={ECO:0000256|HAMAP-Rule:MF_01975, ECO:0000256|RuleBase:RU003653}; Name=Mn(2+); Xref=ChEBI:CHEBI:29035; Evidence={ECO:0000256|HAMAP-Rule:MF_01975, ECO:0000256|RuleBase:RU003653}; Name=Fe(2+); Xref=ChEBI:CHEBI:29033; Evidence={ECO:0000256|HAMAP-Rule:MF_01975, ECO:0000256|RuleBase:RU003653};  Note=Binds 2 divalent metal cations per subunit. Has a high-affinity and a low affinity metal-binding site. The true nature of the physiological cofactor is under debate. The enzyme is active with cobalt, zinc, manganese or divalent iron ions. Most likely, methionine aminopeptidases function as mononuclear Fe(2+)-metalloproteases under physiological conditions, and the catalytically relevant metal-binding site has been assigned to the histidine-containing high-affinity site. {ECO:0000256|HAMAP-Rule:MF_01975, ECO:0000256|RuleBase:RU003653};</t>
  </si>
  <si>
    <t xml:space="preserve">COFACTOR: Name=Mg(2+); Xref=ChEBI:CHEBI:18420; Evidence={ECO:0000256|HAMAP-Rule:MF_00217}; </t>
  </si>
  <si>
    <t xml:space="preserve">COFACTOR: Name=Mg(2+); Xref=ChEBI:CHEBI:18420; Evidence={ECO:0000256|ARBA:ARBA00001946, ECO:0000256|HAMAP-Rule:MF_00719}; </t>
  </si>
  <si>
    <t>COFACTOR: Name=5-hydroxybenzimidazolylcob(I)amide; Xref=ChEBI:CHEBI:60494; Evidence={ECO:0000256|HAMAP-Rule:MF_01093};  Note=Binds 1 5-hydroxybenzimidazolylcobamide group. {ECO:0000256|HAMAP-Rule:MF_01093};</t>
  </si>
  <si>
    <t>metal ion binding [GO:0046872]; metalloaminopeptidase activity [GO:0070006]; protein initiator methionine removal [GO:0070084]</t>
  </si>
  <si>
    <t>iron-sulfur cluster binding [GO:0051536]; oxidation-reduction process [GO:0055114]</t>
  </si>
  <si>
    <t>cytoplasm [GO:0005737]; tRNA 4-demethylwyosine alpha-amino-alpha-carboxypropyltransferase activity [GO:0102522]; tRNA modification [GO:0006400]</t>
  </si>
  <si>
    <t>DNA binding [GO:0003677]; regulation of transcription, DNA-templated [GO:0006355]</t>
  </si>
  <si>
    <t>catalytic activity [GO:0003824]; carbohydrate metabolic process [GO:0005975]</t>
  </si>
  <si>
    <t>DNA binding [GO:0003677]; endodeoxyribonuclease activity [GO:0004520]; metal ion binding [GO:0046872]; defense response to virus [GO:0051607]; maintenance of CRISPR repeat elements [GO:0043571]</t>
  </si>
  <si>
    <t>cytoplasm [GO:0005737]; ATP binding [GO:0005524]; magnesium ion binding [GO:0000287]; mevalonate kinase activity [GO:0004496]; cellular amino acid biosynthetic process [GO:0008652]; isopentenyl diphosphate biosynthetic process, mevalonate pathway [GO:0019287]</t>
  </si>
  <si>
    <t>diphthine synthase activity [GO:0004164]; methylation [GO:0032259]; peptidyl-diphthamide biosynthetic process from peptidyl-histidine [GO:0017183]</t>
  </si>
  <si>
    <t>integral component of membrane [GO:0016021]; plasma membrane [GO:0005886]; adenosylcobinamide-GDP ribazoletransferase activity [GO:0051073]; cobalamin 5'-phosphate synthase activity [GO:0008818]; cobalamin biosynthetic process [GO:0009236]</t>
  </si>
  <si>
    <t>integral component of membrane [GO:0016021]; plasma membrane [GO:0005886]; cobalt ion transmembrane transporter activity [GO:0015087]; magnesium ion transmembrane transporter activity [GO:0015095]</t>
  </si>
  <si>
    <t>integral component of membrane [GO:0016021]; plasma membrane [GO:0005886]; nucleobase transmembrane transporter activity [GO:0015205]</t>
  </si>
  <si>
    <t>small ribosomal subunit [GO:0015935]; structural constituent of ribosome [GO:0003735]; tRNA binding [GO:0000049]; translation [GO:0006412]</t>
  </si>
  <si>
    <t>cytoplasm [GO:0005737]; ribonuclease P complex [GO:0030677]; ribonuclease P activity [GO:0004526]; RNA binding [GO:0003723]; tRNA 5'-leader removal [GO:0001682]</t>
  </si>
  <si>
    <t>integral component of membrane [GO:0016021]; plasma membrane [GO:0005886]; cobalt ion binding [GO:0050897]; tetrahydromethanopterin S-methyltransferase activity [GO:0030269]; methanogenesis, from carbon dioxide [GO:0019386]; methylation [GO:0032259]; one-carbon metabolic process [GO:0006730]; sodium ion transport [GO:0006814]</t>
  </si>
  <si>
    <t>8-amino-7-oxononanoate synthase activity [GO:0008710]; pyridoxal phosphate binding [GO:0030170]; biosynthetic process [GO:0009058]</t>
  </si>
  <si>
    <t>phosphatidylglycerophosphatase activity [GO:0008962]; lipid metabolic process [GO:0006629]</t>
  </si>
  <si>
    <t>cytoplasm [GO:0005737]; ATP binding [GO:0005524]; shikimate kinase activity [GO:0004765]; aromatic amino acid family biosynthetic process [GO:0009073]; chorismate biosynthetic process [GO:0009423]</t>
  </si>
  <si>
    <t>dihydroneopterin aldolase activity [GO:0004150]; tetrahydromethanopterin biosynthetic process [GO:2001118]</t>
  </si>
  <si>
    <t>nickel cation binding [GO:0016151]; zinc ion binding [GO:0008270]; cellular protein modification process [GO:0006464]; protein maturation [GO:0051604]</t>
  </si>
  <si>
    <t>archaeal-type flagellum [GO:0097589]; integral component of membrane [GO:0016021]; structural molecule activity [GO:0005198]; archaeal or bacterial-type flagellum-dependent cell motility [GO:0097588]</t>
  </si>
  <si>
    <t>SUBCELLULAR LOCATION: Cytoplasm {ECO:0000256|ARBA:ARBA00004496, ECO:0000256|HAMAP-Rule:MF_01853}.</t>
  </si>
  <si>
    <t>SUBCELLULAR LOCATION: Cell membrane {ECO:0000256|RuleBase:RU363032}; Multi-pass membrane protein {ECO:0000256|RuleBase:RU363032}.</t>
  </si>
  <si>
    <t>SUBCELLULAR LOCATION: Cytoplasm {ECO:0000256|HAMAP-Rule:MF_01922}.</t>
  </si>
  <si>
    <t>SUBCELLULAR LOCATION: Cytoplasm {ECO:0000256|HAMAP-Rule:MF_00217}.</t>
  </si>
  <si>
    <t>SUBCELLULAR LOCATION: Cell membrane {ECO:0000256|HAMAP-Rule:MF_00719}; Multi-pass membrane protein {ECO:0000256|HAMAP-Rule:MF_00719}. Membrane {ECO:0000256|ARBA:ARBA00004141}; Multi-pass membrane protein {ECO:0000256|ARBA:ARBA00004141}.</t>
  </si>
  <si>
    <t>SUBCELLULAR LOCATION: Membrane {ECO:0000256|ARBA:ARBA00004141, ECO:0000256|RuleBase:RU362010}; Multi-pass membrane protein {ECO:0000256|ARBA:ARBA00004141, ECO:0000256|RuleBase:RU362010}.</t>
  </si>
  <si>
    <t>SUBCELLULAR LOCATION: Cytoplasm {ECO:0000256|HAMAP-Rule:MF_00754}.</t>
  </si>
  <si>
    <t>SUBCELLULAR LOCATION: Cell membrane {ECO:0000256|ARBA:ARBA00004162, ECO:0000256|HAMAP-Rule:MF_01093}; Single-pass membrane protein {ECO:0000256|ARBA:ARBA00004162, ECO:0000256|HAMAP-Rule:MF_01093}. Membrane {ECO:0000256|ARBA:ARBA00004167}; Single-pass membrane protein {ECO:0000256|ARBA:ARBA00004167}.</t>
  </si>
  <si>
    <t>SUBCELLULAR LOCATION: Cytoplasm {ECO:0000256|ARBA:ARBA00004496, ECO:0000256|HAMAP-Rule:MF_00370}.</t>
  </si>
  <si>
    <t>SUBCELLULAR LOCATION: Archaeal flagellum {ECO:0000256|ARBA:ARBA00004618, ECO:0000256|RuleBase:RU361282}.</t>
  </si>
  <si>
    <t>Functional category</t>
  </si>
  <si>
    <t>both</t>
  </si>
  <si>
    <t>category number</t>
  </si>
  <si>
    <t>transport</t>
  </si>
  <si>
    <t>Metal uptake, trafficking, storage</t>
  </si>
  <si>
    <t>Ion channel</t>
  </si>
  <si>
    <t>Membrane transport</t>
  </si>
  <si>
    <t>cellular processes</t>
  </si>
  <si>
    <t>Conjugation</t>
  </si>
  <si>
    <t>Chemotaxis, motility</t>
  </si>
  <si>
    <t>transcriptional regulation and/or signaling</t>
  </si>
  <si>
    <t>energy metabolism</t>
  </si>
  <si>
    <t>Hydrogenase</t>
  </si>
  <si>
    <t>Methanogenesis</t>
  </si>
  <si>
    <t>respiration</t>
  </si>
  <si>
    <t>macromolecule metabolism</t>
  </si>
  <si>
    <t>lipid metabolism</t>
  </si>
  <si>
    <t>Amino  acid / protein metabolism</t>
  </si>
  <si>
    <t>Ribosomal protein</t>
  </si>
  <si>
    <t>Nucleic acid metabolism</t>
  </si>
  <si>
    <t>Carbohydrate metabolism</t>
  </si>
  <si>
    <t>element metabolism</t>
  </si>
  <si>
    <t>Phosphate metabolism</t>
  </si>
  <si>
    <t>Nitrogen metabolism</t>
  </si>
  <si>
    <t>biosynthesis pathways</t>
  </si>
  <si>
    <t>biosynthesis</t>
  </si>
  <si>
    <t>cofactor biosynthesis</t>
  </si>
  <si>
    <t>n</t>
  </si>
  <si>
    <t>Pathway-independent Fe/S binding proteins</t>
  </si>
  <si>
    <t>Cysteine rich proteins</t>
  </si>
  <si>
    <t>Uncharacterized FeS binding protein</t>
  </si>
  <si>
    <t>Radical SAM protein</t>
  </si>
  <si>
    <t>pathway independent enzymes</t>
  </si>
  <si>
    <t>Esterase, amidase, lyase</t>
  </si>
  <si>
    <t>NTP binding enzyme, kinase, phosphatase</t>
  </si>
  <si>
    <t>Uncharacterized</t>
  </si>
  <si>
    <t>Cellular maintenance</t>
  </si>
  <si>
    <t xml:space="preserve">Biosynthetic pathways </t>
  </si>
  <si>
    <t>Cofactor biosynthesis</t>
  </si>
  <si>
    <t>Transferases, lyases, ligases</t>
  </si>
  <si>
    <t>Hydrolases: Esterases, amidases</t>
  </si>
  <si>
    <t>NTP binding enzyme, kinase, phosphatases</t>
  </si>
  <si>
    <t>Conjugation, cell division</t>
  </si>
  <si>
    <t>S-layer, cell wall protein</t>
  </si>
  <si>
    <t>Transport</t>
  </si>
  <si>
    <t>heat shock protein</t>
  </si>
  <si>
    <t>Pathways for N2, H2, C1 metabolism</t>
  </si>
  <si>
    <t>Nitrogenase* (not present in M. voltae)</t>
  </si>
  <si>
    <t>Hydrogenase (includes F420 dependent)</t>
  </si>
  <si>
    <t>Uncharacterized proteins</t>
  </si>
  <si>
    <t>Proteins with hypothetical roles in Fe, S metabolism</t>
  </si>
  <si>
    <t>Uncharacterized FeS binding proteins</t>
  </si>
  <si>
    <t>Radical SAM proteins</t>
  </si>
  <si>
    <t>extracellular solute binding</t>
  </si>
  <si>
    <t>Oxidoreductases</t>
  </si>
  <si>
    <t>D7DTL4</t>
  </si>
  <si>
    <t>D7DS28</t>
  </si>
  <si>
    <t>D7DQL8</t>
  </si>
  <si>
    <t>D7DTC0</t>
  </si>
  <si>
    <t>D7DTD0</t>
  </si>
  <si>
    <t>D7DUE2</t>
  </si>
  <si>
    <t>D7DU54</t>
  </si>
  <si>
    <t>D7DRX7</t>
  </si>
  <si>
    <t>D7DV83</t>
  </si>
  <si>
    <t>D7DTI7</t>
  </si>
  <si>
    <t>D7DV65</t>
  </si>
  <si>
    <t>D7DQP1</t>
  </si>
  <si>
    <t>D7DRU5</t>
  </si>
  <si>
    <t>D7DV23</t>
  </si>
  <si>
    <t>D7DRU1</t>
  </si>
  <si>
    <t>D7DU49</t>
  </si>
  <si>
    <t>D7DTM2</t>
  </si>
  <si>
    <t>D7DRV9</t>
  </si>
  <si>
    <t>D7DUP4</t>
  </si>
  <si>
    <t>D7DTZ2</t>
  </si>
  <si>
    <t>D7DRW0</t>
  </si>
  <si>
    <t>D7DUA8</t>
  </si>
  <si>
    <t>D7DTL8</t>
  </si>
  <si>
    <t>D7DSE9</t>
  </si>
  <si>
    <t>D7DRS5</t>
  </si>
  <si>
    <t>D7DUD6</t>
  </si>
  <si>
    <t>D7DR70</t>
  </si>
  <si>
    <t>D7DV84</t>
  </si>
  <si>
    <t>D7DR75</t>
  </si>
  <si>
    <t>D7DRE6</t>
  </si>
  <si>
    <t>D7DUV2</t>
  </si>
  <si>
    <t>D7DS23</t>
  </si>
  <si>
    <t>D7DS96</t>
  </si>
  <si>
    <t>D7DTZ8</t>
  </si>
  <si>
    <t>D7DUW6</t>
  </si>
  <si>
    <t>D7DS88</t>
  </si>
  <si>
    <t>D7DQF9</t>
  </si>
  <si>
    <t>D7DQU4</t>
  </si>
  <si>
    <t>D7DU25</t>
  </si>
  <si>
    <t>D7DR73</t>
  </si>
  <si>
    <t>D7DQE9</t>
  </si>
  <si>
    <t>D7DTL2</t>
  </si>
  <si>
    <t>D7DV77</t>
  </si>
  <si>
    <t>D7DR90</t>
  </si>
  <si>
    <t>D7DTV1</t>
  </si>
  <si>
    <t>D7DUC1</t>
  </si>
  <si>
    <t>D7DUQ8</t>
  </si>
  <si>
    <t>D7DUH5</t>
  </si>
  <si>
    <t>D7DTG9</t>
  </si>
  <si>
    <t>HPRT_M</t>
  </si>
  <si>
    <t>D7DU91</t>
  </si>
  <si>
    <t>D7DV30</t>
  </si>
  <si>
    <t>D7DRV6</t>
  </si>
  <si>
    <t>D7DQL2</t>
  </si>
  <si>
    <t>D7DQT1</t>
  </si>
  <si>
    <t>D7DR44</t>
  </si>
  <si>
    <t>D7DU90</t>
  </si>
  <si>
    <t>D7DV62</t>
  </si>
  <si>
    <t>D7DS31</t>
  </si>
  <si>
    <t>D7DTM9</t>
  </si>
  <si>
    <t>D7DT50</t>
  </si>
  <si>
    <t>D7DV74</t>
  </si>
  <si>
    <t>D7DTY9</t>
  </si>
  <si>
    <t>D7DT62</t>
  </si>
  <si>
    <t>D7DR53</t>
  </si>
  <si>
    <t>D7DR21</t>
  </si>
  <si>
    <t>D7DTC1</t>
  </si>
  <si>
    <t>D7DR89</t>
  </si>
  <si>
    <t>D7DUT0</t>
  </si>
  <si>
    <t>D7DV01</t>
  </si>
  <si>
    <t>D7DUC2</t>
  </si>
  <si>
    <t>D7DRW5</t>
  </si>
  <si>
    <t>D7DSB5</t>
  </si>
  <si>
    <t>D7DS37</t>
  </si>
  <si>
    <t>D7DTX2</t>
  </si>
  <si>
    <t>D7DRT5</t>
  </si>
  <si>
    <t>D7DSC8</t>
  </si>
  <si>
    <t>D7DQL7</t>
  </si>
  <si>
    <t>D7DT42</t>
  </si>
  <si>
    <t>D7DV34</t>
  </si>
  <si>
    <t>D7DU97</t>
  </si>
  <si>
    <t>D7DRW3</t>
  </si>
  <si>
    <t>D7DU94</t>
  </si>
  <si>
    <t>D7DS01</t>
  </si>
  <si>
    <t>D7DR47</t>
  </si>
  <si>
    <t>D7DQL6</t>
  </si>
  <si>
    <t>D7DR41</t>
  </si>
  <si>
    <t>D7DSE3</t>
  </si>
  <si>
    <t>D7DUH9</t>
  </si>
  <si>
    <t>D7DTJ7</t>
  </si>
  <si>
    <t>D7DTC8</t>
  </si>
  <si>
    <t>D7DRW2</t>
  </si>
  <si>
    <t>D7DSB6</t>
  </si>
  <si>
    <t>D7DQM1</t>
  </si>
  <si>
    <t>D7DV39</t>
  </si>
  <si>
    <t>D7DSE5</t>
  </si>
  <si>
    <t>D7DSG0</t>
  </si>
  <si>
    <t>D7DU82</t>
  </si>
  <si>
    <t>D7DTJ3</t>
  </si>
  <si>
    <t>D7DQK5</t>
  </si>
  <si>
    <t>D7DSG7</t>
  </si>
  <si>
    <t>D7DU75</t>
  </si>
  <si>
    <t>D7DUH4</t>
  </si>
  <si>
    <t>D7DTX4</t>
  </si>
  <si>
    <t>D7DUD7</t>
  </si>
  <si>
    <t>D7DTU2</t>
  </si>
  <si>
    <t>D7DRU2</t>
  </si>
  <si>
    <t>D7DS33</t>
  </si>
  <si>
    <t>D7DUQ7</t>
  </si>
  <si>
    <t>D7DTY6</t>
  </si>
  <si>
    <t>D7DTE1</t>
  </si>
  <si>
    <t>D7DQL4</t>
  </si>
  <si>
    <t>D7DTF8</t>
  </si>
  <si>
    <t>D7DTS3</t>
  </si>
  <si>
    <t>D7DUJ7</t>
  </si>
  <si>
    <t>D7DV05</t>
  </si>
  <si>
    <t>D7DU60</t>
  </si>
  <si>
    <t>D7DVA0</t>
  </si>
  <si>
    <t>D7DR97</t>
  </si>
  <si>
    <t>D7DTT2</t>
  </si>
  <si>
    <t>D7DR20</t>
  </si>
  <si>
    <t>D7DV50</t>
  </si>
  <si>
    <t>D7DT36</t>
  </si>
  <si>
    <t>D7DUV7</t>
  </si>
  <si>
    <t>D7DRG5</t>
  </si>
  <si>
    <t>D7DS21</t>
  </si>
  <si>
    <t>D7DR57</t>
  </si>
  <si>
    <t>D7DRE1</t>
  </si>
  <si>
    <t>D7DR65</t>
  </si>
  <si>
    <t>D7DR67</t>
  </si>
  <si>
    <t>D7DTL1</t>
  </si>
  <si>
    <t>D7DRN6</t>
  </si>
  <si>
    <t>D7DUS6</t>
  </si>
  <si>
    <t>D7DR80</t>
  </si>
  <si>
    <t>D7DQP2</t>
  </si>
  <si>
    <t>D7DTP3</t>
  </si>
  <si>
    <t>D7DSH1</t>
  </si>
  <si>
    <t>D7DS32</t>
  </si>
  <si>
    <t>D7DU08</t>
  </si>
  <si>
    <t>D7DQU6</t>
  </si>
  <si>
    <t>D7DRX8</t>
  </si>
  <si>
    <t>D7DV82</t>
  </si>
  <si>
    <t>D7DR64</t>
  </si>
  <si>
    <t>D7DTG0</t>
  </si>
  <si>
    <t>D7DU98</t>
  </si>
  <si>
    <t>D7DV90</t>
  </si>
  <si>
    <t>D7DUE3</t>
  </si>
  <si>
    <t>D7DV58</t>
  </si>
  <si>
    <t>D7DRE0</t>
  </si>
  <si>
    <t>D7DUG5</t>
  </si>
  <si>
    <t>D7DR60</t>
  </si>
  <si>
    <t>D7DTG6</t>
  </si>
  <si>
    <t>D7DV12</t>
  </si>
  <si>
    <t>D7DV29</t>
  </si>
  <si>
    <t>D7DV64</t>
  </si>
  <si>
    <t>D7DTS8</t>
  </si>
  <si>
    <t>D7DV93</t>
  </si>
  <si>
    <t>D7DT38</t>
  </si>
  <si>
    <t>D7DR71</t>
  </si>
  <si>
    <t>D7DR78</t>
  </si>
  <si>
    <t>D7DRF8</t>
  </si>
  <si>
    <t>D7DT56</t>
  </si>
  <si>
    <t>D7DR40</t>
  </si>
  <si>
    <t>D7DR94</t>
  </si>
  <si>
    <t>D7DV97</t>
  </si>
  <si>
    <t>D7DRG4</t>
  </si>
  <si>
    <t>D7DU72</t>
  </si>
  <si>
    <t>D7DV67</t>
  </si>
  <si>
    <t>D7DQN5</t>
  </si>
  <si>
    <t>D7DUQ6</t>
  </si>
  <si>
    <t>D7DQU9</t>
  </si>
  <si>
    <t>D7DR49</t>
  </si>
  <si>
    <t>D7DQN1</t>
  </si>
  <si>
    <t>D7DT12</t>
  </si>
  <si>
    <t>D7DV22</t>
  </si>
  <si>
    <t>D7DTI3</t>
  </si>
  <si>
    <t>D7DRX3</t>
  </si>
  <si>
    <t>D7DTT3</t>
  </si>
  <si>
    <t>D7DQM5</t>
  </si>
  <si>
    <t>D7DQG2</t>
  </si>
  <si>
    <t>D7DU95</t>
  </si>
  <si>
    <t>D7DUF6</t>
  </si>
  <si>
    <t>D7DU26</t>
  </si>
  <si>
    <t>D7DSV1</t>
  </si>
  <si>
    <t>D7DTC3</t>
  </si>
  <si>
    <t>D7DTA2</t>
  </si>
  <si>
    <t>D7DRA4</t>
  </si>
  <si>
    <t>D7DUT7</t>
  </si>
  <si>
    <t>D7DUB7</t>
  </si>
  <si>
    <t>D7DRZ5</t>
  </si>
  <si>
    <t>D7DRU3</t>
  </si>
  <si>
    <t>D7DVA5</t>
  </si>
  <si>
    <t>D7DSX1</t>
  </si>
  <si>
    <t>D7DUC9</t>
  </si>
  <si>
    <t>D7DTV4</t>
  </si>
  <si>
    <t>D7DTN3</t>
  </si>
  <si>
    <t>D7DUE8</t>
  </si>
  <si>
    <t>D7DV21</t>
  </si>
  <si>
    <t>ARFB_M</t>
  </si>
  <si>
    <t>D7DV28</t>
  </si>
  <si>
    <t>D7DUM0</t>
  </si>
  <si>
    <t>D7DT31</t>
  </si>
  <si>
    <t>D7DRQ9</t>
  </si>
  <si>
    <t>D7DU28</t>
  </si>
  <si>
    <t>D7DRN3</t>
  </si>
  <si>
    <t>D7DTF7</t>
  </si>
  <si>
    <t>D7DR43</t>
  </si>
  <si>
    <t>D7DR32</t>
  </si>
  <si>
    <t>D7DT07</t>
  </si>
  <si>
    <t>D7DRQ4</t>
  </si>
  <si>
    <t>D7DT67</t>
  </si>
  <si>
    <t>PUS10_</t>
  </si>
  <si>
    <t>D7DTW8</t>
  </si>
  <si>
    <t>D7DV68</t>
  </si>
  <si>
    <t>D7DRT8</t>
  </si>
  <si>
    <t>D7DTV0</t>
  </si>
  <si>
    <t>D7DTQ7</t>
  </si>
  <si>
    <t>D7DUJ9</t>
  </si>
  <si>
    <t>D7DUQ1</t>
  </si>
  <si>
    <t>D7DSE2</t>
  </si>
  <si>
    <t>D7DRE8</t>
  </si>
  <si>
    <t>D7DT69</t>
  </si>
  <si>
    <t>D7DUH7</t>
  </si>
  <si>
    <t>D7DR08</t>
  </si>
  <si>
    <t>D7DU43</t>
  </si>
  <si>
    <t>D7DUI7</t>
  </si>
  <si>
    <t>D7DVA8</t>
  </si>
  <si>
    <t>D7DUJ4</t>
  </si>
  <si>
    <t>D7DU17</t>
  </si>
  <si>
    <t>D7DTW2</t>
  </si>
  <si>
    <t>D7DUC6</t>
  </si>
  <si>
    <t>D7DV38</t>
  </si>
  <si>
    <t>D7DRR8</t>
  </si>
  <si>
    <t>D7DTR3</t>
  </si>
  <si>
    <t>D7DUN8</t>
  </si>
  <si>
    <t>D7DR91</t>
  </si>
  <si>
    <t>D7DU37</t>
  </si>
  <si>
    <t>D7DSH9</t>
  </si>
  <si>
    <t>D7DTT4</t>
  </si>
  <si>
    <t>D7DTU8</t>
  </si>
  <si>
    <t>D7DRX5</t>
  </si>
  <si>
    <t>D7DTX7</t>
  </si>
  <si>
    <t>D7DV87</t>
  </si>
  <si>
    <t>D7DUK8</t>
  </si>
  <si>
    <t>D7DU77</t>
  </si>
  <si>
    <t>D7DRU9</t>
  </si>
  <si>
    <t>D7DUD4</t>
  </si>
  <si>
    <t>D7DQN2</t>
  </si>
  <si>
    <t>D7DR26</t>
  </si>
  <si>
    <t>D7DSD0</t>
  </si>
  <si>
    <t>D7DRR2</t>
  </si>
  <si>
    <t>D7DQU5</t>
  </si>
  <si>
    <t>D7DS05</t>
  </si>
  <si>
    <t>D7DUK0</t>
  </si>
  <si>
    <t>D7DUX8</t>
  </si>
  <si>
    <t>D7DTM3</t>
  </si>
  <si>
    <t>D7DRR7</t>
  </si>
  <si>
    <t>D7DTI4</t>
  </si>
  <si>
    <t>D7DQS9</t>
  </si>
  <si>
    <t>D7DTS2</t>
  </si>
  <si>
    <t>D7DUI3</t>
  </si>
  <si>
    <t>D7DR37</t>
  </si>
  <si>
    <t>D7DTQ1</t>
  </si>
  <si>
    <t>D7DQH3</t>
  </si>
  <si>
    <t>D7DQY6</t>
  </si>
  <si>
    <t>D7DRA1</t>
  </si>
  <si>
    <t>D7DRG2</t>
  </si>
  <si>
    <t>D7DV76</t>
  </si>
  <si>
    <t>D7DTB3</t>
  </si>
  <si>
    <t>D7DR09</t>
  </si>
  <si>
    <t>D7DUR9</t>
  </si>
  <si>
    <t>D7DUC4</t>
  </si>
  <si>
    <t>D7DQZ4</t>
  </si>
  <si>
    <t>D7DUN2</t>
  </si>
  <si>
    <t>D7DU65</t>
  </si>
  <si>
    <t>D7DTJ0</t>
  </si>
  <si>
    <t>D7DUK6</t>
  </si>
  <si>
    <t>D7DQZ5</t>
  </si>
  <si>
    <t>D7DRU0</t>
  </si>
  <si>
    <t>D7DSH0</t>
  </si>
  <si>
    <t>D7DQG5</t>
  </si>
  <si>
    <t>D7DUV6</t>
  </si>
  <si>
    <t>D7DTT0</t>
  </si>
  <si>
    <t>D7DVA1</t>
  </si>
  <si>
    <t>D7DQK1</t>
  </si>
  <si>
    <t>D7DUB1</t>
  </si>
  <si>
    <t>D7DS95</t>
  </si>
  <si>
    <t>D7DRC3</t>
  </si>
  <si>
    <t>D7DV94</t>
  </si>
  <si>
    <t>D7DQP3</t>
  </si>
  <si>
    <t>D7DRP0</t>
  </si>
  <si>
    <t>D7DRW7</t>
  </si>
  <si>
    <t>D7DSC9</t>
  </si>
  <si>
    <t>D7DRP5</t>
  </si>
  <si>
    <t>D7DTT9</t>
  </si>
  <si>
    <t>D7DSA5</t>
  </si>
  <si>
    <t>D7DSA1</t>
  </si>
  <si>
    <t>D7DU01</t>
  </si>
  <si>
    <t>D7DST2</t>
  </si>
  <si>
    <t>D7DV63</t>
  </si>
  <si>
    <t>D7DRW6</t>
  </si>
  <si>
    <t>D7DQZ6</t>
  </si>
  <si>
    <t>D7DTW6</t>
  </si>
  <si>
    <t>D7DQJ5</t>
  </si>
  <si>
    <t>D7DQI3</t>
  </si>
  <si>
    <t>D7DTV9</t>
  </si>
  <si>
    <t>D7DTH9</t>
  </si>
  <si>
    <t>MTRA_M</t>
  </si>
  <si>
    <t>D7DS19</t>
  </si>
  <si>
    <t>D7DU85</t>
  </si>
  <si>
    <t>D7DV37</t>
  </si>
  <si>
    <t>D7DQK4</t>
  </si>
  <si>
    <t>D7DV72</t>
  </si>
  <si>
    <t>D7DUM7</t>
  </si>
  <si>
    <t>D7DSW4</t>
  </si>
  <si>
    <t>D7DU00</t>
  </si>
  <si>
    <t>D7DR14</t>
  </si>
  <si>
    <t>D7DR56</t>
  </si>
  <si>
    <t>D7DQM8</t>
  </si>
  <si>
    <t>D7DR10</t>
  </si>
  <si>
    <t>D7DS10</t>
  </si>
  <si>
    <t>D7DQJ9</t>
  </si>
  <si>
    <t>D7DU78</t>
  </si>
  <si>
    <t>D7DTY0</t>
  </si>
  <si>
    <t>D7DTQ4</t>
  </si>
  <si>
    <t>D7DUC5</t>
  </si>
  <si>
    <t>D7DQY3</t>
  </si>
  <si>
    <t>D7DTL6</t>
  </si>
  <si>
    <t>D7DS90</t>
  </si>
  <si>
    <t>D7DV13</t>
  </si>
  <si>
    <t>D7DUE4</t>
  </si>
  <si>
    <t>D7DU15</t>
  </si>
  <si>
    <t>D7DSG9</t>
  </si>
  <si>
    <t>D7DT60</t>
  </si>
  <si>
    <t>D7DR17</t>
  </si>
  <si>
    <t>D7DTS4</t>
  </si>
  <si>
    <t>D7DU61</t>
  </si>
  <si>
    <t>D7DV73</t>
  </si>
  <si>
    <t>D7DRY2</t>
  </si>
  <si>
    <t>D7DTT1</t>
  </si>
  <si>
    <t>D7DRS8</t>
  </si>
  <si>
    <t>D7DUD5</t>
  </si>
  <si>
    <t>D7DV11</t>
  </si>
  <si>
    <t>D7DR77</t>
  </si>
  <si>
    <t>D7DUS2</t>
  </si>
  <si>
    <t>D7DQR2</t>
  </si>
  <si>
    <t>D7DUX4</t>
  </si>
  <si>
    <t>D7DV52</t>
  </si>
  <si>
    <t>D7DUT9</t>
  </si>
  <si>
    <t>D7DSW1</t>
  </si>
  <si>
    <t>D7DU39</t>
  </si>
  <si>
    <t>D7DUB4</t>
  </si>
  <si>
    <t>D7DR13</t>
  </si>
  <si>
    <t>D7DUP3</t>
  </si>
  <si>
    <t>D7DSD4</t>
  </si>
  <si>
    <t>D7DV53</t>
  </si>
  <si>
    <t>D7DSL9</t>
  </si>
  <si>
    <t>D7DR55</t>
  </si>
  <si>
    <t>D7DUR5</t>
  </si>
  <si>
    <t>D7DSS5</t>
  </si>
  <si>
    <t>D7DT16</t>
  </si>
  <si>
    <t>D7DUZ8</t>
  </si>
  <si>
    <t>D7DRD8</t>
  </si>
  <si>
    <t>D7DV06</t>
  </si>
  <si>
    <t>D7DTA8</t>
  </si>
  <si>
    <t>D7DRV7</t>
  </si>
  <si>
    <t>D7DV15</t>
  </si>
  <si>
    <t>D7DU05</t>
  </si>
  <si>
    <t>D7DV75</t>
  </si>
  <si>
    <t>D7DTQ6</t>
  </si>
  <si>
    <t>D7DQV0</t>
  </si>
  <si>
    <t>D7DUY4</t>
  </si>
  <si>
    <t>D7DUK4</t>
  </si>
  <si>
    <t>D7DRR0</t>
  </si>
  <si>
    <t>D7DV24</t>
  </si>
  <si>
    <t>D7DTU0</t>
  </si>
  <si>
    <t>D7DS70</t>
  </si>
  <si>
    <t>D7DV16</t>
  </si>
  <si>
    <t>D7DRU4</t>
  </si>
  <si>
    <t>D7DS38</t>
  </si>
  <si>
    <t>D7DS26</t>
  </si>
  <si>
    <t>D7DRW1</t>
  </si>
  <si>
    <t>D7DUE7</t>
  </si>
  <si>
    <t>D7DTN5</t>
  </si>
  <si>
    <t>D7DRD4</t>
  </si>
  <si>
    <t>D7DRZ9</t>
  </si>
  <si>
    <t>D7DTS9</t>
  </si>
  <si>
    <t>D7DQN6</t>
  </si>
  <si>
    <t>D7DR18</t>
  </si>
  <si>
    <t>D7DR76</t>
  </si>
  <si>
    <t>D7DS98</t>
  </si>
  <si>
    <t>D7DRY1</t>
  </si>
  <si>
    <t>D7DTE0</t>
  </si>
  <si>
    <t>D7DUG1</t>
  </si>
  <si>
    <t>D7DSX0</t>
  </si>
  <si>
    <t>D7DRD7</t>
  </si>
  <si>
    <t>D7DRX1</t>
  </si>
  <si>
    <t>D7DUS5</t>
  </si>
  <si>
    <t>D7DTG8</t>
  </si>
  <si>
    <t>D7DUX6</t>
  </si>
  <si>
    <t>D7DTV2</t>
  </si>
  <si>
    <t>D7DU48</t>
  </si>
  <si>
    <t>D7DS34</t>
  </si>
  <si>
    <t>D7DTF3</t>
  </si>
  <si>
    <t>D7DQI5</t>
  </si>
  <si>
    <t>D7DS82</t>
  </si>
  <si>
    <t>D7DRQ3</t>
  </si>
  <si>
    <t>D7DTW5</t>
  </si>
  <si>
    <t>D7DU11</t>
  </si>
  <si>
    <t>D7DU62</t>
  </si>
  <si>
    <t>D7DSB0</t>
  </si>
  <si>
    <t>TIAS_M</t>
  </si>
  <si>
    <t>D7DR15</t>
  </si>
  <si>
    <t>D7DRU6</t>
  </si>
  <si>
    <t>D7DQR8</t>
  </si>
  <si>
    <t>D7DQX9</t>
  </si>
  <si>
    <t>D7DR83</t>
  </si>
  <si>
    <t>D7DQT9</t>
  </si>
  <si>
    <t>D7DTM0</t>
  </si>
  <si>
    <t>D7DV04</t>
  </si>
  <si>
    <t>D7DR33</t>
  </si>
  <si>
    <t>D7DU70</t>
  </si>
  <si>
    <t>D7DUL7</t>
  </si>
  <si>
    <t>D7DQN8</t>
  </si>
  <si>
    <t>D7DTX8</t>
  </si>
  <si>
    <t>D7DUW9</t>
  </si>
  <si>
    <t>D7DRC5</t>
  </si>
  <si>
    <t>D7DU81</t>
  </si>
  <si>
    <t>D7DTZ4</t>
  </si>
  <si>
    <t>D7DTM6</t>
  </si>
  <si>
    <t>D7DQM7</t>
  </si>
  <si>
    <t>D7DTX9</t>
  </si>
  <si>
    <t>D7DSA9</t>
  </si>
  <si>
    <t>D7DTH7</t>
  </si>
  <si>
    <t>D7DTH8</t>
  </si>
  <si>
    <t>D7DR69</t>
  </si>
  <si>
    <t>D7DUM4</t>
  </si>
  <si>
    <t>D7DUK7</t>
  </si>
  <si>
    <t>D7DUJ5</t>
  </si>
  <si>
    <t>D7DV48</t>
  </si>
  <si>
    <t>D7DSA6</t>
  </si>
  <si>
    <t>D7DRF7</t>
  </si>
  <si>
    <t>D7DQZ3</t>
  </si>
  <si>
    <t>D7DTY7</t>
  </si>
  <si>
    <t>D7DTR4</t>
  </si>
  <si>
    <t>D7DSZ5</t>
  </si>
  <si>
    <t>D7DRE7</t>
  </si>
  <si>
    <t>D7DSH8</t>
  </si>
  <si>
    <t>D7DTP7</t>
  </si>
  <si>
    <t>D7DQJ6</t>
  </si>
  <si>
    <t>D7DRY3</t>
  </si>
  <si>
    <t>D7DUP0</t>
  </si>
  <si>
    <t>D7DSI3</t>
  </si>
  <si>
    <t>D7DV07</t>
  </si>
  <si>
    <t>D7DRP2</t>
  </si>
  <si>
    <t>D7DS40</t>
  </si>
  <si>
    <t>D7DUJ0</t>
  </si>
  <si>
    <t>D7DV26</t>
  </si>
  <si>
    <t>D7DSW0</t>
  </si>
  <si>
    <t>D7DRZ1</t>
  </si>
  <si>
    <t>D7DUT3</t>
  </si>
  <si>
    <t>D7DUN4</t>
  </si>
  <si>
    <t>D7DUX2</t>
  </si>
  <si>
    <t>D7DV19</t>
  </si>
  <si>
    <t>D7DUG7</t>
  </si>
  <si>
    <t>D7DTR2</t>
  </si>
  <si>
    <t>D7DSH6</t>
  </si>
  <si>
    <t>D7DTT5</t>
  </si>
  <si>
    <t>D7DTR7</t>
  </si>
  <si>
    <t>D7DQY8</t>
  </si>
  <si>
    <t>D7DRY4</t>
  </si>
  <si>
    <t>D7DV69</t>
  </si>
  <si>
    <t>D7DUV4</t>
  </si>
  <si>
    <t>D7DS07</t>
  </si>
  <si>
    <t>D7DQG8</t>
  </si>
  <si>
    <t>D7DQX0</t>
  </si>
  <si>
    <t>D7DT11</t>
  </si>
  <si>
    <t>D7DT40</t>
  </si>
  <si>
    <t>D7DTQ5</t>
  </si>
  <si>
    <t>D7DV98</t>
  </si>
  <si>
    <t>D7DRF0</t>
  </si>
  <si>
    <t>D7DRN1</t>
  </si>
  <si>
    <t>D7DTP0</t>
  </si>
  <si>
    <t>D7DUH3</t>
  </si>
  <si>
    <t>D7DUY9</t>
  </si>
  <si>
    <t>D7DUV3</t>
  </si>
  <si>
    <t>D7DTN0</t>
  </si>
  <si>
    <t>D7DV49</t>
  </si>
  <si>
    <t>D7DR29</t>
  </si>
  <si>
    <t>D7DRY6</t>
  </si>
  <si>
    <t>D7DTY1</t>
  </si>
  <si>
    <t>D7DQI2</t>
  </si>
  <si>
    <t>D7DTA7</t>
  </si>
  <si>
    <t>D7DRC8</t>
  </si>
  <si>
    <t>D7DQI6</t>
  </si>
  <si>
    <t>D7DU80</t>
  </si>
  <si>
    <t>D7DRA2</t>
  </si>
  <si>
    <t>D7DTY8</t>
  </si>
  <si>
    <t>D7DRA5</t>
  </si>
  <si>
    <t>D7DUT4</t>
  </si>
  <si>
    <t>D7DUI6</t>
  </si>
  <si>
    <t>D7DR87</t>
  </si>
  <si>
    <t>D7DTR6</t>
  </si>
  <si>
    <t>D7DST3</t>
  </si>
  <si>
    <t>D7DU84</t>
  </si>
  <si>
    <t>D7DQE8</t>
  </si>
  <si>
    <t>D7DSV0</t>
  </si>
  <si>
    <t>D7DUS4</t>
  </si>
  <si>
    <t>D7DT23</t>
  </si>
  <si>
    <t>D7DR48</t>
  </si>
  <si>
    <t>D7DV42</t>
  </si>
  <si>
    <t>D7DRS4</t>
  </si>
  <si>
    <t>D7DV31</t>
  </si>
  <si>
    <t>D7DQG7</t>
  </si>
  <si>
    <t>D7DUQ3</t>
  </si>
  <si>
    <t>D7DUB0</t>
  </si>
  <si>
    <t>D7DUL3</t>
  </si>
  <si>
    <t>D7DSW3</t>
  </si>
  <si>
    <t>D7DSU2</t>
  </si>
  <si>
    <t>D7DSC5</t>
  </si>
  <si>
    <t>D7DV91</t>
  </si>
  <si>
    <t>D7DQM9</t>
  </si>
  <si>
    <t>D7DU30</t>
  </si>
  <si>
    <t>D7DUW7</t>
  </si>
  <si>
    <t>D7DUI4</t>
  </si>
  <si>
    <t>D7DR35</t>
  </si>
  <si>
    <t>D7DSR7</t>
  </si>
  <si>
    <t>D7DUS7</t>
  </si>
  <si>
    <t>D7DUM1</t>
  </si>
  <si>
    <t>D7DS22</t>
  </si>
  <si>
    <t>D7DR38</t>
  </si>
  <si>
    <t>RIBL_M</t>
  </si>
  <si>
    <t>D7DUF8</t>
  </si>
  <si>
    <t>D7DTU5</t>
  </si>
  <si>
    <t>D7DUI2</t>
  </si>
  <si>
    <t>D7DRD3</t>
  </si>
  <si>
    <t>D7DSR5</t>
  </si>
  <si>
    <t>D7DRA3</t>
  </si>
  <si>
    <t>D7DTG7</t>
  </si>
  <si>
    <t>D7DQJ0</t>
  </si>
  <si>
    <t>D7DR03</t>
  </si>
  <si>
    <t>D7DTD9</t>
  </si>
  <si>
    <t>D7DQW2</t>
  </si>
  <si>
    <t>D7DSW2</t>
  </si>
  <si>
    <t>D7DQR6</t>
  </si>
  <si>
    <t>D7DUN6</t>
  </si>
  <si>
    <t>D7DRN2</t>
  </si>
  <si>
    <t>D7DTU7</t>
  </si>
  <si>
    <t>D7DUD1</t>
  </si>
  <si>
    <t>D7DTN6</t>
  </si>
  <si>
    <t>D7DQH0</t>
  </si>
  <si>
    <t>D7DR27</t>
  </si>
  <si>
    <t>D7DUW8</t>
  </si>
  <si>
    <t>D7DST0</t>
  </si>
  <si>
    <t>D7DTQ8</t>
  </si>
  <si>
    <t>D7DUR0</t>
  </si>
  <si>
    <t>D7DTY5</t>
  </si>
  <si>
    <t>D7DSD8</t>
  </si>
  <si>
    <t>D7DTP2</t>
  </si>
  <si>
    <t>D7DRU8</t>
  </si>
  <si>
    <t>D7DST6</t>
  </si>
  <si>
    <t>D7DTP9</t>
  </si>
  <si>
    <t>D7DQR3</t>
  </si>
  <si>
    <t>D7DSH5</t>
  </si>
  <si>
    <t>D7DQT4</t>
  </si>
  <si>
    <t>D7DSS8</t>
  </si>
  <si>
    <t>D7DRQ1</t>
  </si>
  <si>
    <t>D7DUT2</t>
  </si>
  <si>
    <t>D7DUL4</t>
  </si>
  <si>
    <t>D7DSQ5</t>
  </si>
  <si>
    <t>D7DUM8</t>
  </si>
  <si>
    <t>D7DUF5</t>
  </si>
  <si>
    <t>D7DS84</t>
  </si>
  <si>
    <t>D7DQE7</t>
  </si>
  <si>
    <t>D7DQM2</t>
  </si>
  <si>
    <t>D7DRZ0</t>
  </si>
  <si>
    <t>D7DST8</t>
  </si>
  <si>
    <t>D7DUD9</t>
  </si>
  <si>
    <t>D7DV08</t>
  </si>
  <si>
    <t>D7DQI4</t>
  </si>
  <si>
    <t>D7DUZ1</t>
  </si>
  <si>
    <t>D7DSU9</t>
  </si>
  <si>
    <t>D7DQM6</t>
  </si>
  <si>
    <t>D7DQK0</t>
  </si>
  <si>
    <t>D7DSJ2</t>
  </si>
  <si>
    <t>D7DQV5</t>
  </si>
  <si>
    <t>D7DSV4</t>
  </si>
  <si>
    <t>Methionine aminopeptidase OS</t>
  </si>
  <si>
    <t>Methanococcus voltae (strain ATCC BAA-1334 / A3) OX</t>
  </si>
  <si>
    <t>FIST domain-containing protein OS</t>
  </si>
  <si>
    <t>Alpha-L-glutamate ligase, RimK family OS</t>
  </si>
  <si>
    <t>CoB--CoM heterodisulfide reductase iron-sulfur subunit A OS</t>
  </si>
  <si>
    <t>2-phosphoglycerate kinase OS</t>
  </si>
  <si>
    <t>AMP-dependent synthetase and ligase OS</t>
  </si>
  <si>
    <t>Radical SAM domain protein OS</t>
  </si>
  <si>
    <t>Uncharacterized protein OS</t>
  </si>
  <si>
    <t>Thermosome OS</t>
  </si>
  <si>
    <t>50S ribosomal protein L3 OS</t>
  </si>
  <si>
    <t>Peptidase U62 modulator of DNA gyrase OS</t>
  </si>
  <si>
    <t>UPF0305 protein Mvol_1007 OS</t>
  </si>
  <si>
    <t>Nucleotide sugar dehydrogenase OS</t>
  </si>
  <si>
    <t>Ribonuclease J OS</t>
  </si>
  <si>
    <t>Dihydroorotase, multifunctional complex type OS</t>
  </si>
  <si>
    <t>Phage shock protein C, PspC OS</t>
  </si>
  <si>
    <t>Flagellin OS</t>
  </si>
  <si>
    <t>Acetylglutamate kinase OS</t>
  </si>
  <si>
    <t>Phosphoenolpyruvate guanylyltransferase OS</t>
  </si>
  <si>
    <t>DNA ligase OS</t>
  </si>
  <si>
    <t>MEMO1 family protein Mvol_0985 OS</t>
  </si>
  <si>
    <t>Fe-S cluster domain protein OS</t>
  </si>
  <si>
    <t>DNA topoisomerase type IA zn finger domain protein OS</t>
  </si>
  <si>
    <t>Glutamine amidotransferase of anthranilate synthase OS</t>
  </si>
  <si>
    <t>Arginine--tRNA ligase OS</t>
  </si>
  <si>
    <t>DNA-directed RNA polymerase subunit A'' OS</t>
  </si>
  <si>
    <t>V-type ATP synthase alpha chain OS</t>
  </si>
  <si>
    <t>Hydrogenase maturation protease HycI OS</t>
  </si>
  <si>
    <t>Transketolase central region OS</t>
  </si>
  <si>
    <t>Fructose-1,6-bisphosphate aldolase/phosphatase OS</t>
  </si>
  <si>
    <t>4-hydroxy-tetrahydrodipicolinate reductase OS</t>
  </si>
  <si>
    <t>LOR/SDH bifunctional protein conserved domain protein OS</t>
  </si>
  <si>
    <t>2,3-bisphosphoglycerate-independent phosphoglycerate mutase OS</t>
  </si>
  <si>
    <t>Glutamate-1-semialdehyde 2,1-aminomutase OS</t>
  </si>
  <si>
    <t>Elongation factor 1-beta OS</t>
  </si>
  <si>
    <t>Elongation factor 1-alpha OS</t>
  </si>
  <si>
    <t>Coenzyme F420 hydrogenase, subunit gamma OS</t>
  </si>
  <si>
    <t>Formate dehydrogenase, alpha subunit OS</t>
  </si>
  <si>
    <t>Ornithine carbamoyltransferase OS</t>
  </si>
  <si>
    <t>Thiamine-monophosphate kinase OS</t>
  </si>
  <si>
    <t>S_layer_C domain-containing protein OS</t>
  </si>
  <si>
    <t>ABC-type nitrate/sulfonate/bicarbonate transport system, periplasmic components OS</t>
  </si>
  <si>
    <t>Aminotransferase class V OS</t>
  </si>
  <si>
    <t>5,10-methylenetetrahydromethanopterin reductase OS</t>
  </si>
  <si>
    <t>Isopentenyl-diphosphate delta-isomerase OS</t>
  </si>
  <si>
    <t>50S ribosomal protein L1 OS</t>
  </si>
  <si>
    <t>NH(3)-dependent NAD(+) synthetase OS</t>
  </si>
  <si>
    <t>50S ribosomal protein L4 OS</t>
  </si>
  <si>
    <t>S-adenosylmethionine synthase OS</t>
  </si>
  <si>
    <t>Acetolactate synthase OS</t>
  </si>
  <si>
    <t>Putative signal transduction protein with CBS domains OS</t>
  </si>
  <si>
    <t>Methyl-accepting chemotaxis sensory transducer OS</t>
  </si>
  <si>
    <t>Rubrerythrin OS</t>
  </si>
  <si>
    <t>5,10-methenyltetrahydromethanopterin hydrogenase OS</t>
  </si>
  <si>
    <t>Formylmethanofuran dehydrogenase subunit B OS</t>
  </si>
  <si>
    <t>Beta-lactamase domain protein OS</t>
  </si>
  <si>
    <t>S-layer domain-like protein OS</t>
  </si>
  <si>
    <t>Carbonic anhydrase OS</t>
  </si>
  <si>
    <t>5-amino-6-(D-ribitylamino)uracil--L-tyrosine 4-hydroxyphenyl transferase OS</t>
  </si>
  <si>
    <t>Glutamate synthase alpha subunit domain protein OS</t>
  </si>
  <si>
    <t>CoA-binding domain protein OS</t>
  </si>
  <si>
    <t>Glutamine--scyllo-inositol transaminase OS</t>
  </si>
  <si>
    <t>CRM domain-containing protein OS</t>
  </si>
  <si>
    <t>Aspartate-semialdehyde dehydrogenase OS</t>
  </si>
  <si>
    <t>Coenzyme F420 hydrogenase, subunit beta OS</t>
  </si>
  <si>
    <t>50S ribosomal protein L12 OS</t>
  </si>
  <si>
    <t>Archaeal glutamate synthase [NADPH] OS</t>
  </si>
  <si>
    <t>Transcriptional regulator, MarR family OS</t>
  </si>
  <si>
    <t>5'-nucleotidase SurE OS</t>
  </si>
  <si>
    <t>Methyl-coenzyme M reductase subunit beta OS</t>
  </si>
  <si>
    <t>6,7-dimethyl-8-ribityllumazine synthase OS</t>
  </si>
  <si>
    <t>NADH dehydrogenase (Ubiquinone) OS</t>
  </si>
  <si>
    <t>Cellulase OS</t>
  </si>
  <si>
    <t>Coenzyme F420 hydrogenase, subunit alpha OS</t>
  </si>
  <si>
    <t>Argininosuccinate synthase OS</t>
  </si>
  <si>
    <t>4Fe-4S ferredoxin iron-sulfur binding domain protein OS</t>
  </si>
  <si>
    <t>V-type ATP synthase subunit C OS</t>
  </si>
  <si>
    <t>Precorrin-2 C20-methyltransferase OS</t>
  </si>
  <si>
    <t>Adenylate kinase OS</t>
  </si>
  <si>
    <t>Thiamine pyrophosphate protein domain protein TPP-binding protein OS</t>
  </si>
  <si>
    <t>Glyceraldehyde-3-phosphate dehydrogenase OS</t>
  </si>
  <si>
    <t>Methyl-coenzyme M reductase subunit alpha OS</t>
  </si>
  <si>
    <t>Aspartokinase OS</t>
  </si>
  <si>
    <t>ypoxanthine/guanine phosphoribosyltransferase OS</t>
  </si>
  <si>
    <t>50S ribosomal protein L18 OS</t>
  </si>
  <si>
    <t>Inosine-5'-monophosphate dehydrogenase OS</t>
  </si>
  <si>
    <t>Phosphoenolpyruvate synthase OS</t>
  </si>
  <si>
    <t>NADH ubiquinone oxidoreductase 20 kDa subunit OS</t>
  </si>
  <si>
    <t>Transcription elongation factor Spt5 OS</t>
  </si>
  <si>
    <t>Arsenite-activated ATPase ArsA OS</t>
  </si>
  <si>
    <t>Xaa-Pro aminopeptidase OS</t>
  </si>
  <si>
    <t>30S ribosomal protein S5 OS</t>
  </si>
  <si>
    <t>Translation initiation factor 2 subunit beta OS</t>
  </si>
  <si>
    <t>Glutamine synthetase OS</t>
  </si>
  <si>
    <t>50S ribosomal protein L30 OS</t>
  </si>
  <si>
    <t>Desulfoferrodoxin ferrous iron-binding region OS</t>
  </si>
  <si>
    <t>O-phospho-L-seryl-tRNA:Cys-tRNA synthase OS</t>
  </si>
  <si>
    <t>S-inosyl-L-homocysteine hydrolase OS</t>
  </si>
  <si>
    <t>Indolepyruvate oxidoreductase subunit IorA OS</t>
  </si>
  <si>
    <t>Inorganic diphosphatase OS</t>
  </si>
  <si>
    <t>50S ribosomal protein L14e OS</t>
  </si>
  <si>
    <t>F420-dependent methylenetetrahydromethanopterin dehydrogenase OS</t>
  </si>
  <si>
    <t>Anthranilate synthase component 1 OS</t>
  </si>
  <si>
    <t>50S ribosomal protein L2 OS</t>
  </si>
  <si>
    <t>Nickel-dependent hydrogenase large subunit OS</t>
  </si>
  <si>
    <t>Ribose-phosphate pyrophosphokinase OS</t>
  </si>
  <si>
    <t>Transcriptional regulator, XRE family OS</t>
  </si>
  <si>
    <t>Dihydroxy-acid dehydratase OS</t>
  </si>
  <si>
    <t>DsrE family protein OS</t>
  </si>
  <si>
    <t>Aspartate carbamoyltransferase OS</t>
  </si>
  <si>
    <t>Pyruvate flavodoxin/ferredoxin oxidoreductase domain protein OS</t>
  </si>
  <si>
    <t>30S ribosomal protein S4 OS</t>
  </si>
  <si>
    <t>Acetyl-CoA carboxylase, biotin carboxylase OS</t>
  </si>
  <si>
    <t>2-amino-3,7-dideoxy-D-threo-hept-6-ulosonate synthase OS</t>
  </si>
  <si>
    <t>Xylose isomerase domain protein TIM barrel OS</t>
  </si>
  <si>
    <t>Phosphoribosylformylglycinamidine synthase subunit PurQ OS</t>
  </si>
  <si>
    <t>PRC-barrel domain protein OS</t>
  </si>
  <si>
    <t>tRNA (pseudouridine(54)-N(1))-methyltransferase OS</t>
  </si>
  <si>
    <t>ATP synthase H subunit OS</t>
  </si>
  <si>
    <t>Tetrahydromethanopterin S-methyltransferase subunit A OS</t>
  </si>
  <si>
    <t>Methenyltetrahydromethanopterin cyclohydrolase OS</t>
  </si>
  <si>
    <t>50S ribosomal protein L10e OS</t>
  </si>
  <si>
    <t>CutA1 divalent ion tolerance protein OS</t>
  </si>
  <si>
    <t>Adenylosuccinate synthetase OS</t>
  </si>
  <si>
    <t>30S ribosomal protein S17 OS</t>
  </si>
  <si>
    <t>Uroporphyrin-III C-methyltransferase OS</t>
  </si>
  <si>
    <t>50S ribosomal protein L5 OS</t>
  </si>
  <si>
    <t>Lysine--tRNA ligase OS</t>
  </si>
  <si>
    <t>50S ribosomal protein L6 OS</t>
  </si>
  <si>
    <t>Diaminopimelate decarboxylase OS</t>
  </si>
  <si>
    <t>S-layer protein OS</t>
  </si>
  <si>
    <t>UPF0179 protein Mvol_1280 OS</t>
  </si>
  <si>
    <t>50S ribosomal protein L11 OS</t>
  </si>
  <si>
    <t>Phosphoribosylamine--glycine ligase OS</t>
  </si>
  <si>
    <t>50S ribosomal protein L7Ae OS</t>
  </si>
  <si>
    <t>Tetrahydromethanopterin S-methyltransferase subunit B OS</t>
  </si>
  <si>
    <t>Ketol-acid reductoisomerase (NADP(+)) OS</t>
  </si>
  <si>
    <t>TsaA-like domain-containing protein OS</t>
  </si>
  <si>
    <t>Tryptophan synthase beta chain OS</t>
  </si>
  <si>
    <t>Proline--tRNA ligase OS</t>
  </si>
  <si>
    <t>Pyruvate/ketoisovalerate oxidoreductase OS</t>
  </si>
  <si>
    <t>Histidinol-phosphate aminotransferase OS</t>
  </si>
  <si>
    <t>Triosephosphate isomerase OS</t>
  </si>
  <si>
    <t>UspA domain protein OS</t>
  </si>
  <si>
    <t>Coenzyme F420 hydrogenase/dehydrogenase beta subunit domain protein OS</t>
  </si>
  <si>
    <t>AIR synthase related protein domain protein OS</t>
  </si>
  <si>
    <t>50S ribosomal protein L24e OS</t>
  </si>
  <si>
    <t>DNA repair and recombination protein RadA OS</t>
  </si>
  <si>
    <t>Nucleoside diphosphate kinase OS</t>
  </si>
  <si>
    <t>UPF0210 protein Mvol_1035 OS</t>
  </si>
  <si>
    <t>Elongation factor 2 OS</t>
  </si>
  <si>
    <t>CoB/CoM heterodisulfide reductase, subunit B OS</t>
  </si>
  <si>
    <t>GMP synthase [glutamine-hydrolyzing] subunit A OS</t>
  </si>
  <si>
    <t>50S ribosomal protein L15 OS</t>
  </si>
  <si>
    <t>Alkylhydroperoxidase like protein, AhpD family OS</t>
  </si>
  <si>
    <t>DNA-directed RNA polymerase subunit beta OS</t>
  </si>
  <si>
    <t>Methyl-coenzyme M reductase subunit gamma OS</t>
  </si>
  <si>
    <t>Heat shock protein Hsp20 OS</t>
  </si>
  <si>
    <t>SirA family protein OS</t>
  </si>
  <si>
    <t>Thiamine thiazole synthase OS</t>
  </si>
  <si>
    <t>Orotate phosphoribosyltransferase OS</t>
  </si>
  <si>
    <t>Small GTP-binding protein OS</t>
  </si>
  <si>
    <t>V-type ATP synthase beta chain OS</t>
  </si>
  <si>
    <t>UPF0219 protein Mvol_0283 OS</t>
  </si>
  <si>
    <t>Uroporphyrinogen-III synthase OS</t>
  </si>
  <si>
    <t>Proteasome subunit alpha OS</t>
  </si>
  <si>
    <t>Diaminopimelate epimerase OS</t>
  </si>
  <si>
    <t>Formylmethanofuran dehydrogenase subunit C OS</t>
  </si>
  <si>
    <t>Cell division protein FtsZ OS</t>
  </si>
  <si>
    <t>Tryptophan synthase alpha chain OS</t>
  </si>
  <si>
    <t>Orotidine 5'-phosphate decarboxylase OS</t>
  </si>
  <si>
    <t>Formylmethanofuran dehydrogenase subunit A OS</t>
  </si>
  <si>
    <t>Pyruvoyl-dependent arginine decarboxylase OS</t>
  </si>
  <si>
    <t>Extracellular solute-binding protein family 1 OS</t>
  </si>
  <si>
    <t>Proteinase inhibitor I42, chagasin OS</t>
  </si>
  <si>
    <t>Nucleic acid binding OB-fold tRNA/helicase-type OS</t>
  </si>
  <si>
    <t>Methionine--tRNA ligase OS</t>
  </si>
  <si>
    <t>5-formaminoimidazole-4-carboxamide-1-(beta)-D-ribofuranosyl 5'-monophosphate synthetase OS</t>
  </si>
  <si>
    <t>Phosphoribosylaminoimidazole-succinocarboxamide synthase OS</t>
  </si>
  <si>
    <t>50S ribosomal protein L18e OS</t>
  </si>
  <si>
    <t>50S ribosomal protein L13 OS</t>
  </si>
  <si>
    <t>Cysteine--tRNA ligase OS</t>
  </si>
  <si>
    <t>Argininosuccinate lyase OS</t>
  </si>
  <si>
    <t>Methanogenesis marker protein 7 OS</t>
  </si>
  <si>
    <t>Probable translation initiation factor IF-2 OS</t>
  </si>
  <si>
    <t>KH-domain/beta-lactamase-domain protein OS</t>
  </si>
  <si>
    <t>Oxaloacetate decarboxylase alpha subunit OS</t>
  </si>
  <si>
    <t>Homoserine dehydrogenase OS</t>
  </si>
  <si>
    <t>PilT protein domain protein OS</t>
  </si>
  <si>
    <t>ADP-ribosylation/Crystallin J1 OS</t>
  </si>
  <si>
    <t>Like-Sm ribonucleoprotein core OS</t>
  </si>
  <si>
    <t>2-hydroxyglutaryl-CoA dehydratase D-component OS</t>
  </si>
  <si>
    <t>Peptidyl-prolyl cis-trans isomerase OS</t>
  </si>
  <si>
    <t>CTP synthase OS</t>
  </si>
  <si>
    <t>Flavin-nucleotide-binding protein-like protein OS</t>
  </si>
  <si>
    <t>Transcription factor CBF/NF-Y/histone domain protein OS</t>
  </si>
  <si>
    <t>Substrate-binding region of ABC-type glycine betaine transport system OS</t>
  </si>
  <si>
    <t>Digeranylgeranylglycerophospholipid reductase OS</t>
  </si>
  <si>
    <t>Adenylyl cyclase CyaB OS</t>
  </si>
  <si>
    <t>3-dehydroquinate synthase OS</t>
  </si>
  <si>
    <t>Methanogenesis marker protein 5 OS</t>
  </si>
  <si>
    <t>Formylmethanofuran dehydrogenase subunit E region OS</t>
  </si>
  <si>
    <t>Molybdenum cofactor synthesis domain protein OS</t>
  </si>
  <si>
    <t>Alanine--tRNA ligase OS</t>
  </si>
  <si>
    <t>4-hydroxy-tetrahydrodipicolinate synthase OS</t>
  </si>
  <si>
    <t>Adenylosuccinate lyase OS</t>
  </si>
  <si>
    <t>Iron-sulfur cluster carrier protein OS</t>
  </si>
  <si>
    <t>Threonine synthase OS</t>
  </si>
  <si>
    <t>V-type ATP synthase subunit I OS</t>
  </si>
  <si>
    <t>Molybdopterin-guanine dinucleotide biosynthesis protein MobB region OS</t>
  </si>
  <si>
    <t>RNA polymerase beta subunit OS</t>
  </si>
  <si>
    <t>Methyltransf_2 domain-containing protein OS</t>
  </si>
  <si>
    <t>Tyrosine--tRNA ligase OS</t>
  </si>
  <si>
    <t>N-acetyl-gamma-glutamyl-phosphate reductase OS</t>
  </si>
  <si>
    <t>Acetylornithine aminotransferase OS</t>
  </si>
  <si>
    <t>Succinate--CoA ligase [ADP-forming] subunit alpha OS</t>
  </si>
  <si>
    <t>Peptidase U32 OS</t>
  </si>
  <si>
    <t>Thiolase OS</t>
  </si>
  <si>
    <t>tRNA-splicing ligase RtcB OS</t>
  </si>
  <si>
    <t>Isopropylmalate/citramalate/homocitrate synthase OS</t>
  </si>
  <si>
    <t>30S ribosomal protein S13 OS</t>
  </si>
  <si>
    <t>Oxidoreductase domain protein OS</t>
  </si>
  <si>
    <t>Dimethylallyltranstransferase OS</t>
  </si>
  <si>
    <t>Uridylate kinase OS</t>
  </si>
  <si>
    <t>Glutamyl-tRNA(Gln) amidotransferase subunit A OS</t>
  </si>
  <si>
    <t>Aminotransferase class-III OS</t>
  </si>
  <si>
    <t>30S ribosomal protein S4e OS</t>
  </si>
  <si>
    <t>Hydroxyethylthiazole kinase OS</t>
  </si>
  <si>
    <t>Periplasmic binding protein OS</t>
  </si>
  <si>
    <t>Metal dependent phosphohydrolase OS</t>
  </si>
  <si>
    <t>Pyridoxal 5'-phosphate synthase subunit PdxS OS</t>
  </si>
  <si>
    <t>Aminotransferase OS</t>
  </si>
  <si>
    <t>N5-carboxyaminoimidazole ribonucleotide mutase OS</t>
  </si>
  <si>
    <t>Pyridoxamine 5'-phosphate oxidase-related FMN-binding protein OS</t>
  </si>
  <si>
    <t>Type 2 DNA topoisomerase 6 subunit B OS</t>
  </si>
  <si>
    <t>30S ribosomal protein S8e OS</t>
  </si>
  <si>
    <t>Valine--tRNA ligase OS</t>
  </si>
  <si>
    <t>GMP synthase [glutamine-hydrolyzing] subunit B OS</t>
  </si>
  <si>
    <t>NADPH-dependent F420 reductase OS</t>
  </si>
  <si>
    <t>Isoleucine--tRNA ligase OS</t>
  </si>
  <si>
    <t>Phosphoribosylformylglycinamidine synthase subunit PurL OS</t>
  </si>
  <si>
    <t>Extracellular solute-binding protein family 3 OS</t>
  </si>
  <si>
    <t>DNA polymerase sliding clamp OS</t>
  </si>
  <si>
    <t>Branched-chain-amino-acid aminotransferase OS</t>
  </si>
  <si>
    <t>Imidazole glycerol phosphate synthase subunit HisF OS</t>
  </si>
  <si>
    <t>HAD superfamily (Subfamily IA) hydrolase, TIGR02253 OS</t>
  </si>
  <si>
    <t>GTP cyclohydrolase MptA OS</t>
  </si>
  <si>
    <t>Phosphoglucomutase/phosphomannomutase alpha/beta/alpha domain I OS</t>
  </si>
  <si>
    <t>Imidazole glycerol phosphate synthase subunit HisH OS</t>
  </si>
  <si>
    <t>UPF0145 protein Mvol_0676 OS</t>
  </si>
  <si>
    <t>Thioesterase superfamily protein OS</t>
  </si>
  <si>
    <t>RNA polymerase dimerization OS</t>
  </si>
  <si>
    <t>dUTP diphosphatase OS</t>
  </si>
  <si>
    <t>Phosphoesterase OS</t>
  </si>
  <si>
    <t>MCM family protein OS</t>
  </si>
  <si>
    <t>SufBD protein OS</t>
  </si>
  <si>
    <t>Phosphoesterase RecJ domain protein OS</t>
  </si>
  <si>
    <t>50S ribosomal protein L30e OS</t>
  </si>
  <si>
    <t>Periplasmic copper-binding protein OS</t>
  </si>
  <si>
    <t>Translation initiation factor 6 OS</t>
  </si>
  <si>
    <t>Formate-dependent phosphoribosylglycinamide formyltransferase OS</t>
  </si>
  <si>
    <t>Ribosome maturation protein SBDS-like protein OS</t>
  </si>
  <si>
    <t>Intracellular protease, PfpI family OS</t>
  </si>
  <si>
    <t>Carbon monoxide dehydrogenase OS</t>
  </si>
  <si>
    <t>DNA-binding protein Mvol_1571 OS</t>
  </si>
  <si>
    <t>3-isopropylmalate dehydratase, small subunit OS</t>
  </si>
  <si>
    <t>Sodium:dicarboxylate symporter OS</t>
  </si>
  <si>
    <t>Flavin reductase domain protein FMN-binding protein OS</t>
  </si>
  <si>
    <t>Peptidyl-tRNA hydrolase OS</t>
  </si>
  <si>
    <t>30S ribosomal protein S7 OS</t>
  </si>
  <si>
    <t>Enolase-like protein OS</t>
  </si>
  <si>
    <t>tRNA (Adenine-N(1)-)-methyltransferase OS</t>
  </si>
  <si>
    <t>ABC transporter related protein OS</t>
  </si>
  <si>
    <t>Aspartyl/glutamyl-tRNA(Asn/Gln) amidotransferase subunit B OS</t>
  </si>
  <si>
    <t>UPF0237 protein Mvol_0884 OS</t>
  </si>
  <si>
    <t>Formylmethanofuran--tetrahydromethanopterin formyltransferase OS</t>
  </si>
  <si>
    <t>Uncharacterized conserved protein UCP019375 OS</t>
  </si>
  <si>
    <t>Deoxyribonuclease/rho motif-related TRAM OS</t>
  </si>
  <si>
    <t>Homoserine kinase OS</t>
  </si>
  <si>
    <t>Glutamyl-tRNA(Gln) amidotransferase subunit D OS</t>
  </si>
  <si>
    <t>30S ribosomal protein S8 OS</t>
  </si>
  <si>
    <t>Beta propeller domain protein OS</t>
  </si>
  <si>
    <t>Quinolinate synthase A OS</t>
  </si>
  <si>
    <t>CRISPR-associated RAMP protein, Cmr4 family OS</t>
  </si>
  <si>
    <t>Dinitrogenase iron-molybdenum cofactor biosynthesis protein OS</t>
  </si>
  <si>
    <t>Proteasome-activating nucleotidase OS</t>
  </si>
  <si>
    <t>Beta_helix domain-containing protein OS</t>
  </si>
  <si>
    <t>30S ribosomal protein S24e OS</t>
  </si>
  <si>
    <t>50S ribosomal protein L15e OS</t>
  </si>
  <si>
    <t>50S ribosomal protein L10 OS</t>
  </si>
  <si>
    <t>Transcription termination factor Tfs OS</t>
  </si>
  <si>
    <t>ATP-grasp domain-containing protein OS</t>
  </si>
  <si>
    <t>V-type ATP synthase subunit D OS</t>
  </si>
  <si>
    <t>LmbE family protein OS</t>
  </si>
  <si>
    <t>Band 7 protein OS</t>
  </si>
  <si>
    <t>Malate/L-lactate dehydrogenase OS</t>
  </si>
  <si>
    <t>Peptidase S14 ClpP OS</t>
  </si>
  <si>
    <t>DrsE domain-containing protein OS</t>
  </si>
  <si>
    <t>CheA signal transduction histidine kinase OS</t>
  </si>
  <si>
    <t>Phosphoglycerate kinase OS</t>
  </si>
  <si>
    <t>tRNA pseudouridine synthase OS</t>
  </si>
  <si>
    <t>-amino-5-formylamino-6-ribosylaminopyrimidin-4(3H)-one 5'-monophosphate deformylase OS</t>
  </si>
  <si>
    <t>Probable L-tyrosine/L-aspartate decarboxylase OS</t>
  </si>
  <si>
    <t>Carbamoyl-phosphate synthase small chain OS</t>
  </si>
  <si>
    <t>Histidinol dehydrogenase OS</t>
  </si>
  <si>
    <t>Probable cyclic pyranopterin monophosphate synthase OS</t>
  </si>
  <si>
    <t>Ferrous iron transport protein B OS</t>
  </si>
  <si>
    <t>Threonine--tRNA ligase OS</t>
  </si>
  <si>
    <t>Probable transaldolase OS</t>
  </si>
  <si>
    <t>3-phosphoshikimate 1-carboxyvinyltransferase OS</t>
  </si>
  <si>
    <t>CoB/CoM heterodisulfide reductase, subunit C OS</t>
  </si>
  <si>
    <t>Shikimate kinase OS</t>
  </si>
  <si>
    <t>AAA family ATPase, CDC48 subfamily OS</t>
  </si>
  <si>
    <t>DZANK-type domain-containing protein OS</t>
  </si>
  <si>
    <t>Methionine synthase vitamin-B12 independent OS</t>
  </si>
  <si>
    <t>Delta-aminolevulinic acid dehydratase OS</t>
  </si>
  <si>
    <t>CheC, inhibitor of MCP methylation OS</t>
  </si>
  <si>
    <t>Uracil phosphoribosyltransferase OS</t>
  </si>
  <si>
    <t>50S ribosomal protein L14 OS</t>
  </si>
  <si>
    <t>tRNA pseudouridine synthase Pus10 OS</t>
  </si>
  <si>
    <t>Methyl coenzyme M reductase system, component A2 OS</t>
  </si>
  <si>
    <t>Carboxymuconolactone decarboxylase OS</t>
  </si>
  <si>
    <t>50S ribosomal protein L18Ae OS</t>
  </si>
  <si>
    <t>V-type proton ATPase subunit E OS</t>
  </si>
  <si>
    <t>Malate dehydrogenase (NADP(+)) OS</t>
  </si>
  <si>
    <t>Polyamine aminopropyltransferase OS</t>
  </si>
  <si>
    <t>Prefoldin subunit beta OS</t>
  </si>
  <si>
    <t>Phosphoglucosamine mutase OS</t>
  </si>
  <si>
    <t>Metal-dependent hydrolase of the beta-lactamase superfamily I-like protein OS</t>
  </si>
  <si>
    <t>Glycine--tRNA ligase OS</t>
  </si>
  <si>
    <t>Redox-active disulfide protein 1 OS</t>
  </si>
  <si>
    <t>UbiD family decarboxylase OS</t>
  </si>
  <si>
    <t>Tetrahydromethanopterin S-methyltransferase subunit D OS</t>
  </si>
  <si>
    <t>L-fuculose-phosphate aldolase OS</t>
  </si>
  <si>
    <t>50S ribosomal protein L32e OS</t>
  </si>
  <si>
    <t>Chorismate synthase OS</t>
  </si>
  <si>
    <t>Riboflavin synthase OS</t>
  </si>
  <si>
    <t>PHP domain protein OS</t>
  </si>
  <si>
    <t>Methanogenesis marker 13 metalloprotein OS</t>
  </si>
  <si>
    <t>UPF0147 protein Mvol_0996 OS</t>
  </si>
  <si>
    <t>Histone acetyltransferase, ELP3 family OS</t>
  </si>
  <si>
    <t>Putative nickel-responsive regulator OS</t>
  </si>
  <si>
    <t>30S ribosomal protein S15 OS</t>
  </si>
  <si>
    <t>Putative thymidylate synthase OS</t>
  </si>
  <si>
    <t>UPF0212 protein Mvol_1079 OS</t>
  </si>
  <si>
    <t>Amidohydrolase OS</t>
  </si>
  <si>
    <t>Putative (R)-citramalate synthase CimA OS</t>
  </si>
  <si>
    <t>Dihydroorotate dehydrogenase OS</t>
  </si>
  <si>
    <t>MscS Mechanosensitive ion channel OS</t>
  </si>
  <si>
    <t>Phenylalanine--tRNA ligase alpha subunit OS</t>
  </si>
  <si>
    <t>Coenzyme F420-reducing hydrogenase delta subunit OS</t>
  </si>
  <si>
    <t>Pyruvate ferredoxin/flavodoxin oxidoreductase, delta subunit OS</t>
  </si>
  <si>
    <t>Phenylacetate--CoA ligase OS</t>
  </si>
  <si>
    <t>ATP phosphoribosyltransferase OS</t>
  </si>
  <si>
    <t>Hydrogenase assembly chaperone hypC/hupF OS</t>
  </si>
  <si>
    <t>Metallo-beta-lactamase family protein OS</t>
  </si>
  <si>
    <t>Succinate--CoA ligase [ADP-forming] subunit beta OS</t>
  </si>
  <si>
    <t>D-3-phosphoglycerate dehydrogenase OS</t>
  </si>
  <si>
    <t>Type II secretion system protein E OS</t>
  </si>
  <si>
    <t>PUA domain containing protein OS</t>
  </si>
  <si>
    <t>DNA-directed RNA polymerase subunit H OS</t>
  </si>
  <si>
    <t>Arginine biosynthesis bifunctional protein ArgJ OS</t>
  </si>
  <si>
    <t>PfkB domain protein OS</t>
  </si>
  <si>
    <t>Translation initiation factor 1A OS</t>
  </si>
  <si>
    <t>Aspartate--tRNA(Asp/Asn) ligase OS</t>
  </si>
  <si>
    <t>Transcriptional regulator, ArsR family OS</t>
  </si>
  <si>
    <t>Probable L-aspartate dehydrogenase OS</t>
  </si>
  <si>
    <t>Leucine--tRNA ligase OS</t>
  </si>
  <si>
    <t>Sulfopyruvate decarboxylase OS</t>
  </si>
  <si>
    <t>Ribose-5-phosphate isomerase A OS</t>
  </si>
  <si>
    <t>Probable tRNA pseudouridine synthase B OS</t>
  </si>
  <si>
    <t>Archaeoflavoprotein AfpA OS</t>
  </si>
  <si>
    <t>IMP cyclohydrolase OS</t>
  </si>
  <si>
    <t>GTP cyclohydrolase III OS</t>
  </si>
  <si>
    <t>Probable glucose-6-phosphate isomerase OS</t>
  </si>
  <si>
    <t>Metallophosphoesterase OS</t>
  </si>
  <si>
    <t>UPF0288 protein Mvol_1567 OS</t>
  </si>
  <si>
    <t>Phosphate uptake regulator, PhoU OS</t>
  </si>
  <si>
    <t>Agmatinase OS</t>
  </si>
  <si>
    <t>Glucosamine/fructose-6-phosphate aminotransferase, isomerizing OS</t>
  </si>
  <si>
    <t>FAD-dependent pyridine nucleotide-disulfide oxidoreductase OS</t>
  </si>
  <si>
    <t>Methanogenesis marker protein 17 OS</t>
  </si>
  <si>
    <t>Methanogenesis marker protein 15 OS</t>
  </si>
  <si>
    <t>2-phosphosulfolactate phosphatase OS</t>
  </si>
  <si>
    <t>Anaerobic ribonucleoside-triphosphate reductase activating protein OS</t>
  </si>
  <si>
    <t>Methanogenesis marker protein 1 OS</t>
  </si>
  <si>
    <t>Tetrahydromethanopterin S-methyltransferase subunit H OS</t>
  </si>
  <si>
    <t>TrkA-N domain protein OS</t>
  </si>
  <si>
    <t>Enolase OS</t>
  </si>
  <si>
    <t>Signal recognition particle receptor FtsY OS</t>
  </si>
  <si>
    <t>RNA polymerase Rpb4 OS</t>
  </si>
  <si>
    <t>TatD-related deoxyribonuclease OS</t>
  </si>
  <si>
    <t>Prefoldin subunit alpha OS</t>
  </si>
  <si>
    <t>DNA-directed RNA polymerase OS</t>
  </si>
  <si>
    <t>Phosphoribosyl-ATP pyrophosphatase OS</t>
  </si>
  <si>
    <t>Methanogenesis marker protein 14 OS</t>
  </si>
  <si>
    <t>Replication factor C small subunit OS</t>
  </si>
  <si>
    <t>Pyruvate/ketoisovalerate oxidoreductase, gamma subunit OS</t>
  </si>
  <si>
    <t>DUF2341 domain-containing protein OS</t>
  </si>
  <si>
    <t>Hydrogenase accessory protein HypB OS</t>
  </si>
  <si>
    <t>Glutamate--tRNA ligase OS</t>
  </si>
  <si>
    <t>NfeD domain-containing protein OS</t>
  </si>
  <si>
    <t>Isopropylmalate/isohomocitrate dehydrogenase OS</t>
  </si>
  <si>
    <t>Tetrahydromethanopterin S-methyltransferase subunit E OS</t>
  </si>
  <si>
    <t>Nitroreductase OS</t>
  </si>
  <si>
    <t>Transcriptional regulator, TrmB OS</t>
  </si>
  <si>
    <t>Methanogenesis marker protein 11 OS</t>
  </si>
  <si>
    <t>Aldehyde Dehydrogenase OS</t>
  </si>
  <si>
    <t>V-type ATP synthase subunit F OS</t>
  </si>
  <si>
    <t>Iron (Metal) dependent repressor, DtxR family OS</t>
  </si>
  <si>
    <t>Elongation factor Tu domain 2 protein OS</t>
  </si>
  <si>
    <t>H4MPT-linked C1 transfer pathway protein OS</t>
  </si>
  <si>
    <t>Amino acid-binding ACT domain protein OS</t>
  </si>
  <si>
    <t>Phenylalanine--tRNA ligase beta subunit OS</t>
  </si>
  <si>
    <t>Formate/nitrite transporter OS</t>
  </si>
  <si>
    <t>Imidazoleglycerol-phosphate dehydratase OS</t>
  </si>
  <si>
    <t>Sodium/proline symporter OS</t>
  </si>
  <si>
    <t>Cobyrinic acid ac-diamide synthase OS</t>
  </si>
  <si>
    <t>Pyridoxal phosphate enzyme OS</t>
  </si>
  <si>
    <t>Purine nucleoside phosphorylase OS</t>
  </si>
  <si>
    <t>Phosphoribosyl-AMP cyclohydrolase OS</t>
  </si>
  <si>
    <t>2, 5-diamino-6-hydroxy-4-(5-phosphoribosylamino)pyrimidine 1-reductase OS</t>
  </si>
  <si>
    <t>Acetylornithine deacetylase or succinyl-diaminopimelate desuccinylase OS</t>
  </si>
  <si>
    <t>Site-determining protein OS</t>
  </si>
  <si>
    <t>RNA polymerase insert OS</t>
  </si>
  <si>
    <t>3-isopropylmalate dehydratase large subunit OS</t>
  </si>
  <si>
    <t>Transcriptional regulator, AsnC family OS</t>
  </si>
  <si>
    <t>UTP--glucose-1-phosphate uridylyltransferase OS</t>
  </si>
  <si>
    <t>Peptidyl-prolyl cis-trans isomerase cyclophilin type OS</t>
  </si>
  <si>
    <t>Response regulator receiver protein OS</t>
  </si>
  <si>
    <t>Thioredoxin-like_fold domain-containing protein OS</t>
  </si>
  <si>
    <t>Peptide chain release factor subunit 1 OS</t>
  </si>
  <si>
    <t>ATPase involved in chromosome partitioning-like protein OS</t>
  </si>
  <si>
    <t>Sirohydrochlorin cobaltochelatase OS</t>
  </si>
  <si>
    <t>30S ribosomal protein S11 OS</t>
  </si>
  <si>
    <t>Anaerobic ribonucleoside-triphosphate reductase OS</t>
  </si>
  <si>
    <t>Amino acid carrier protein OS</t>
  </si>
  <si>
    <t>30S ribosomal protein S3Ae OS</t>
  </si>
  <si>
    <t>Molybdopterin biosynthesis MoaE protein OS</t>
  </si>
  <si>
    <t>etrahydromethanopterin S-methyltransferase subunit A OS</t>
  </si>
  <si>
    <t>Glutamyl-tRNA(Gln) amidotransferase subunit E OS</t>
  </si>
  <si>
    <t>DUF89 domain-containing protein OS</t>
  </si>
  <si>
    <t>Acetolactate synthase, small subunit OS</t>
  </si>
  <si>
    <t>Pre-mRNA processing ribonucleoprotein, binding domain protein OS</t>
  </si>
  <si>
    <t>Oligosaccharyl transferase STT3 subunit OS</t>
  </si>
  <si>
    <t>Fructose-bisphosphate aldolase OS</t>
  </si>
  <si>
    <t>Deoxycytidine triphosphate deaminase OS</t>
  </si>
  <si>
    <t>Phosphomethylpyrimidine synthase OS</t>
  </si>
  <si>
    <t>Prephenate dehydrogenase OS</t>
  </si>
  <si>
    <t>CRISPR-associated endoribonuclease OS</t>
  </si>
  <si>
    <t>Fibrillarin-like rRNA/tRNA 2'-O-methyltransferase OS</t>
  </si>
  <si>
    <t>1-(5-phosphoribosyl)-5-[(5-phosphoribosylamino)methylideneamino] imidazole-4-carboxamide isomerase OS</t>
  </si>
  <si>
    <t>Transcription initiation factor IIB OS</t>
  </si>
  <si>
    <t>ATP binding protein OS</t>
  </si>
  <si>
    <t>MMPL domain protein OS</t>
  </si>
  <si>
    <t>Histidine--tRNA ligase OS</t>
  </si>
  <si>
    <t>PK_C domain-containing protein OS</t>
  </si>
  <si>
    <t>OBG-type G domain-containing protein OS</t>
  </si>
  <si>
    <t>3,4-dihydroxy-2-butanone 4-phosphate synthase OS</t>
  </si>
  <si>
    <t>5'-deoxyadenosine deaminase OS</t>
  </si>
  <si>
    <t>DNA topoisomerase 1 OS</t>
  </si>
  <si>
    <t>tRNA-guanine(15) transglycosylase OS</t>
  </si>
  <si>
    <t>Putative cell wall-binding domain-like protein OS</t>
  </si>
  <si>
    <t>Rubredoxin-like domain-containing protein OS</t>
  </si>
  <si>
    <t>UPF0107 protein Mvol_0933 OS</t>
  </si>
  <si>
    <t>Translation initiation factor 2 subunit gamma OS</t>
  </si>
  <si>
    <t>Methanogenesis marker 16 metalloprotein OS</t>
  </si>
  <si>
    <t>Formate dehydrogenase family accessory protein FdhD OS</t>
  </si>
  <si>
    <t>DUF357 domain-containing protein OS</t>
  </si>
  <si>
    <t>Protein translation factor SUI1 homolog OS</t>
  </si>
  <si>
    <t>CBS domain containing protein OS</t>
  </si>
  <si>
    <t>NADPH-dependent FMN reductase OS</t>
  </si>
  <si>
    <t>Nucleotidyl transferase OS</t>
  </si>
  <si>
    <t>Uncharacterized Zn-finger protein-like protein OS</t>
  </si>
  <si>
    <t>Heavy metal translocating P-type ATPase OS</t>
  </si>
  <si>
    <t>Integral membrane sensor signal transduction histidine kinase OS</t>
  </si>
  <si>
    <t>DNA-directed RNA polymerase subunit OS</t>
  </si>
  <si>
    <t>Transcriptional regulator, TetR family OS</t>
  </si>
  <si>
    <t>Prephenate dehydratase OS</t>
  </si>
  <si>
    <t>30S ribosomal protein S3 OS</t>
  </si>
  <si>
    <t>Amidophosphoribosyltransferase OS</t>
  </si>
  <si>
    <t>30S ribosomal protein S6e OS</t>
  </si>
  <si>
    <t>Transcriptional regulator protein with an HTH domain-like protein OS</t>
  </si>
  <si>
    <t>50S ribosomal protein L34e OS</t>
  </si>
  <si>
    <t>GPR1/FUN34/yaaH family protein OS</t>
  </si>
  <si>
    <t>Dephospho-CoA kinase-like protein OS</t>
  </si>
  <si>
    <t>Probable transcription termination protein NusA OS</t>
  </si>
  <si>
    <t>30S ribosomal protein S19P OS</t>
  </si>
  <si>
    <t>Molybdopterin dinucleotide-binding region OS</t>
  </si>
  <si>
    <t>TPR repeat-containing protein OS</t>
  </si>
  <si>
    <t>Precorrin-3B C17-methyltransferase OS</t>
  </si>
  <si>
    <t>Methylase OS</t>
  </si>
  <si>
    <t>UDP-N-acetylglucosamine 2-epimerase OS</t>
  </si>
  <si>
    <t>Phosphoribosylformylglycinamidine synthase subunit PurS OS</t>
  </si>
  <si>
    <t>Protein-export membrane protein SecD OS</t>
  </si>
  <si>
    <t>Transcriptional regulator, LysR family OS</t>
  </si>
  <si>
    <t>Tetrahydromethanopterin S-methyltransferase subunit C OS</t>
  </si>
  <si>
    <t>Type-2 serine--tRNA ligase OS</t>
  </si>
  <si>
    <t>Thiamine pyrophosphate protein TPP binding domain protein OS</t>
  </si>
  <si>
    <t>RelA/SpoT domain protein OS</t>
  </si>
  <si>
    <t>Protein-glutamate methylesterase/protein-glutamine glutaminase OS</t>
  </si>
  <si>
    <t>Methanogenesis marker protein 8 OS</t>
  </si>
  <si>
    <t>Putative methylthioribose-1-phosphate isomerase OS</t>
  </si>
  <si>
    <t>Succinate dehydrogenase and fumarate reductase iron-sulfur protein OS</t>
  </si>
  <si>
    <t>50S ribosomal protein L19e OS</t>
  </si>
  <si>
    <t>30S ribosomal protein S10 OS</t>
  </si>
  <si>
    <t>CRISPR-associated autoregulator, DevR family OS</t>
  </si>
  <si>
    <t>GTP-binding protein HSR1-related protein OS</t>
  </si>
  <si>
    <t>50S ribosomal protein L31e OS</t>
  </si>
  <si>
    <t>Flavin prenyltransferase UbiX OS</t>
  </si>
  <si>
    <t>Aldehyde ferredoxin oxidoreductase OS</t>
  </si>
  <si>
    <t>Probable bifunctional tRNA threonylcarbamoyladenosine biosynthesis protein OS</t>
  </si>
  <si>
    <t>NIL domain protein OS</t>
  </si>
  <si>
    <t>MoeA domain protein domain I and II OS</t>
  </si>
  <si>
    <t>N-(5'-phosphoribosyl)anthranilate isomerase OS</t>
  </si>
  <si>
    <t>Histidine triad (HIT) protein OS</t>
  </si>
  <si>
    <t>NTP_transf_2 domain-containing protein OS</t>
  </si>
  <si>
    <t>ATP-dependent dethiobiotin synthetase BioD OS</t>
  </si>
  <si>
    <t>Putative transcriptional regulatory protein Mvol_1427 OS</t>
  </si>
  <si>
    <t>7-cyano-7-deazaguanine synthase OS</t>
  </si>
  <si>
    <t>Tryptophan--tRNA ligase OS</t>
  </si>
  <si>
    <t>50S ribosomal protein L24 OS</t>
  </si>
  <si>
    <t>CRISPR-associated protein, Csh2 family OS</t>
  </si>
  <si>
    <t>F420-dependent oxidoreductase OS</t>
  </si>
  <si>
    <t>Signal peptide peptidase SppA, 36K type OS</t>
  </si>
  <si>
    <t>Proteasome subunit beta OS</t>
  </si>
  <si>
    <t>DUF521 domain-containing protein OS</t>
  </si>
  <si>
    <t>Fumarate reductase/succinate dehydrogenase flavoprotein domain protein OS</t>
  </si>
  <si>
    <t>Phytoene dehydrogenase and related protein-like protein OS</t>
  </si>
  <si>
    <t>Transketolase domain protein OS</t>
  </si>
  <si>
    <t>30S ribosomal protein S27e OS</t>
  </si>
  <si>
    <t>Ribulose-phosphate 3-epimerase OS</t>
  </si>
  <si>
    <t>Glycosyltransferase 28 domain protein OS</t>
  </si>
  <si>
    <t>Subunit of tRNA(5-methylaminomethyl-2-thiouridylate) methyltransferase contains the PP-loop ATPase domain-like protein OS</t>
  </si>
  <si>
    <t>2-(3-amino-3-carboxypropyl)histidine synthase OS</t>
  </si>
  <si>
    <t>DEAD/DEAH box helicase domain protein OS</t>
  </si>
  <si>
    <t>RNA methylase-like protein OS</t>
  </si>
  <si>
    <t>30S ribosomal protein S19e OS</t>
  </si>
  <si>
    <t>Cobalamin synthesis protein P47K OS</t>
  </si>
  <si>
    <t>Diphthine synthase OS</t>
  </si>
  <si>
    <t>Methanogenesis marker protein 10 OS</t>
  </si>
  <si>
    <t>Flap endonuclease 1 OS</t>
  </si>
  <si>
    <t>Hydrogenase maturation factor HypA OS</t>
  </si>
  <si>
    <t>Translation initiation factor 2, alpha subunit OS</t>
  </si>
  <si>
    <t>DUF22 domain-containing protein OS</t>
  </si>
  <si>
    <t>TraB family protein OS</t>
  </si>
  <si>
    <t>(5-formylfuran-3-yl)methyl phosphate synthase OS</t>
  </si>
  <si>
    <t>DUF1610 domain-containing protein OS</t>
  </si>
  <si>
    <t>Type I restriction-modification system, M subunit OS</t>
  </si>
  <si>
    <t>Type II secretion system F domain protein OS</t>
  </si>
  <si>
    <t>Methanogenesis marker protein 2 OS</t>
  </si>
  <si>
    <t>Hydrogenase expression/formation protein HypE OS</t>
  </si>
  <si>
    <t>DNA primase DnaG OS</t>
  </si>
  <si>
    <t>NAD(P)H dehydrogenase (Quinone) OS</t>
  </si>
  <si>
    <t>Phosphoribosylformylglycinamidine cyclo-ligase OS</t>
  </si>
  <si>
    <t>Phosphopantothenoylcysteine decarboxylase/phosphopantothenate/cysteine ligase OS</t>
  </si>
  <si>
    <t>Energy-converting hydrogenase B, subunit P OS</t>
  </si>
  <si>
    <t>30S ribosomal protein S2 OS</t>
  </si>
  <si>
    <t>7,8-didemethyl-8-hydroxy-5-deazariboflavin synthase OS</t>
  </si>
  <si>
    <t>Rep_fac-A_C domain-containing protein OS</t>
  </si>
  <si>
    <t>50S ribosomal protein L22 OS</t>
  </si>
  <si>
    <t>ZPR1-related zinc finger protein OS</t>
  </si>
  <si>
    <t>Selenocysteine-specific translation elongation factor OS</t>
  </si>
  <si>
    <t>Nicotinamide-nucleotide adenylyltransferase OS</t>
  </si>
  <si>
    <t>Membrane protein OS</t>
  </si>
  <si>
    <t>TM2 domain containing protein OS</t>
  </si>
  <si>
    <t>UvrD/REP helicase OS</t>
  </si>
  <si>
    <t>KH domain protein OS</t>
  </si>
  <si>
    <t>Glycosyl transferase group 1 OS</t>
  </si>
  <si>
    <t>Geranylgeranylglyceryl phosphate synthase OS</t>
  </si>
  <si>
    <t>50S ribosomal protein L23 OS</t>
  </si>
  <si>
    <t>DUF553 domain-containing protein OS</t>
  </si>
  <si>
    <t>DNA double-strand break repair protein Mre11 OS</t>
  </si>
  <si>
    <t>Cytidylate kinase OS</t>
  </si>
  <si>
    <t>UPF0216 protein Mvol_0372 OS</t>
  </si>
  <si>
    <t>RNA polymerase, N/8 Kd subunit OS</t>
  </si>
  <si>
    <t>Probable deoxyhypusine synthase OS</t>
  </si>
  <si>
    <t>30S ribosomal protein S9 OS</t>
  </si>
  <si>
    <t>NMD3 family protein OS</t>
  </si>
  <si>
    <t>NosD domain-containing protein OS</t>
  </si>
  <si>
    <t>UPF0254 protein Mvol_0952 OS</t>
  </si>
  <si>
    <t>Cysteine-rich small domain protein OS</t>
  </si>
  <si>
    <t>Anthranilate phosphoribosyltransferase OS</t>
  </si>
  <si>
    <t>APHP domain protein OS</t>
  </si>
  <si>
    <t>Type 2 DNA topoisomerase 6 subunit A OS</t>
  </si>
  <si>
    <t>UBA/THIF-type NAD/FAD binding protein OS</t>
  </si>
  <si>
    <t>Indole-3-glycerol-phosphate synthase OS</t>
  </si>
  <si>
    <t>GCN5-related N-acetyltransferase OS</t>
  </si>
  <si>
    <t>NYN domain-containing protein OS</t>
  </si>
  <si>
    <t>Non-canonical purine NTP pyrophosphatase, rdgB/HAM1 family OS</t>
  </si>
  <si>
    <t>UPF0201 protein Mvol_0153 OS</t>
  </si>
  <si>
    <t>Signal recognition particle 19 kDa protein OS</t>
  </si>
  <si>
    <t>DNA polymerase II large subunit OS</t>
  </si>
  <si>
    <t>Aminotransferase class I and II OS</t>
  </si>
  <si>
    <t>50S ribosomal protein L21e OS</t>
  </si>
  <si>
    <t>Probable thymidylate kinase OS</t>
  </si>
  <si>
    <t>N-6 adenine-specific DNA methylase OS</t>
  </si>
  <si>
    <t>Indolepyruvate ferredoxin oxidoreductase OS</t>
  </si>
  <si>
    <t>RNA(Ile2) 2-agmatinylcytidine synthetase TiaS OS</t>
  </si>
  <si>
    <t>Precorrin-4 C11-methyltransferase OS</t>
  </si>
  <si>
    <t>TFIIE_alpha domain-containing protein OS</t>
  </si>
  <si>
    <t>NADH-ubiquinone oxidoreductase chain 49kDa OS</t>
  </si>
  <si>
    <t>D-aminoacyl-tRNA deacylase OS</t>
  </si>
  <si>
    <t>Replication factor C large subunit OS</t>
  </si>
  <si>
    <t>(NiFe)-hydrogenase-3-type complex Eha, EhaM OS</t>
  </si>
  <si>
    <t>Pyridoxal 5'-phosphate synthase subunit PdxT OS</t>
  </si>
  <si>
    <t>ACT domain-containing protein-like protein OS</t>
  </si>
  <si>
    <t>30S ribosomal protein S12 OS</t>
  </si>
  <si>
    <t>Methyltransf_30 domain-containing protein OS</t>
  </si>
  <si>
    <t>Putative RNA methylase OS</t>
  </si>
  <si>
    <t>Phosphoesterase DHHA1 OS</t>
  </si>
  <si>
    <t>UPF0285 protein Mvol_0732 OS</t>
  </si>
  <si>
    <t>Probable porphobilinogen deaminase OS</t>
  </si>
  <si>
    <t>Glycine betaine/L-proline ABC transporter, ATPase subunit OS</t>
  </si>
  <si>
    <t>PP-loop domain protein OS</t>
  </si>
  <si>
    <t>CheW protein OS</t>
  </si>
  <si>
    <t>Type I site-specific deoxyribonuclease, HsdR family OS</t>
  </si>
  <si>
    <t>Na/Pi-cotransporter II-related protein OS</t>
  </si>
  <si>
    <t>FeS_assembly_P domain-containing protein OS</t>
  </si>
  <si>
    <t>SSS sodium solute transporter superfamily OS</t>
  </si>
  <si>
    <t>DNA repair and recombination protein RadB OS</t>
  </si>
  <si>
    <t>Hydrogenase expression/formation protein HypD OS</t>
  </si>
  <si>
    <t>Serine dehydratase alpha chain OS</t>
  </si>
  <si>
    <t>Archease domain-containing protein OS</t>
  </si>
  <si>
    <t>Probable inosine/xanthosine triphosphatase OS</t>
  </si>
  <si>
    <t>3-dehydroquinate dehydratase OS</t>
  </si>
  <si>
    <t>Shikimate dehydrogenase (NADP(+)) OS</t>
  </si>
  <si>
    <t>8-amino-7-oxononanoate synthase OS</t>
  </si>
  <si>
    <t>S-adenosyl-L-methionine-dependent tRNA 4-demethylwyosine synthase OS</t>
  </si>
  <si>
    <t>Polar amino acid ABC transporter, inner membrane subunit OS</t>
  </si>
  <si>
    <t>Dihydropteroate synthase-related protein OS</t>
  </si>
  <si>
    <t>Fibronectin-binding A domain protein OS</t>
  </si>
  <si>
    <t>Regulator_TrmB domain-containing protein OS</t>
  </si>
  <si>
    <t>tRNA(Phe) 7-((3-amino-3-carboxypropyl)-4-demethylwyosine(37)-N(4))-methyltransferase OS</t>
  </si>
  <si>
    <t>Exodeoxyribonuclease III Xth OS</t>
  </si>
  <si>
    <t>FeoA family protein OS</t>
  </si>
  <si>
    <t>UPF0284 protein Mvol_1710 OS</t>
  </si>
  <si>
    <t>DUF364 domain-containing protein OS</t>
  </si>
  <si>
    <t>Isopentenyl phosphate kinase OS</t>
  </si>
  <si>
    <t>Putative asparagine synthetase [glutamine-hydrolyzing] OS</t>
  </si>
  <si>
    <t>CRISPR-associated protein TM1812 OS</t>
  </si>
  <si>
    <t>Methanogen marker protein 4 OS</t>
  </si>
  <si>
    <t>Selenide, water dikinase OS</t>
  </si>
  <si>
    <t>Probable cobalt-precorrin-6B C(15)-methyltransferase (decarboxylating) OS</t>
  </si>
  <si>
    <t>tRNA (guanine(26)-N(2))-dimethyltransferase OS</t>
  </si>
  <si>
    <t>DUF43 domain-containing protein OS</t>
  </si>
  <si>
    <t>50S ribosomal protein L44e OS</t>
  </si>
  <si>
    <t>D-glucuronyl C5-epimerase domain protein OS</t>
  </si>
  <si>
    <t>ERCC4 domain protein OS</t>
  </si>
  <si>
    <t>ADP-dependent (S)-NAD(P)H-hydrate dehydratase OS</t>
  </si>
  <si>
    <t>ABC-type Fe3+-hydroxamate transport system periplasmic component-like protein OS</t>
  </si>
  <si>
    <t>Inhibitor_I42 domain-containing protein OS</t>
  </si>
  <si>
    <t>O-phosphoserine--tRNA(Cys) ligase OS</t>
  </si>
  <si>
    <t>Methyltrans_SAM domain-containing protein OS</t>
  </si>
  <si>
    <t>UPF0251 protein Mvol_0922 OS</t>
  </si>
  <si>
    <t>Signal recognition particle 54 kDa protein OS</t>
  </si>
  <si>
    <t>6-carboxyhexanoate--CoA ligase OS</t>
  </si>
  <si>
    <t>Phosphosulfolactate synthase OS</t>
  </si>
  <si>
    <t>CRISPR-associated protein Cas5 family OS</t>
  </si>
  <si>
    <t>Asparagine synthase OS</t>
  </si>
  <si>
    <t>N-glycosylase/DNA lyase OS</t>
  </si>
  <si>
    <t>Protease HtpX homolog OS</t>
  </si>
  <si>
    <t>Na+/H+ antiporter MnhB subunit-related protein OS</t>
  </si>
  <si>
    <t>HTH-type transcriptional regulator OS</t>
  </si>
  <si>
    <t>Ribonuclease P protein component 3 OS</t>
  </si>
  <si>
    <t>Methanogenesis marker protein 9 OS</t>
  </si>
  <si>
    <t>Helicase c2 OS</t>
  </si>
  <si>
    <t>TATA-box-binding protein OS</t>
  </si>
  <si>
    <t>NAD-dependent epimerase/dehydratase OS</t>
  </si>
  <si>
    <t>30S ribosomal protein S28e OS</t>
  </si>
  <si>
    <t>Probable tRNA sulfurtransferase OS</t>
  </si>
  <si>
    <t>Methyl-coenzyme M reductase operon protein D OS</t>
  </si>
  <si>
    <t>Hydro-lyase, Fe-S type, tartrate/fumarate subfamily, beta subunit OS</t>
  </si>
  <si>
    <t>Protein translocase subunit SecY OS</t>
  </si>
  <si>
    <t>Carbamoyltransferase OS</t>
  </si>
  <si>
    <t>Ribonuclease Z OS</t>
  </si>
  <si>
    <t>CRISPR-associated protein Cas5, Hmari subtype OS</t>
  </si>
  <si>
    <t>HTH hxlR-type domain-containing protein OS</t>
  </si>
  <si>
    <t>Adenine phosphoribosyltransferase OS</t>
  </si>
  <si>
    <t>1-(5-phosphoribosyl)-5-amino-4-imidazole-carboxylate (AIR) carboxylase OS</t>
  </si>
  <si>
    <t>L-seryl-tRNA(Sec) kinase OS</t>
  </si>
  <si>
    <t>N-acetyl sugar amidotransferase OS</t>
  </si>
  <si>
    <t>tRNA pseudouridine synthase D TruD OS</t>
  </si>
  <si>
    <t>Exporter of the RND superfamily protein-like protein OS</t>
  </si>
  <si>
    <t>Methyl-viologen-reducing hydrogenase delta subunit OS</t>
  </si>
  <si>
    <t>Nitrogenase iron protein OS</t>
  </si>
  <si>
    <t>Sigma 54 interacting domain protein OS</t>
  </si>
  <si>
    <t>O-phosphoseryl-tRNA(Sec) selenium transferase OS</t>
  </si>
  <si>
    <t>3-hydroxy-3-methylglutaryl coenzyme A reductase OS</t>
  </si>
  <si>
    <t>Nascent polypeptide-associated complex protein OS</t>
  </si>
  <si>
    <t>Transferase hexapeptide repeat containing protein OS</t>
  </si>
  <si>
    <t>(NiFe)-hydrogenase-3-type complex Eha, membrane protein EhaF OS</t>
  </si>
  <si>
    <t>CoA-binding protein OS</t>
  </si>
  <si>
    <t>Precorrin-6y C5,15-methyltransferase (Decarboxylating), CbiE subunit OS</t>
  </si>
  <si>
    <t>Diadenylate cyclase OS</t>
  </si>
  <si>
    <t>ThiamineS protein OS</t>
  </si>
  <si>
    <t>Putative HTH-type transcriptional regulatory protein Mvol_0629 OS</t>
  </si>
  <si>
    <t>ADP-specific phosphofructokinase OS</t>
  </si>
  <si>
    <t>Chorismate mutase OS</t>
  </si>
  <si>
    <t>Probable molybdenum cofactor guanylyltransferase OS</t>
  </si>
  <si>
    <t>Glycerol-1-phosphate dehydrogenase [NAD(P)+] OS</t>
  </si>
  <si>
    <t>Methyl-coenzyme M reductase operon protein C OS</t>
  </si>
  <si>
    <t>7-carboxy-7-deazaguanine synthase OS</t>
  </si>
  <si>
    <t>Aldo/keto reductase OS</t>
  </si>
  <si>
    <t>Flagella protein OS</t>
  </si>
  <si>
    <t>30S ribosomal protein S17e OS</t>
  </si>
  <si>
    <t>NurA domain protein OS</t>
  </si>
  <si>
    <t>Phosphonopyruvate decarboxylase-related protein OS</t>
  </si>
  <si>
    <t>Probable cobyric acid synthase OS</t>
  </si>
  <si>
    <t>Phosphoenolpyruvate transferase OS</t>
  </si>
  <si>
    <t>Energy-coupling factor transporter ATP-binding protein EcfA OS</t>
  </si>
  <si>
    <t>Histidine biosynthesis protein OS</t>
  </si>
  <si>
    <t>Cyclase family protein OS</t>
  </si>
  <si>
    <t>Mur ligase middle domain protein OS</t>
  </si>
  <si>
    <t>N-6 DNA methylase OS</t>
  </si>
  <si>
    <t>CCA-adding enzyme OS</t>
  </si>
  <si>
    <t>CoA-substrate-specific enzyme activase OS</t>
  </si>
  <si>
    <t>Precorrin-8X methylmutase CbiC/CobH OS</t>
  </si>
  <si>
    <t>Molybdopterin converting factor, subunit 1 OS</t>
  </si>
  <si>
    <t>Asp/Glu amidotransferase, subunit C OS</t>
  </si>
  <si>
    <t>Transcription elongation factor Spt4 OS</t>
  </si>
  <si>
    <t>Translation initiation factor 5A OS</t>
  </si>
  <si>
    <t>Protein pelota homolog OS</t>
  </si>
  <si>
    <t>Probable dihydroorotate dehydrogenase B (NAD(+)), electron transfer subunit OS</t>
  </si>
  <si>
    <t>Pseudouridine synthase OS</t>
  </si>
  <si>
    <t>Biotin synthase OS</t>
  </si>
  <si>
    <t>30S ribosomal protein S27ae OS</t>
  </si>
  <si>
    <t>Rubredoxin-type Fe(Cys)4 protein OS</t>
  </si>
  <si>
    <t>Alpha-amylase OS</t>
  </si>
  <si>
    <t>Choline dehydrogenase-like flavoprotein OS</t>
  </si>
  <si>
    <t>NAD kinase OS</t>
  </si>
  <si>
    <t>Protein-tyrosine phosphatase, low molecular weight OS</t>
  </si>
  <si>
    <t>Methanogenesis marker protein 6 OS</t>
  </si>
  <si>
    <t>Uncharacterized conserved protein UCP019262 OS</t>
  </si>
  <si>
    <t>Chromosome partition protein Smc OS</t>
  </si>
  <si>
    <t>PINc domain-containing protein OS</t>
  </si>
  <si>
    <t>50S ribosomal protein L37Ae OS</t>
  </si>
  <si>
    <t>DNA double-strand break repair Rad50 ATPase OS</t>
  </si>
  <si>
    <t>DNA-(Apurinic or apyrimidinic site) lyase OS</t>
  </si>
  <si>
    <t>Na+/solute symporter OS</t>
  </si>
  <si>
    <t>Lipoxygenase LH2 OS</t>
  </si>
  <si>
    <t>Protein-export membrane protein SecF OS</t>
  </si>
  <si>
    <t>CRISPR-associated protein, TM1802 family OS</t>
  </si>
  <si>
    <t>Type III restriction protein res subunit OS</t>
  </si>
  <si>
    <t>tRNA (cytidine(56)-2'-O)-methyltransferase OS</t>
  </si>
  <si>
    <t>DNA primase large subunit PriL OS</t>
  </si>
  <si>
    <t>CRISPR-associated protein, Cmr5 family OS</t>
  </si>
  <si>
    <t>RIO-like kinase OS</t>
  </si>
  <si>
    <t>Glutamyl-tRNA reductase OS</t>
  </si>
  <si>
    <t>DNA polymerase OS</t>
  </si>
  <si>
    <t>Ribonuclease P protein component 1 OS</t>
  </si>
  <si>
    <t>Hydro-lyase, Fe-S type, tartrate/fumarate subfamily, alpha subunit OS</t>
  </si>
  <si>
    <t>RNA methylase, NOL1/NOP2/sun family OS</t>
  </si>
  <si>
    <t>Molybdenum ABC transporter, periplasmic molybdate-binding protein OS</t>
  </si>
  <si>
    <t>Aspartate carbamoyltransferase regulatory chain OS</t>
  </si>
  <si>
    <t>Cobalt ABC transporter, inner membrane subunit CbiQ OS</t>
  </si>
  <si>
    <t>Sjogrens syndrome scleroderma autoantigen 1 OS</t>
  </si>
  <si>
    <t>Sodium/calcium exchanger membrane region OS</t>
  </si>
  <si>
    <t>Formylmethanofuran dehydrogenase subunit C-like protein OS</t>
  </si>
  <si>
    <t>Probable Brix domain-containing ribosomal biogenesis protein OS</t>
  </si>
  <si>
    <t>Aspartate/glutamate/uridylate kinase OS</t>
  </si>
  <si>
    <t>Helix-turn-helix type 11 domain protein OS</t>
  </si>
  <si>
    <t>Phosphatidylglycerophosphatase A OS</t>
  </si>
  <si>
    <t>Alpha-glucan phosphorylase OS</t>
  </si>
  <si>
    <t>KAP P-loop domain protein OS</t>
  </si>
  <si>
    <t>Deacetylase-like protein OS</t>
  </si>
  <si>
    <t>RimK domain protein ATP-grasp OS</t>
  </si>
  <si>
    <t>Xanthine/uracil/vitamin C permease OS</t>
  </si>
  <si>
    <t>Protein Mvol_0894 OS</t>
  </si>
  <si>
    <t>CRISPR-associated endonuclease Cas1 OS</t>
  </si>
  <si>
    <t>Tritrans,polycis-undecaprenyl-diphosphate synthase (geranylgeranyl-diphosphate specific) OS</t>
  </si>
  <si>
    <t>RNA polymerase Rpb6 OS</t>
  </si>
  <si>
    <t>ATPase OS</t>
  </si>
  <si>
    <t>50S ribosomal protein L29 OS</t>
  </si>
  <si>
    <t>Probable GTP 3',8-cyclase OS</t>
  </si>
  <si>
    <t>Na+/H+ antiporter NhaC-like protein OS</t>
  </si>
  <si>
    <t>Beta-ribofuranosylaminobenzene 5'-phosphate synthase OS</t>
  </si>
  <si>
    <t>Probable GTP-binding protein EngB OS</t>
  </si>
  <si>
    <t>Transcription factor E OS</t>
  </si>
  <si>
    <t>Nicotinate-nucleotide pyrophosphorylase [carboxylating] OS</t>
  </si>
  <si>
    <t>DNA/RNA-binding protein Alba OS</t>
  </si>
  <si>
    <t>Permease OS</t>
  </si>
  <si>
    <t>S-adenosylmethionine decarboxylase proenzyme OS</t>
  </si>
  <si>
    <t>HisA/hisF family protein OS</t>
  </si>
  <si>
    <t>Restriction modification system DNA specificity domain protein OS</t>
  </si>
  <si>
    <t>F420_ligase domain-containing protein OS</t>
  </si>
  <si>
    <t>Uncharacterized conserved protein UCP037052 OS</t>
  </si>
  <si>
    <t>AMP phosphorylase OS</t>
  </si>
  <si>
    <t>Adenosylcobinamide-GDP ribazoletransferase OS</t>
  </si>
  <si>
    <t>GHMP kinase OS</t>
  </si>
  <si>
    <t>MATH domain-containing protein OS</t>
  </si>
  <si>
    <t>DNA-cytosine methyltransferase OS</t>
  </si>
  <si>
    <t>Triphosphoribosyl-dephospho-CoA protein OS</t>
  </si>
  <si>
    <t>Precorrin-6x reductase OS</t>
  </si>
  <si>
    <t>DNA alkylation repair enzyme OS</t>
  </si>
  <si>
    <t>50S ribosomal protein L37e OS</t>
  </si>
  <si>
    <t>Antibiotic biosynthesis monooxygenase OS</t>
  </si>
  <si>
    <t>AD synthase OS</t>
  </si>
  <si>
    <t>Translin OS</t>
  </si>
  <si>
    <t>Glycosyl transferase, family 4, conserved region OS</t>
  </si>
  <si>
    <t>Phosphoadenosine phosphosulfate reductase OS</t>
  </si>
  <si>
    <t>HIGH_NTase1_ass domain-containing protein OS</t>
  </si>
  <si>
    <t>Tetrahydromethanopterin S-methyltransferase subunit G OS</t>
  </si>
  <si>
    <t>Cobalt-precorrin-5B C(1)-methyltransferase OS</t>
  </si>
  <si>
    <t>SAM_MT_TRM5_TYW2 domain-containing protein OS</t>
  </si>
  <si>
    <t>Restriction modification system DNA specificity subunit OS</t>
  </si>
  <si>
    <t>Mevalonate kinase OS</t>
  </si>
  <si>
    <t>Cyclophil_like2 domain-containing protein OS</t>
  </si>
  <si>
    <t>Magnesium transport protein CorA OS</t>
  </si>
  <si>
    <t>Ribosomal RNA large subunit methyltransferase E OS</t>
  </si>
  <si>
    <t>GTP-dependent dephospho-CoA kinase OS</t>
  </si>
  <si>
    <t>Putative transcriptional regulator, ArsR family OS</t>
  </si>
  <si>
    <t>Sua5/YciO/YrdC/YwlC family protein OS</t>
  </si>
  <si>
    <t>Cobyrinate a,c-diamide synthase OS</t>
  </si>
  <si>
    <t>DUF190 domain-containing protein OS</t>
  </si>
  <si>
    <t>Nitrogen regulatory protein P-II OS</t>
  </si>
  <si>
    <t>6-hydroxymethyl-7,8-dihydropterin pyrophosphokinase OS</t>
  </si>
  <si>
    <t>RNA methyltransferase, TrmH family, group 1 OS</t>
  </si>
  <si>
    <t>Phosphomethylpyrimidine kinase OS</t>
  </si>
  <si>
    <t>Transport system permease protein OS</t>
  </si>
  <si>
    <t>Rhodanese domain protein OS</t>
  </si>
  <si>
    <t>Elp3 domain-containing protein OS</t>
  </si>
  <si>
    <t>Probable tRNA pseudouridine synthase D OS</t>
  </si>
  <si>
    <t>Transporter OS</t>
  </si>
  <si>
    <t>Phosphoserine phosphatase SerB OS</t>
  </si>
  <si>
    <t>Siroheme synthase OS</t>
  </si>
  <si>
    <t>Binding-protein-dependent transport systems inner membrane component OS</t>
  </si>
  <si>
    <t>50S ribosomal protein L39e OS</t>
  </si>
  <si>
    <t>(NiFe)-hydrogenase-3-type complex Eha, membrane protein EhaH, predicted OS</t>
  </si>
  <si>
    <t>DNA polymerase beta domain protein region OS</t>
  </si>
  <si>
    <t>Protein translocase subunit SecE OS</t>
  </si>
  <si>
    <t>TIM-barrel protein OS</t>
  </si>
  <si>
    <t>CRISPR-associated RAMP protein, Cmr6 family OS</t>
  </si>
  <si>
    <t>CRISPR-associated RAMP protein, Cmr1 family OS</t>
  </si>
  <si>
    <t>MiaB-like tRNA modifying enzyme OS</t>
  </si>
  <si>
    <t>ATPase-like protein OS</t>
  </si>
  <si>
    <t>CRISPR-associated protein, Crm2 family OS</t>
  </si>
  <si>
    <t>TfuA domain protein core OS</t>
  </si>
  <si>
    <t>Formate hydrogenlyase subunit 4-like protein OS</t>
  </si>
  <si>
    <t>UPF0280 protein Mvol_0331 OS</t>
  </si>
  <si>
    <t>MCP methyltransferase, CheR-type OS</t>
  </si>
  <si>
    <t>HTH arsR-type domain-containing protein OS</t>
  </si>
  <si>
    <t>DNA repair protein OS</t>
  </si>
  <si>
    <t>Probable ribosomal RNA small subunit methyltransferase A OS</t>
  </si>
  <si>
    <t>Methyltransferase small OS</t>
  </si>
  <si>
    <t>AAA ATPase central domain protein OS</t>
  </si>
  <si>
    <t>Methyltransferase type 12 OS</t>
  </si>
  <si>
    <t>Phosphate binding protein OS</t>
  </si>
  <si>
    <t>Ribonuclease P protein component 2 OS</t>
  </si>
  <si>
    <t>tRNA(Phe) (4-demethylwyosine(37)-C(7)) aminocarboxypropyltransferase OS</t>
  </si>
  <si>
    <t>Transcriptional regulator, PadR-like family OS</t>
  </si>
  <si>
    <t>Putative DNA repair protein OS</t>
  </si>
  <si>
    <t>Zinc finger SWIM domain protein OS</t>
  </si>
  <si>
    <t>Glycosyl transferase family 2 OS</t>
  </si>
  <si>
    <t>Cobalamin (Vitamin B12) biosynthesis CbiG protein OS</t>
  </si>
  <si>
    <t>Chromosome segregation and condensation protein ScpA OS</t>
  </si>
  <si>
    <t>DUF3343 domain-containing protein OS</t>
  </si>
  <si>
    <t>Probable cobalamin biosynthesis protein CobD OS</t>
  </si>
  <si>
    <t>Putative adenylate kinase OS</t>
  </si>
  <si>
    <t>DNA polymerase II small subunit OS</t>
  </si>
  <si>
    <t>30S ribosomal protein S14 type Z OS</t>
  </si>
  <si>
    <t>OsmC family protein OS</t>
  </si>
  <si>
    <t>Dihydroneopterin aldolase OS</t>
  </si>
  <si>
    <t>Cupin_5 domain-containing protein OS</t>
  </si>
  <si>
    <t>Cupin 2 conserved barrel domain protein OS</t>
  </si>
  <si>
    <t>GTP:adenosylcobinamide-phosphate guanylyltransferase-like protein OS</t>
  </si>
  <si>
    <t>ABC-type molybdate transport system periplasmic component-like protein OS</t>
  </si>
  <si>
    <t>Cytidyltransferase-related domain protein OS</t>
  </si>
  <si>
    <t>Peptidase M50 OS</t>
  </si>
  <si>
    <t>Riboflavin kinase OS</t>
  </si>
  <si>
    <t>DNA primase small subunit PriS OS</t>
  </si>
  <si>
    <t>Queuosine synthesis-like protein OS</t>
  </si>
  <si>
    <t>Bile acid:sodium symporter OS</t>
  </si>
  <si>
    <t>HNH endonuclease OS</t>
  </si>
  <si>
    <t>Ser/Thr protein kinase-like protein OS</t>
  </si>
  <si>
    <t>NADH/Ubiquinone/plastoquinone (Complex I) OS</t>
  </si>
  <si>
    <t>tRNA intron endonuclease OS</t>
  </si>
  <si>
    <t>Methyltransferase MtaA/CmuA family OS</t>
  </si>
  <si>
    <t>Hydrolase of the HD superfamily (Permuted catalytic motifs)-like protein OS</t>
  </si>
  <si>
    <t>Geranylgeranyl reductase OS</t>
  </si>
  <si>
    <t>Transcriptional regulator, MerR family OS</t>
  </si>
  <si>
    <t>5-methylcytosine restriction system component-like protein OS</t>
  </si>
  <si>
    <t>Mvol_0815</t>
  </si>
  <si>
    <t>Mvol_0278</t>
  </si>
  <si>
    <t>pgk2</t>
  </si>
  <si>
    <t>Mvol_0721</t>
  </si>
  <si>
    <t>Mvol_0731</t>
  </si>
  <si>
    <t>rpl3</t>
  </si>
  <si>
    <t>Mvol_1095</t>
  </si>
  <si>
    <t>Mvol_1007</t>
  </si>
  <si>
    <t>Mvol_0227</t>
  </si>
  <si>
    <t>rnj</t>
  </si>
  <si>
    <t>Mvol_0788</t>
  </si>
  <si>
    <t>argB</t>
  </si>
  <si>
    <t>cofC</t>
  </si>
  <si>
    <t>lig</t>
  </si>
  <si>
    <t>Mvol_1327</t>
  </si>
  <si>
    <t>argS</t>
  </si>
  <si>
    <t>rpoA2</t>
  </si>
  <si>
    <t>atpA</t>
  </si>
  <si>
    <t>Mvol_1002</t>
  </si>
  <si>
    <t>Mvol_0823</t>
  </si>
  <si>
    <t>Mvol_0209</t>
  </si>
  <si>
    <t>fbp</t>
  </si>
  <si>
    <t>dapB</t>
  </si>
  <si>
    <t>Mvol_0210</t>
  </si>
  <si>
    <t>apgM</t>
  </si>
  <si>
    <t>ef1b</t>
  </si>
  <si>
    <t>tuf</t>
  </si>
  <si>
    <t>Mvol_0819</t>
  </si>
  <si>
    <t>Mvol_0399</t>
  </si>
  <si>
    <t>thiL</t>
  </si>
  <si>
    <t>Mvol_1089</t>
  </si>
  <si>
    <t>Mvol_1692</t>
  </si>
  <si>
    <t>mer</t>
  </si>
  <si>
    <t>fni</t>
  </si>
  <si>
    <t>rpl1</t>
  </si>
  <si>
    <t>nadE</t>
  </si>
  <si>
    <t>rpl4</t>
  </si>
  <si>
    <t>mat</t>
  </si>
  <si>
    <t>Mvol_0273</t>
  </si>
  <si>
    <t>Mvol_0346</t>
  </si>
  <si>
    <t>Mvol_0951</t>
  </si>
  <si>
    <t>hmd</t>
  </si>
  <si>
    <t>Mvol_1269</t>
  </si>
  <si>
    <t>Mvol_0029</t>
  </si>
  <si>
    <t>Mvol_0338</t>
  </si>
  <si>
    <t>cofH</t>
  </si>
  <si>
    <t>Mvol_1430</t>
  </si>
  <si>
    <t>Mvol_1566</t>
  </si>
  <si>
    <t>asd</t>
  </si>
  <si>
    <t>rpl12</t>
  </si>
  <si>
    <t>Mvol_1420</t>
  </si>
  <si>
    <t>Mvol_0813</t>
  </si>
  <si>
    <t>surE</t>
  </si>
  <si>
    <t>ribH</t>
  </si>
  <si>
    <t>argG</t>
  </si>
  <si>
    <t>atpC</t>
  </si>
  <si>
    <t>Mvol_1712</t>
  </si>
  <si>
    <t>adkA</t>
  </si>
  <si>
    <t>Mvol_1074</t>
  </si>
  <si>
    <t>gap</t>
  </si>
  <si>
    <t>Mvol_1128</t>
  </si>
  <si>
    <t>Mvol_0770</t>
  </si>
  <si>
    <t>hpt</t>
  </si>
  <si>
    <t>rpl18</t>
  </si>
  <si>
    <t>guaB</t>
  </si>
  <si>
    <t>Mvol_0206</t>
  </si>
  <si>
    <t>spt5</t>
  </si>
  <si>
    <t>Mvol_1553</t>
  </si>
  <si>
    <t>Mvol_1666</t>
  </si>
  <si>
    <t>rps5</t>
  </si>
  <si>
    <t>eif2b</t>
  </si>
  <si>
    <t>Mvol_0281</t>
  </si>
  <si>
    <t>Mvol_0830</t>
  </si>
  <si>
    <t>rpl30</t>
  </si>
  <si>
    <t>Mvol_0651</t>
  </si>
  <si>
    <t>Mvol_1378</t>
  </si>
  <si>
    <t>Mvol_0942</t>
  </si>
  <si>
    <t>rpl14e</t>
  </si>
  <si>
    <t>mtd</t>
  </si>
  <si>
    <t>trpE</t>
  </si>
  <si>
    <t>rpl2</t>
  </si>
  <si>
    <t>prs</t>
  </si>
  <si>
    <t>Mvol_0722</t>
  </si>
  <si>
    <t>ilvD</t>
  </si>
  <si>
    <t>Mvol_1233</t>
  </si>
  <si>
    <t>pyrB</t>
  </si>
  <si>
    <t>rps4</t>
  </si>
  <si>
    <t>aroA'</t>
  </si>
  <si>
    <t>purQ</t>
  </si>
  <si>
    <t>Mvol_0925</t>
  </si>
  <si>
    <t>trmY</t>
  </si>
  <si>
    <t>Mvol_0185</t>
  </si>
  <si>
    <t>mch</t>
  </si>
  <si>
    <t>rpl10e</t>
  </si>
  <si>
    <t>purA</t>
  </si>
  <si>
    <t>rps17</t>
  </si>
  <si>
    <t>Mvol_0643</t>
  </si>
  <si>
    <t>Mvol_1338</t>
  </si>
  <si>
    <t>rpl5</t>
  </si>
  <si>
    <t>lysS</t>
  </si>
  <si>
    <t>rpl6</t>
  </si>
  <si>
    <t>lysA</t>
  </si>
  <si>
    <t>Mvol_1669</t>
  </si>
  <si>
    <t>rpl11</t>
  </si>
  <si>
    <t>purD</t>
  </si>
  <si>
    <t>rpl7ae</t>
  </si>
  <si>
    <t>mtrB</t>
  </si>
  <si>
    <t>ilvC</t>
  </si>
  <si>
    <t>trpB</t>
  </si>
  <si>
    <t>proS</t>
  </si>
  <si>
    <t>hisC</t>
  </si>
  <si>
    <t>tpiA</t>
  </si>
  <si>
    <t>Mvol_1493</t>
  </si>
  <si>
    <t>Mvol_1343</t>
  </si>
  <si>
    <t>rpl24e</t>
  </si>
  <si>
    <t>radA</t>
  </si>
  <si>
    <t>ndk</t>
  </si>
  <si>
    <t>Mvol_0410</t>
  </si>
  <si>
    <t>Mvol_1035</t>
  </si>
  <si>
    <t>fusA</t>
  </si>
  <si>
    <t>Mvol_0794</t>
  </si>
  <si>
    <t>guaAA</t>
  </si>
  <si>
    <t>rpl15</t>
  </si>
  <si>
    <t>Mvol_1028</t>
  </si>
  <si>
    <t>Mvol_1127</t>
  </si>
  <si>
    <t>Mvol_0927</t>
  </si>
  <si>
    <t>thi4</t>
  </si>
  <si>
    <t>pyrE</t>
  </si>
  <si>
    <t>Mvol_0893</t>
  </si>
  <si>
    <t>atpB</t>
  </si>
  <si>
    <t>Mvol_0283</t>
  </si>
  <si>
    <t>psmA</t>
  </si>
  <si>
    <t>dapF</t>
  </si>
  <si>
    <t>Mvol_0742</t>
  </si>
  <si>
    <t>ftsZ</t>
  </si>
  <si>
    <t>trpA</t>
  </si>
  <si>
    <t>Mvol_0759</t>
  </si>
  <si>
    <t>Mvol_0874</t>
  </si>
  <si>
    <t>pdaD</t>
  </si>
  <si>
    <t>Mvol_1308</t>
  </si>
  <si>
    <t>Mvol_1013</t>
  </si>
  <si>
    <t>metG</t>
  </si>
  <si>
    <t>purP</t>
  </si>
  <si>
    <t>purC</t>
  </si>
  <si>
    <t>rpl18e</t>
  </si>
  <si>
    <t>rpl13</t>
  </si>
  <si>
    <t>cysS</t>
  </si>
  <si>
    <t>argH</t>
  </si>
  <si>
    <t>Mvol_1642</t>
  </si>
  <si>
    <t>infB</t>
  </si>
  <si>
    <t>Mvol_0637</t>
  </si>
  <si>
    <t>Mvol_1260</t>
  </si>
  <si>
    <t>Mvol_0065</t>
  </si>
  <si>
    <t>Mvol_0271</t>
  </si>
  <si>
    <t>Mvol_1679</t>
  </si>
  <si>
    <t>pyrG</t>
  </si>
  <si>
    <t>Mvol_1687</t>
  </si>
  <si>
    <t>Mvol_1689</t>
  </si>
  <si>
    <t>aroB'</t>
  </si>
  <si>
    <t>Mvol_0812</t>
  </si>
  <si>
    <t>alaS</t>
  </si>
  <si>
    <t>dapA</t>
  </si>
  <si>
    <t>Mvol_1229</t>
  </si>
  <si>
    <t>tyrS</t>
  </si>
  <si>
    <t>argC</t>
  </si>
  <si>
    <t>argD</t>
  </si>
  <si>
    <t>sucD</t>
  </si>
  <si>
    <t>Mvol_0282</t>
  </si>
  <si>
    <t>rtcB</t>
  </si>
  <si>
    <t>Mvol_1568</t>
  </si>
  <si>
    <t>rps13</t>
  </si>
  <si>
    <t>Mvol_0228</t>
  </si>
  <si>
    <t>Mvol_1386</t>
  </si>
  <si>
    <t>pyrH</t>
  </si>
  <si>
    <t>gatA</t>
  </si>
  <si>
    <t>Mvol_0761</t>
  </si>
  <si>
    <t>rps4e</t>
  </si>
  <si>
    <t>thiM</t>
  </si>
  <si>
    <t>Mvol_1394</t>
  </si>
  <si>
    <t>pdxS</t>
  </si>
  <si>
    <t>Mvol_1096</t>
  </si>
  <si>
    <t>purE</t>
  </si>
  <si>
    <t>top6B</t>
  </si>
  <si>
    <t>rps8e</t>
  </si>
  <si>
    <t>valS</t>
  </si>
  <si>
    <t>guaAB</t>
  </si>
  <si>
    <t>ileS</t>
  </si>
  <si>
    <t>purL</t>
  </si>
  <si>
    <t>Mvol_0767</t>
  </si>
  <si>
    <t>pcn</t>
  </si>
  <si>
    <t>ilvE</t>
  </si>
  <si>
    <t>hisF</t>
  </si>
  <si>
    <t>Mvol_0879</t>
  </si>
  <si>
    <t>mptA</t>
  </si>
  <si>
    <t>Mvol_0639</t>
  </si>
  <si>
    <t>Mvol_1700</t>
  </si>
  <si>
    <t>Mvol_0058</t>
  </si>
  <si>
    <t>Mvol_0657</t>
  </si>
  <si>
    <t>Mvol_1662</t>
  </si>
  <si>
    <t>Mvol_1716</t>
  </si>
  <si>
    <t>Mvol_1401</t>
  </si>
  <si>
    <t>Mvol_0653</t>
  </si>
  <si>
    <t>Mvol_0064</t>
  </si>
  <si>
    <t>rpl30e</t>
  </si>
  <si>
    <t>eif6</t>
  </si>
  <si>
    <t>purT</t>
  </si>
  <si>
    <t>Mvol_1209</t>
  </si>
  <si>
    <t>Mvol_1571</t>
  </si>
  <si>
    <t>Mvol_1671</t>
  </si>
  <si>
    <t>Mvol_1503</t>
  </si>
  <si>
    <t>Mvol_0613</t>
  </si>
  <si>
    <t>Mvol_1326</t>
  </si>
  <si>
    <t>pth</t>
  </si>
  <si>
    <t>rps7</t>
  </si>
  <si>
    <t>Mvol_0223</t>
  </si>
  <si>
    <t>gatB</t>
  </si>
  <si>
    <t>Mvol_0884</t>
  </si>
  <si>
    <t>ftr</t>
  </si>
  <si>
    <t>Mvol_1434</t>
  </si>
  <si>
    <t>thrB</t>
  </si>
  <si>
    <t>gatD</t>
  </si>
  <si>
    <t>rps8</t>
  </si>
  <si>
    <t>Mvol_1109</t>
  </si>
  <si>
    <t>nadA</t>
  </si>
  <si>
    <t>Mvol_0552</t>
  </si>
  <si>
    <t>pan</t>
  </si>
  <si>
    <t>Mvol_0724</t>
  </si>
  <si>
    <t>Mvol_0703</t>
  </si>
  <si>
    <t>rps24e</t>
  </si>
  <si>
    <t>rpl15e</t>
  </si>
  <si>
    <t>rpl10</t>
  </si>
  <si>
    <t>Mvol_1070</t>
  </si>
  <si>
    <t>Mvol_0245</t>
  </si>
  <si>
    <t>atpD</t>
  </si>
  <si>
    <t>Mvol_1409</t>
  </si>
  <si>
    <t>Mvol_0572</t>
  </si>
  <si>
    <t>Mvol_0905</t>
  </si>
  <si>
    <t>Mvol_0834</t>
  </si>
  <si>
    <t>pgk</t>
  </si>
  <si>
    <t>Mvol_1325</t>
  </si>
  <si>
    <t>arfB</t>
  </si>
  <si>
    <t>mfnA</t>
  </si>
  <si>
    <t>carA</t>
  </si>
  <si>
    <t>Mvol_0632</t>
  </si>
  <si>
    <t>hisD</t>
  </si>
  <si>
    <t>Mvol_0981</t>
  </si>
  <si>
    <t>thrS</t>
  </si>
  <si>
    <t>tal</t>
  </si>
  <si>
    <t>Mvol_0758</t>
  </si>
  <si>
    <t>aroA</t>
  </si>
  <si>
    <t>Mvol_1654</t>
  </si>
  <si>
    <t>Mvol_0608</t>
  </si>
  <si>
    <t>Mvol_0154</t>
  </si>
  <si>
    <t>upp</t>
  </si>
  <si>
    <t>rpl14</t>
  </si>
  <si>
    <t>pus10</t>
  </si>
  <si>
    <t>Mvol_0921</t>
  </si>
  <si>
    <t>rpl18a</t>
  </si>
  <si>
    <t>atpE</t>
  </si>
  <si>
    <t>Mvol_0901</t>
  </si>
  <si>
    <t>Mvol_0858</t>
  </si>
  <si>
    <t>speE</t>
  </si>
  <si>
    <t>pfdB</t>
  </si>
  <si>
    <t>Mvol_0392</t>
  </si>
  <si>
    <t>Mvol_0048</t>
  </si>
  <si>
    <t>glyS</t>
  </si>
  <si>
    <t>Mvol_0032</t>
  </si>
  <si>
    <t>Mvol_0670</t>
  </si>
  <si>
    <t>mtrD</t>
  </si>
  <si>
    <t>rpl32e</t>
  </si>
  <si>
    <t>aroC</t>
  </si>
  <si>
    <t>Mvol_1630</t>
  </si>
  <si>
    <t>Mvol_0996</t>
  </si>
  <si>
    <t>Mvol_1140</t>
  </si>
  <si>
    <t>Mvol_1412</t>
  </si>
  <si>
    <t>rps15</t>
  </si>
  <si>
    <t>thyA</t>
  </si>
  <si>
    <t>Mvol_0915</t>
  </si>
  <si>
    <t>Mvol_1079</t>
  </si>
  <si>
    <t>Mvol_1342</t>
  </si>
  <si>
    <t>Mvol_0168</t>
  </si>
  <si>
    <t>cimA</t>
  </si>
  <si>
    <t>pyrD</t>
  </si>
  <si>
    <t>Mvol_1713</t>
  </si>
  <si>
    <t>pheS</t>
  </si>
  <si>
    <t>Mvol_0990</t>
  </si>
  <si>
    <t>Mvol_0429</t>
  </si>
  <si>
    <t>Mvol_0885</t>
  </si>
  <si>
    <t>hisG</t>
  </si>
  <si>
    <t>Mvol_0225</t>
  </si>
  <si>
    <t>sucC</t>
  </si>
  <si>
    <t>Mvol_1391</t>
  </si>
  <si>
    <t>Mvol_1161</t>
  </si>
  <si>
    <t>rpoH</t>
  </si>
  <si>
    <t>argJ</t>
  </si>
  <si>
    <t>Mvol_1087</t>
  </si>
  <si>
    <t>aspS</t>
  </si>
  <si>
    <t>nadX</t>
  </si>
  <si>
    <t>leuS</t>
  </si>
  <si>
    <t>Mvol_1648</t>
  </si>
  <si>
    <t>rpiA</t>
  </si>
  <si>
    <t>truB</t>
  </si>
  <si>
    <t>purO</t>
  </si>
  <si>
    <t>gch3</t>
  </si>
  <si>
    <t>pgi</t>
  </si>
  <si>
    <t>Mvol_1567</t>
  </si>
  <si>
    <t>Mvol_0255</t>
  </si>
  <si>
    <t>Mvol_1153</t>
  </si>
  <si>
    <t>Mvol_1281</t>
  </si>
  <si>
    <t>Mvol_0167</t>
  </si>
  <si>
    <t>Mvol_0785</t>
  </si>
  <si>
    <t>Mvol_1551</t>
  </si>
  <si>
    <t>Mvol_0873</t>
  </si>
  <si>
    <t>mtrH</t>
  </si>
  <si>
    <t>eno</t>
  </si>
  <si>
    <t>ftsY</t>
  </si>
  <si>
    <t>Mvol_1445</t>
  </si>
  <si>
    <t>pfdA</t>
  </si>
  <si>
    <t>Mvol_0001</t>
  </si>
  <si>
    <t>Mvol_0062</t>
  </si>
  <si>
    <t>hisE</t>
  </si>
  <si>
    <t>Mvol_0714</t>
  </si>
  <si>
    <t>rfcS</t>
  </si>
  <si>
    <t>Mvol_1222</t>
  </si>
  <si>
    <t>Mvol_1077</t>
  </si>
  <si>
    <t>Mvol_1616</t>
  </si>
  <si>
    <t>Mvol_1185</t>
  </si>
  <si>
    <t>gltX</t>
  </si>
  <si>
    <t>Mvol_0791</t>
  </si>
  <si>
    <t>mtrE</t>
  </si>
  <si>
    <t>Mvol_1159</t>
  </si>
  <si>
    <t>Mvol_1617</t>
  </si>
  <si>
    <t>atpF</t>
  </si>
  <si>
    <t>Mvol_0420</t>
  </si>
  <si>
    <t>Mvol_1437</t>
  </si>
  <si>
    <t>Mvol_1259</t>
  </si>
  <si>
    <t>pheT</t>
  </si>
  <si>
    <t>hisB</t>
  </si>
  <si>
    <t>Mvol_0881</t>
  </si>
  <si>
    <t>Mvol_1405</t>
  </si>
  <si>
    <t>Mvol_1473</t>
  </si>
  <si>
    <t>Mvol_1064</t>
  </si>
  <si>
    <t>Mvol_0345</t>
  </si>
  <si>
    <t>Mvol_0023</t>
  </si>
  <si>
    <t>Mvol_1398</t>
  </si>
  <si>
    <t>Mvol_1515</t>
  </si>
  <si>
    <t>Mvol_0140</t>
  </si>
  <si>
    <t>Mvol_0217</t>
  </si>
  <si>
    <t>Mvol_0379</t>
  </si>
  <si>
    <t>Mvol_0145</t>
  </si>
  <si>
    <t>leuC</t>
  </si>
  <si>
    <t>Mvol_0890</t>
  </si>
  <si>
    <t>Mvol_0355</t>
  </si>
  <si>
    <t>Mvol_0351</t>
  </si>
  <si>
    <t>Mvol_0954</t>
  </si>
  <si>
    <t>prf1</t>
  </si>
  <si>
    <t>Mvol_0532</t>
  </si>
  <si>
    <t>Mvol_1367</t>
  </si>
  <si>
    <t>cbiX</t>
  </si>
  <si>
    <t>rps11</t>
  </si>
  <si>
    <t>Mvol_1618</t>
  </si>
  <si>
    <t>Mvol_0919</t>
  </si>
  <si>
    <t>Mvol_1467</t>
  </si>
  <si>
    <t>Mvol_1455</t>
  </si>
  <si>
    <t>rps3ae</t>
  </si>
  <si>
    <t>Mvol_0780</t>
  </si>
  <si>
    <t>gatE</t>
  </si>
  <si>
    <t>Mvol_1038</t>
  </si>
  <si>
    <t>Mvol_1341</t>
  </si>
  <si>
    <t>thiC</t>
  </si>
  <si>
    <t>Mvol_1376</t>
  </si>
  <si>
    <t>Mvol_1180</t>
  </si>
  <si>
    <t>Mvol_0565</t>
  </si>
  <si>
    <t>Mvol_0953</t>
  </si>
  <si>
    <t>flpA</t>
  </si>
  <si>
    <t>hisA</t>
  </si>
  <si>
    <t>tfb</t>
  </si>
  <si>
    <t>Mvol_1678</t>
  </si>
  <si>
    <t>hisS</t>
  </si>
  <si>
    <t>Mvol_1632</t>
  </si>
  <si>
    <t>Mvol_0260</t>
  </si>
  <si>
    <t>Mvol_1471</t>
  </si>
  <si>
    <t>dadD</t>
  </si>
  <si>
    <t>topA</t>
  </si>
  <si>
    <t>tgtA</t>
  </si>
  <si>
    <t>Mvol_1031</t>
  </si>
  <si>
    <t>Mvol_0933</t>
  </si>
  <si>
    <t>eif2g</t>
  </si>
  <si>
    <t>Mvol_0855</t>
  </si>
  <si>
    <t>Mvol_1078</t>
  </si>
  <si>
    <t>Mvol_1605</t>
  </si>
  <si>
    <t>Mvol_0817</t>
  </si>
  <si>
    <t>Mvol_0340</t>
  </si>
  <si>
    <t>Mvol_1317</t>
  </si>
  <si>
    <t>Mvol_1097</t>
  </si>
  <si>
    <t>rps3</t>
  </si>
  <si>
    <t>purF</t>
  </si>
  <si>
    <t>Mvol_0968</t>
  </si>
  <si>
    <t>rps6e</t>
  </si>
  <si>
    <t>rpl34e</t>
  </si>
  <si>
    <t>Mvol_1639</t>
  </si>
  <si>
    <t>nusA</t>
  </si>
  <si>
    <t>rps19p</t>
  </si>
  <si>
    <t>Mvol_0875</t>
  </si>
  <si>
    <t>Mvol_1014</t>
  </si>
  <si>
    <t>Mvol_1377</t>
  </si>
  <si>
    <t>Mvol_0232</t>
  </si>
  <si>
    <t>purS</t>
  </si>
  <si>
    <t>secD</t>
  </si>
  <si>
    <t>Mvol_0178</t>
  </si>
  <si>
    <t>Mvol_1088</t>
  </si>
  <si>
    <t>Mvol_1315</t>
  </si>
  <si>
    <t>mtrC</t>
  </si>
  <si>
    <t>Mvol_1699</t>
  </si>
  <si>
    <t>serS</t>
  </si>
  <si>
    <t>Mvol_1225</t>
  </si>
  <si>
    <t>Mvol_1534</t>
  </si>
  <si>
    <t>cheB</t>
  </si>
  <si>
    <t>Mvol_1277</t>
  </si>
  <si>
    <t>Mvol_1356</t>
  </si>
  <si>
    <t>Mvol_1242</t>
  </si>
  <si>
    <t>rpl19e</t>
  </si>
  <si>
    <t>Mvol_0562</t>
  </si>
  <si>
    <t>rpl31e</t>
  </si>
  <si>
    <t>ubiX</t>
  </si>
  <si>
    <t>Mvol_0992</t>
  </si>
  <si>
    <t>Mvol_1067</t>
  </si>
  <si>
    <t>Mvol_1635</t>
  </si>
  <si>
    <t>Mvol_1196</t>
  </si>
  <si>
    <t>Mvol_0384</t>
  </si>
  <si>
    <t>Mvol_1357</t>
  </si>
  <si>
    <t>Mvol_0469</t>
  </si>
  <si>
    <t>Mvol_1677</t>
  </si>
  <si>
    <t>bioD</t>
  </si>
  <si>
    <t>Mvol_1218</t>
  </si>
  <si>
    <t>queC</t>
  </si>
  <si>
    <t>trpS</t>
  </si>
  <si>
    <t>rpl24</t>
  </si>
  <si>
    <t>Mvol_0525</t>
  </si>
  <si>
    <t>Mvol_0617</t>
  </si>
  <si>
    <t>psmB</t>
  </si>
  <si>
    <t>Mvol_1301</t>
  </si>
  <si>
    <t>Mvol_0038</t>
  </si>
  <si>
    <t>Mvol_1309</t>
  </si>
  <si>
    <t>Mvol_0709</t>
  </si>
  <si>
    <t>Mvol_0207</t>
  </si>
  <si>
    <t>rps27e</t>
  </si>
  <si>
    <t>Mvol_0208</t>
  </si>
  <si>
    <t>Mvol_0958</t>
  </si>
  <si>
    <t>Mvol_1379</t>
  </si>
  <si>
    <t>Mvol_0857</t>
  </si>
  <si>
    <t>Mvol_1572</t>
  </si>
  <si>
    <t>Mvol_1287</t>
  </si>
  <si>
    <t>Mvol_1157</t>
  </si>
  <si>
    <t>rps19e</t>
  </si>
  <si>
    <t>Mvol_0160</t>
  </si>
  <si>
    <t>Mvol_1328</t>
  </si>
  <si>
    <t>fen</t>
  </si>
  <si>
    <t>Mvol_0320</t>
  </si>
  <si>
    <t>Mvol_1320</t>
  </si>
  <si>
    <t>Mvol_0194</t>
  </si>
  <si>
    <t>mfnB</t>
  </si>
  <si>
    <t>Mvol_0276</t>
  </si>
  <si>
    <t>Mvol_0211</t>
  </si>
  <si>
    <t>Mvol_1100</t>
  </si>
  <si>
    <t>Mvol_0836</t>
  </si>
  <si>
    <t>dnaG</t>
  </si>
  <si>
    <t>Mvol_0249</t>
  </si>
  <si>
    <t>purM</t>
  </si>
  <si>
    <t>Mvol_1156</t>
  </si>
  <si>
    <t>Mvol_0880</t>
  </si>
  <si>
    <t>rps2</t>
  </si>
  <si>
    <t>cofG</t>
  </si>
  <si>
    <t>Mvol_1508</t>
  </si>
  <si>
    <t>Mvol_1640</t>
  </si>
  <si>
    <t>rpl22</t>
  </si>
  <si>
    <t>Mvol_1698</t>
  </si>
  <si>
    <t>Mvol_0348</t>
  </si>
  <si>
    <t>Mvol_0231</t>
  </si>
  <si>
    <t>Mvol_0741</t>
  </si>
  <si>
    <t>rpl23</t>
  </si>
  <si>
    <t>Mvol_0571</t>
  </si>
  <si>
    <t>mre11</t>
  </si>
  <si>
    <t>cmk</t>
  </si>
  <si>
    <t>Mvol_0221</t>
  </si>
  <si>
    <t>dys</t>
  </si>
  <si>
    <t>rps9</t>
  </si>
  <si>
    <t>Mvol_0769</t>
  </si>
  <si>
    <t>Mvol_1279</t>
  </si>
  <si>
    <t>trpD</t>
  </si>
  <si>
    <t>Mvol_0903</t>
  </si>
  <si>
    <t>top6A</t>
  </si>
  <si>
    <t>Mvol_1001</t>
  </si>
  <si>
    <t>Mvol_0284</t>
  </si>
  <si>
    <t>Mvol_0754</t>
  </si>
  <si>
    <t>Mvol_1457</t>
  </si>
  <si>
    <t>Mvol_0332</t>
  </si>
  <si>
    <t>Mvol_0153</t>
  </si>
  <si>
    <t>srp19</t>
  </si>
  <si>
    <t>polC</t>
  </si>
  <si>
    <t>Mvol_0964</t>
  </si>
  <si>
    <t>rpl21e</t>
  </si>
  <si>
    <t>tmk</t>
  </si>
  <si>
    <t>Mvol_0360</t>
  </si>
  <si>
    <t>tiaS</t>
  </si>
  <si>
    <t>Mvol_1637</t>
  </si>
  <si>
    <t>Mvol_0196</t>
  </si>
  <si>
    <t>Mvol_1540</t>
  </si>
  <si>
    <t>Mvol_1601</t>
  </si>
  <si>
    <t>dtdA</t>
  </si>
  <si>
    <t>rfcL</t>
  </si>
  <si>
    <t>Mvol_1561</t>
  </si>
  <si>
    <t>Mvol_0821</t>
  </si>
  <si>
    <t>pdxT</t>
  </si>
  <si>
    <t>Mvol_1655</t>
  </si>
  <si>
    <t>rps12</t>
  </si>
  <si>
    <t>Mvol_1170</t>
  </si>
  <si>
    <t>Mvol_1510</t>
  </si>
  <si>
    <t>Mvol_0931</t>
  </si>
  <si>
    <t>Mvol_1272</t>
  </si>
  <si>
    <t>Mvol_0025</t>
  </si>
  <si>
    <t>Mvol_1034</t>
  </si>
  <si>
    <t>Mvol_0947</t>
  </si>
  <si>
    <t>Mvol_0827</t>
  </si>
  <si>
    <t>Mvol_1499</t>
  </si>
  <si>
    <t>Mvol_0932</t>
  </si>
  <si>
    <t>radB</t>
  </si>
  <si>
    <t>Mvol_0778</t>
  </si>
  <si>
    <t>Mvol_0779</t>
  </si>
  <si>
    <t>Mvol_1691</t>
  </si>
  <si>
    <t>aroD</t>
  </si>
  <si>
    <t>aroE</t>
  </si>
  <si>
    <t>taw1</t>
  </si>
  <si>
    <t>Mvol_1177</t>
  </si>
  <si>
    <t>Mvol_1160</t>
  </si>
  <si>
    <t>Mvol_1148</t>
  </si>
  <si>
    <t>Mvol_1000</t>
  </si>
  <si>
    <t>taw3</t>
  </si>
  <si>
    <t>Mvol_1352</t>
  </si>
  <si>
    <t>Mvol_0356</t>
  </si>
  <si>
    <t>Mvol_0057</t>
  </si>
  <si>
    <t>Mvol_1615</t>
  </si>
  <si>
    <t>Mvol_0940</t>
  </si>
  <si>
    <t>Mvol_0865</t>
  </si>
  <si>
    <t>Mvol_0596</t>
  </si>
  <si>
    <t>Mvol_0047</t>
  </si>
  <si>
    <t>Mvol_0428</t>
  </si>
  <si>
    <t>cbiT</t>
  </si>
  <si>
    <t>trm1</t>
  </si>
  <si>
    <t>rpl44e</t>
  </si>
  <si>
    <t>Mvol_0233</t>
  </si>
  <si>
    <t>nnrD</t>
  </si>
  <si>
    <t>sepS</t>
  </si>
  <si>
    <t>Mvol_1310</t>
  </si>
  <si>
    <t>Mvol_0142</t>
  </si>
  <si>
    <t>srp54</t>
  </si>
  <si>
    <t>Mvol_0290</t>
  </si>
  <si>
    <t>Mvol_1143</t>
  </si>
  <si>
    <t>Mvol_1330</t>
  </si>
  <si>
    <t>Mvol_0561</t>
  </si>
  <si>
    <t>Mvol_0241</t>
  </si>
  <si>
    <t>Mvol_1236</t>
  </si>
  <si>
    <t>htpX</t>
  </si>
  <si>
    <t>Mvol_1187</t>
  </si>
  <si>
    <t>Mvol_1275</t>
  </si>
  <si>
    <t>rnp3</t>
  </si>
  <si>
    <t>Mvol_1323</t>
  </si>
  <si>
    <t>tbp</t>
  </si>
  <si>
    <t>rps28e</t>
  </si>
  <si>
    <t>thiI</t>
  </si>
  <si>
    <t>Mvol_1120</t>
  </si>
  <si>
    <t>Mvol_0863</t>
  </si>
  <si>
    <t>rnz</t>
  </si>
  <si>
    <t>Mvol_0886</t>
  </si>
  <si>
    <t>apt</t>
  </si>
  <si>
    <t>Mvol_0868</t>
  </si>
  <si>
    <t>Mvol_1610</t>
  </si>
  <si>
    <t>Mvol_0234</t>
  </si>
  <si>
    <t>nifH</t>
  </si>
  <si>
    <t>Mvol_1373</t>
  </si>
  <si>
    <t>Mvol_1257</t>
  </si>
  <si>
    <t>Mvol_0257</t>
  </si>
  <si>
    <t>Mvol_1440</t>
  </si>
  <si>
    <t>nac</t>
  </si>
  <si>
    <t>Mvol_1592</t>
  </si>
  <si>
    <t>Mvol_0612</t>
  </si>
  <si>
    <t>dacZ</t>
  </si>
  <si>
    <t>Mvol_0641</t>
  </si>
  <si>
    <t>Mvol_0856</t>
  </si>
  <si>
    <t>Mvol_1402</t>
  </si>
  <si>
    <t>pfkC</t>
  </si>
  <si>
    <t>mobA</t>
  </si>
  <si>
    <t>Mvol_0841</t>
  </si>
  <si>
    <t>Mvol_1126</t>
  </si>
  <si>
    <t>queE</t>
  </si>
  <si>
    <t>Mvol_1292</t>
  </si>
  <si>
    <t>rps17e</t>
  </si>
  <si>
    <t>Mvol_1256</t>
  </si>
  <si>
    <t>cobQ</t>
  </si>
  <si>
    <t>Mvol_1353</t>
  </si>
  <si>
    <t>cofD</t>
  </si>
  <si>
    <t>Mvol_0236</t>
  </si>
  <si>
    <t>Mvol_0934</t>
  </si>
  <si>
    <t>Mvol_1454</t>
  </si>
  <si>
    <t>cca</t>
  </si>
  <si>
    <t>Mvol_0708</t>
  </si>
  <si>
    <t>Mvol_0028</t>
  </si>
  <si>
    <t>Mvol_1458</t>
  </si>
  <si>
    <t>Mvol_1033</t>
  </si>
  <si>
    <t>spt4</t>
  </si>
  <si>
    <t>eif5a</t>
  </si>
  <si>
    <t>pyrK</t>
  </si>
  <si>
    <t>bioB</t>
  </si>
  <si>
    <t>rps27ae</t>
  </si>
  <si>
    <t>Mvol_1139</t>
  </si>
  <si>
    <t>nadK</t>
  </si>
  <si>
    <t>Mvol_1709</t>
  </si>
  <si>
    <t>smc</t>
  </si>
  <si>
    <t>rpl37ae</t>
  </si>
  <si>
    <t>rad50</t>
  </si>
  <si>
    <t>Mvol_0867</t>
  </si>
  <si>
    <t>secF</t>
  </si>
  <si>
    <t>Mvol_0533</t>
  </si>
  <si>
    <t>Mvol_1037</t>
  </si>
  <si>
    <t>priL</t>
  </si>
  <si>
    <t>Mvol_0551</t>
  </si>
  <si>
    <t>Mvol_1227</t>
  </si>
  <si>
    <t>Mvol_0624</t>
  </si>
  <si>
    <t>Mvol_1670</t>
  </si>
  <si>
    <t>Mvol_1346</t>
  </si>
  <si>
    <t>Mvol_0174</t>
  </si>
  <si>
    <t>pyrI</t>
  </si>
  <si>
    <t>Mvol_1335</t>
  </si>
  <si>
    <t>Mvol_1439</t>
  </si>
  <si>
    <t>Mvol_1206</t>
  </si>
  <si>
    <t>Mvol_1063</t>
  </si>
  <si>
    <t>Mvol_1166</t>
  </si>
  <si>
    <t>Mvol_0564</t>
  </si>
  <si>
    <t>uppS</t>
  </si>
  <si>
    <t>Mvol_0542</t>
  </si>
  <si>
    <t>moaA</t>
  </si>
  <si>
    <t>Mvol_0375</t>
  </si>
  <si>
    <t>engB</t>
  </si>
  <si>
    <t>tfe</t>
  </si>
  <si>
    <t>albA</t>
  </si>
  <si>
    <t>Mvol_0983</t>
  </si>
  <si>
    <t>Mvol_1270</t>
  </si>
  <si>
    <t>Mvol_1137</t>
  </si>
  <si>
    <t>Mvol_1657</t>
  </si>
  <si>
    <t>Mvol_0517</t>
  </si>
  <si>
    <t>Mvol_1230</t>
  </si>
  <si>
    <t>Mvol_1174</t>
  </si>
  <si>
    <t>rpl37e</t>
  </si>
  <si>
    <t>Mvol_1660</t>
  </si>
  <si>
    <t>Mvol_1111</t>
  </si>
  <si>
    <t>Mvol_0031</t>
  </si>
  <si>
    <t>Mvol_0896</t>
  </si>
  <si>
    <t>mtrG</t>
  </si>
  <si>
    <t>cbiD</t>
  </si>
  <si>
    <t>Mvol_0033</t>
  </si>
  <si>
    <t>Mvol_0515</t>
  </si>
  <si>
    <t>rlmE</t>
  </si>
  <si>
    <t>Mvol_0003</t>
  </si>
  <si>
    <t>Mvol_0768</t>
  </si>
  <si>
    <t>Mvol_1462</t>
  </si>
  <si>
    <t>Mvol_0052</t>
  </si>
  <si>
    <t>cbiA</t>
  </si>
  <si>
    <t>Mvol_0740</t>
  </si>
  <si>
    <t>Mvol_1584</t>
  </si>
  <si>
    <t>Mvol_0563</t>
  </si>
  <si>
    <t>Mvol_1538</t>
  </si>
  <si>
    <t>Mvol_1189</t>
  </si>
  <si>
    <t>Mvol_0132</t>
  </si>
  <si>
    <t>Mvol_0898</t>
  </si>
  <si>
    <t>Mvol_1084</t>
  </si>
  <si>
    <t>truD</t>
  </si>
  <si>
    <t>Mvol_0837</t>
  </si>
  <si>
    <t>Mvol_1442</t>
  </si>
  <si>
    <t>rpl39e</t>
  </si>
  <si>
    <t>secE</t>
  </si>
  <si>
    <t>Mvol_1649</t>
  </si>
  <si>
    <t>Mvol_1271</t>
  </si>
  <si>
    <t>Mvol_0530</t>
  </si>
  <si>
    <t>Mvol_0859</t>
  </si>
  <si>
    <t>Mvol_1213</t>
  </si>
  <si>
    <t>Mvol_0938</t>
  </si>
  <si>
    <t>Mvol_0388</t>
  </si>
  <si>
    <t>Mvol_0843</t>
  </si>
  <si>
    <t>Mvol_0198</t>
  </si>
  <si>
    <t>Mvol_0536</t>
  </si>
  <si>
    <t>Mvol_0850</t>
  </si>
  <si>
    <t>Mvol_1535</t>
  </si>
  <si>
    <t>Mvol_0425</t>
  </si>
  <si>
    <t>rnp2</t>
  </si>
  <si>
    <t>Mvol_1556</t>
  </si>
  <si>
    <t>Mvol_0528</t>
  </si>
  <si>
    <t>Mvol_0151</t>
  </si>
  <si>
    <t>Mvol_1235</t>
  </si>
  <si>
    <t>Mvol_1167</t>
  </si>
  <si>
    <t>Mvol_0505</t>
  </si>
  <si>
    <t>Mvol_1181</t>
  </si>
  <si>
    <t>Mvol_1108</t>
  </si>
  <si>
    <t>cobD</t>
  </si>
  <si>
    <t>polB</t>
  </si>
  <si>
    <t>Mvol_1494</t>
  </si>
  <si>
    <t>Mvol_0240</t>
  </si>
  <si>
    <t>Mvol_0538</t>
  </si>
  <si>
    <t>Mvol_1092</t>
  </si>
  <si>
    <t>Mvol_1311</t>
  </si>
  <si>
    <t>Mvol_1456</t>
  </si>
  <si>
    <t>Mvol_1294</t>
  </si>
  <si>
    <t>Mvol_0550</t>
  </si>
  <si>
    <t>Mvol_1498</t>
  </si>
  <si>
    <t>ribK</t>
  </si>
  <si>
    <t>Mvol_0442</t>
  </si>
  <si>
    <t>Mvol_1577</t>
  </si>
  <si>
    <t>Mvol_0555</t>
  </si>
  <si>
    <t>Species</t>
  </si>
  <si>
    <t>%cys</t>
  </si>
  <si>
    <t>% his</t>
  </si>
  <si>
    <t>%glu</t>
  </si>
  <si>
    <t>%asp</t>
  </si>
  <si>
    <t>%tyr</t>
  </si>
  <si>
    <t>%ser</t>
  </si>
  <si>
    <t>%met</t>
  </si>
  <si>
    <t>% sulfur AA</t>
  </si>
  <si>
    <t>Length</t>
  </si>
  <si>
    <t>Mass</t>
  </si>
  <si>
    <t>Gene ontology IDs</t>
  </si>
  <si>
    <t>log2(FC)</t>
  </si>
  <si>
    <t xml:space="preserve">D7DRW4_METV3 </t>
  </si>
  <si>
    <t>17,201</t>
  </si>
  <si>
    <t>GO:0003735; GO:0005840; GO:0006412; GO:0019843</t>
  </si>
  <si>
    <t xml:space="preserve">D7DRX0_METV3 </t>
  </si>
  <si>
    <t>14,861</t>
  </si>
  <si>
    <t>GO:0003735; GO:0005840; GO:0006412</t>
  </si>
  <si>
    <t xml:space="preserve">D7DQV1_METV3 </t>
  </si>
  <si>
    <t>5,895</t>
  </si>
  <si>
    <t xml:space="preserve">D7DU96_METV3 </t>
  </si>
  <si>
    <t>6,116</t>
  </si>
  <si>
    <t>GO:0003735; GO:0006412; GO:0008270; GO:0015935; GO:0019843</t>
  </si>
  <si>
    <t xml:space="preserve">D7DRW8_METV3 </t>
  </si>
  <si>
    <t>13,434</t>
  </si>
  <si>
    <t xml:space="preserve">D7DUQ5_METV3 </t>
  </si>
  <si>
    <t>10,692</t>
  </si>
  <si>
    <t>GO:0003735; GO:0005840; GO:0006412; GO:0008270; GO:0070180</t>
  </si>
  <si>
    <t xml:space="preserve">D7DU93_METV3 </t>
  </si>
  <si>
    <t>15,534</t>
  </si>
  <si>
    <t xml:space="preserve">D7DU88_METV3 </t>
  </si>
  <si>
    <t>15,448</t>
  </si>
  <si>
    <t>GO:0003735; GO:0006412; GO:0015934; GO:0019843</t>
  </si>
  <si>
    <t xml:space="preserve">D7DS36_METV3 </t>
  </si>
  <si>
    <t>19,619</t>
  </si>
  <si>
    <t xml:space="preserve">D7DU69_METV3 </t>
  </si>
  <si>
    <t>21,600</t>
  </si>
  <si>
    <t>GO:0003735; GO:0006412; GO:0015935; GO:0019843</t>
  </si>
  <si>
    <t xml:space="preserve">D7DU92_METV3 </t>
  </si>
  <si>
    <t>17,431</t>
  </si>
  <si>
    <t>GO:0003735; GO:0006412; GO:0022625; GO:0070180</t>
  </si>
  <si>
    <t xml:space="preserve">D7DRW9_METV3 </t>
  </si>
  <si>
    <t>15,145</t>
  </si>
  <si>
    <t>GO:0003735; GO:0006412; GO:0015934</t>
  </si>
  <si>
    <t xml:space="preserve">D7DV66_METV3 </t>
  </si>
  <si>
    <t>9,740</t>
  </si>
  <si>
    <t xml:space="preserve">D7DSE4_METV3 </t>
  </si>
  <si>
    <t>8,467</t>
  </si>
  <si>
    <t xml:space="preserve">D7DUF9_METV3 </t>
  </si>
  <si>
    <t>37,030</t>
  </si>
  <si>
    <t xml:space="preserve">D7DTW1_METV3 </t>
  </si>
  <si>
    <t>25,221</t>
  </si>
  <si>
    <t>GO:0003735; GO:0006412; GO:0015935</t>
  </si>
  <si>
    <t xml:space="preserve">D7DUG3_METV3 </t>
  </si>
  <si>
    <t>18,339</t>
  </si>
  <si>
    <t xml:space="preserve">D7DRN7_METV3 </t>
  </si>
  <si>
    <t>7,435</t>
  </si>
  <si>
    <t xml:space="preserve">D7DUA5_METV3 </t>
  </si>
  <si>
    <t>24,064</t>
  </si>
  <si>
    <t xml:space="preserve">D7DUG0_METV3 </t>
  </si>
  <si>
    <t>27,020</t>
  </si>
  <si>
    <t xml:space="preserve">D7DQH4_METV3 </t>
  </si>
  <si>
    <t>11,093</t>
  </si>
  <si>
    <t xml:space="preserve">D7DUA6_METV3 </t>
  </si>
  <si>
    <t>17,964</t>
  </si>
  <si>
    <t xml:space="preserve">D7DUA0_METV3 </t>
  </si>
  <si>
    <t>14,255</t>
  </si>
  <si>
    <t xml:space="preserve">D7DU99_METV3 </t>
  </si>
  <si>
    <t>13,459</t>
  </si>
  <si>
    <t xml:space="preserve">D7DQU8_METV3 </t>
  </si>
  <si>
    <t>15,763</t>
  </si>
  <si>
    <t xml:space="preserve">D7DV02_METV3 </t>
  </si>
  <si>
    <t>14,311</t>
  </si>
  <si>
    <t xml:space="preserve">D7DUG2_METV3 </t>
  </si>
  <si>
    <t>25,543</t>
  </si>
  <si>
    <t xml:space="preserve">D7DV14_METV3 </t>
  </si>
  <si>
    <t>10,886</t>
  </si>
  <si>
    <t xml:space="preserve">D7DS86_METV3 </t>
  </si>
  <si>
    <t>22,292</t>
  </si>
  <si>
    <t>GO:0005506; GO:0016491</t>
  </si>
  <si>
    <t xml:space="preserve">D7DTH4_METV3 </t>
  </si>
  <si>
    <t>13,560</t>
  </si>
  <si>
    <t xml:space="preserve">D7DTD5_METV3 </t>
  </si>
  <si>
    <t>16,045</t>
  </si>
  <si>
    <t>GO:0016491; GO:0046872</t>
  </si>
  <si>
    <t xml:space="preserve">D7DTB8_METV3 </t>
  </si>
  <si>
    <t>38,298</t>
  </si>
  <si>
    <t>GO:0016491</t>
  </si>
  <si>
    <t xml:space="preserve">D7DR84_METV3 </t>
  </si>
  <si>
    <t>83,613</t>
  </si>
  <si>
    <t>GO:0016491; GO:0030976</t>
  </si>
  <si>
    <t xml:space="preserve">D7DUW2_METV3 </t>
  </si>
  <si>
    <t>30,822</t>
  </si>
  <si>
    <t>GO:0016491; GO:0051536</t>
  </si>
  <si>
    <t xml:space="preserve">D7DT65_METV3 </t>
  </si>
  <si>
    <t>35,881</t>
  </si>
  <si>
    <t xml:space="preserve">D7DU12_METV3 </t>
  </si>
  <si>
    <t>21,227</t>
  </si>
  <si>
    <t xml:space="preserve">D7DSG6_METV3 </t>
  </si>
  <si>
    <t>47,917</t>
  </si>
  <si>
    <t xml:space="preserve">D7DQT7_METV3 </t>
  </si>
  <si>
    <t>19,772</t>
  </si>
  <si>
    <t xml:space="preserve">D7DT22_METV3 </t>
  </si>
  <si>
    <t>47,355</t>
  </si>
  <si>
    <t xml:space="preserve">D7DT55_METV3 </t>
  </si>
  <si>
    <t>22,250</t>
  </si>
  <si>
    <t xml:space="preserve">D7DRG6_METV3 </t>
  </si>
  <si>
    <t>49,416</t>
  </si>
  <si>
    <t xml:space="preserve">D7DTD7_METV3 </t>
  </si>
  <si>
    <t>28,372</t>
  </si>
  <si>
    <t>GO:0005506; GO:0009228; GO:0009229; GO:0016763; GO:0052837</t>
  </si>
  <si>
    <t xml:space="preserve">D7DTB4_METV3 </t>
  </si>
  <si>
    <t>39,609</t>
  </si>
  <si>
    <t>GO:0004076; GO:0005506; GO:0009102; GO:0051537; GO:0051539</t>
  </si>
  <si>
    <t xml:space="preserve">D7DQG1_METV3 </t>
  </si>
  <si>
    <t>28,476</t>
  </si>
  <si>
    <t>GO:0000287; GO:0016840; GO:0051539; GO:1904047</t>
  </si>
  <si>
    <t xml:space="preserve">D7DT41_METV3 </t>
  </si>
  <si>
    <t>42,444</t>
  </si>
  <si>
    <t>GO:0005506; GO:0016765; GO:0016841; GO:0051539</t>
  </si>
  <si>
    <t xml:space="preserve">D7DTH3_METV3 </t>
  </si>
  <si>
    <t>6,819</t>
  </si>
  <si>
    <t>GO:0005506</t>
  </si>
  <si>
    <t xml:space="preserve">D7DQG6_METV3 </t>
  </si>
  <si>
    <t>43,688</t>
  </si>
  <si>
    <t>GO:0003896; GO:0046872; GO:1990077</t>
  </si>
  <si>
    <t xml:space="preserve">D7DTE8_METV3 </t>
  </si>
  <si>
    <t>32,224</t>
  </si>
  <si>
    <t>GO:0015689; GO:0016021; GO:0046872</t>
  </si>
  <si>
    <t xml:space="preserve">D7DTT7_METV3 </t>
  </si>
  <si>
    <t>28,089</t>
  </si>
  <si>
    <t>GO:0005525; GO:0043773; GO:0046872</t>
  </si>
  <si>
    <t xml:space="preserve">D7DRY9_METV3 </t>
  </si>
  <si>
    <t>37,216</t>
  </si>
  <si>
    <t>GO:0003824; GO:0046872; GO:0051536</t>
  </si>
  <si>
    <t xml:space="preserve">D7DV44_METV3 </t>
  </si>
  <si>
    <t>42,431</t>
  </si>
  <si>
    <t>GO:0004076; GO:0009102; GO:0046872; GO:0051539</t>
  </si>
  <si>
    <t xml:space="preserve">D7DR59_METV3 </t>
  </si>
  <si>
    <t>58,720</t>
  </si>
  <si>
    <t xml:space="preserve">D7DTF9_METV3 </t>
  </si>
  <si>
    <t>44,706</t>
  </si>
  <si>
    <t>GO:0005524; GO:0046872</t>
  </si>
  <si>
    <t xml:space="preserve">D7DV80_METV3 </t>
  </si>
  <si>
    <t>44,854</t>
  </si>
  <si>
    <t>GO:0003824; GO:0031419; GO:0046872; GO:0051536</t>
  </si>
  <si>
    <t xml:space="preserve">D7DRP1_METV3 </t>
  </si>
  <si>
    <t>37,463</t>
  </si>
  <si>
    <t>GO:0000917; GO:0005525; GO:0046872</t>
  </si>
  <si>
    <t xml:space="preserve">D7DV41_METV3 </t>
  </si>
  <si>
    <t>40,854</t>
  </si>
  <si>
    <t>GO:0046872</t>
  </si>
  <si>
    <t xml:space="preserve">D7DTG4_METV3 </t>
  </si>
  <si>
    <t>94,272</t>
  </si>
  <si>
    <t>GO:0003677; GO:0003917; GO:0005694; GO:0006265; GO:0046872</t>
  </si>
  <si>
    <t xml:space="preserve">D7DQL0_METV3 </t>
  </si>
  <si>
    <t>40,218</t>
  </si>
  <si>
    <t>GO:0005737; GO:0008033; GO:0046872; GO:0051539; GO:0102521</t>
  </si>
  <si>
    <t xml:space="preserve">D7DT01_METV3 </t>
  </si>
  <si>
    <t>66,082</t>
  </si>
  <si>
    <t>GO:0030976; GO:0043805; GO:0046872; GO:0051539</t>
  </si>
  <si>
    <t xml:space="preserve">D7DTK1_METV3 </t>
  </si>
  <si>
    <t>77,951</t>
  </si>
  <si>
    <t>GO:0003723; GO:0006400; GO:0016763; GO:0046872</t>
  </si>
  <si>
    <t xml:space="preserve">D7DRS3_METV3 </t>
  </si>
  <si>
    <t>43,782</t>
  </si>
  <si>
    <t>GO:0003743; GO:0003746; GO:0003924; GO:0005525; GO:0046872</t>
  </si>
  <si>
    <t xml:space="preserve">D7DT99_METV3 </t>
  </si>
  <si>
    <t>30,412</t>
  </si>
  <si>
    <t>GO:0005524; GO:0009399; GO:0016163; GO:0018697; GO:0046872; GO:0051539</t>
  </si>
  <si>
    <t xml:space="preserve">D7DR99_METV3 </t>
  </si>
  <si>
    <t>56,240</t>
  </si>
  <si>
    <t>GO:0005524; GO:0016874; GO:0046872</t>
  </si>
  <si>
    <t xml:space="preserve">D7DQY7_METV3 </t>
  </si>
  <si>
    <t>47,839</t>
  </si>
  <si>
    <t>GO:0004000; GO:0006556; GO:0046872; GO:0050270; GO:0090613</t>
  </si>
  <si>
    <t xml:space="preserve">D7DQE3_METV3 </t>
  </si>
  <si>
    <t>41,161</t>
  </si>
  <si>
    <t xml:space="preserve">D7DQJ3_METV3 </t>
  </si>
  <si>
    <t>38,428</t>
  </si>
  <si>
    <t>GO:0005737; GO:0008654; GO:0016614; GO:0046872</t>
  </si>
  <si>
    <t xml:space="preserve">D7DQK9_METV3 </t>
  </si>
  <si>
    <t>28,753</t>
  </si>
  <si>
    <t>GO:0005525; GO:0006777; GO:0046872; GO:0051539</t>
  </si>
  <si>
    <t xml:space="preserve">D7DQL1_METV3 </t>
  </si>
  <si>
    <t>44,583</t>
  </si>
  <si>
    <t>GO:0006096; GO:0046537; GO:0046872</t>
  </si>
  <si>
    <t xml:space="preserve">D7DRC9_METV3 </t>
  </si>
  <si>
    <t>45,819</t>
  </si>
  <si>
    <t>GO:0009055; GO:0010181; GO:0046872</t>
  </si>
  <si>
    <t xml:space="preserve">D7DSE0_METV3 </t>
  </si>
  <si>
    <t>39,582</t>
  </si>
  <si>
    <t>GO:0004177; GO:0008810; GO:0046872</t>
  </si>
  <si>
    <t xml:space="preserve">D7DTG5_METV3 </t>
  </si>
  <si>
    <t>58,199</t>
  </si>
  <si>
    <t xml:space="preserve">D7DRE2_METV3 </t>
  </si>
  <si>
    <t>29,476</t>
  </si>
  <si>
    <t xml:space="preserve">D7DR25_METV3 </t>
  </si>
  <si>
    <t>56,503</t>
  </si>
  <si>
    <t>GO:0035598; GO:0046872; GO:0051539; GO:0061712</t>
  </si>
  <si>
    <t xml:space="preserve">D7DQI8_METV3 </t>
  </si>
  <si>
    <t>34,057</t>
  </si>
  <si>
    <t>GO:0004427; GO:0005737; GO:0046872</t>
  </si>
  <si>
    <t xml:space="preserve">D7DRR6_METV3 </t>
  </si>
  <si>
    <t>29,828</t>
  </si>
  <si>
    <t>GO:0000166; GO:0005737; GO:0008253; GO:0046872</t>
  </si>
  <si>
    <t xml:space="preserve">D7DV57_METV3 </t>
  </si>
  <si>
    <t>15,295</t>
  </si>
  <si>
    <t>GO:0004550; GO:0005524; GO:0005737; GO:0006183; GO:0006228; GO:0006241; GO:0046872</t>
  </si>
  <si>
    <t xml:space="preserve">D7DUV0_METV3 </t>
  </si>
  <si>
    <t>32,901</t>
  </si>
  <si>
    <t xml:space="preserve">D7DTI2_METV3 </t>
  </si>
  <si>
    <t>44,811</t>
  </si>
  <si>
    <t xml:space="preserve">D7DTN2_METV3 </t>
  </si>
  <si>
    <t>36,515</t>
  </si>
  <si>
    <t>GO:0004655; GO:0006782; GO:0046872</t>
  </si>
  <si>
    <t xml:space="preserve">D7DUB8_METV3 </t>
  </si>
  <si>
    <t>24,050</t>
  </si>
  <si>
    <t>GO:0016787; GO:0046872</t>
  </si>
  <si>
    <t xml:space="preserve">D7DT97_METV3 </t>
  </si>
  <si>
    <t>57,523</t>
  </si>
  <si>
    <t xml:space="preserve">D7DSX7_METV3 </t>
  </si>
  <si>
    <t>54,897</t>
  </si>
  <si>
    <t>GO:0000162; GO:0004049; GO:0046872</t>
  </si>
  <si>
    <t xml:space="preserve">D7DSS3_METV3 </t>
  </si>
  <si>
    <t>38,883</t>
  </si>
  <si>
    <t>GO:0003677; GO:0004519; GO:0043571; GO:0046872; GO:0051607</t>
  </si>
  <si>
    <t xml:space="preserve">D7DT95_METV3 </t>
  </si>
  <si>
    <t>51,397</t>
  </si>
  <si>
    <t xml:space="preserve">D7DTM4_METV3 </t>
  </si>
  <si>
    <t>21,265</t>
  </si>
  <si>
    <t>GO:0000213; GO:0003676; GO:0006388</t>
  </si>
  <si>
    <t xml:space="preserve">D7DSF2_METV3 </t>
  </si>
  <si>
    <t>32,684</t>
  </si>
  <si>
    <t xml:space="preserve">D7DRT0_METV3 </t>
  </si>
  <si>
    <t>20,616</t>
  </si>
  <si>
    <t xml:space="preserve">D7DSY9_METV3 </t>
  </si>
  <si>
    <t>31,142</t>
  </si>
  <si>
    <t>GO:0016151; GO:0050454; GO:0050660; GO:0051536</t>
  </si>
  <si>
    <t xml:space="preserve">D7DSF9_METV3 </t>
  </si>
  <si>
    <t>28,327</t>
  </si>
  <si>
    <t xml:space="preserve">D7DT63_METV3 </t>
  </si>
  <si>
    <t>79,784</t>
  </si>
  <si>
    <t>GO:0004888; GO:0006935; GO:0007165; GO:0016021</t>
  </si>
  <si>
    <t xml:space="preserve">D7DUV1_METV3 </t>
  </si>
  <si>
    <t>64,247</t>
  </si>
  <si>
    <t>GO:0004789; GO:0008972; GO:0009228</t>
  </si>
  <si>
    <t xml:space="preserve">D7DRS2_METV3 </t>
  </si>
  <si>
    <t>55,172</t>
  </si>
  <si>
    <t>GO:0003723; GO:0031119; GO:0106029</t>
  </si>
  <si>
    <t xml:space="preserve">D7DSF8_METV3 </t>
  </si>
  <si>
    <t>11,818</t>
  </si>
  <si>
    <t xml:space="preserve">D7DS97_METV3 </t>
  </si>
  <si>
    <t>25,768</t>
  </si>
  <si>
    <t xml:space="preserve">D7DRP3_METV3 </t>
  </si>
  <si>
    <t>118,632</t>
  </si>
  <si>
    <t>GO:0003676; GO:0004386; GO:0005524</t>
  </si>
  <si>
    <t xml:space="preserve">D7DTE6_METV3 </t>
  </si>
  <si>
    <t>28,826</t>
  </si>
  <si>
    <t xml:space="preserve">D7DSF7_METV3 </t>
  </si>
  <si>
    <t>28,701</t>
  </si>
  <si>
    <t xml:space="preserve">D7DR51_METV3 </t>
  </si>
  <si>
    <t>45,407</t>
  </si>
  <si>
    <t>GO:0008168; GO:0009236; GO:0032259; GO:0046140</t>
  </si>
  <si>
    <t xml:space="preserve">D7DRS9_METV3 </t>
  </si>
  <si>
    <t>22,761</t>
  </si>
  <si>
    <t>GO:0010181</t>
  </si>
  <si>
    <t xml:space="preserve">D7DRD0_METV3 </t>
  </si>
  <si>
    <t>49,386</t>
  </si>
  <si>
    <t>GO:0000049; GO:0004810; GO:0005524; GO:0005737; GO:0009228; GO:0009229; GO:0016783; GO:0034227</t>
  </si>
  <si>
    <t xml:space="preserve">D7DUL9_METV3 </t>
  </si>
  <si>
    <t>31,199</t>
  </si>
  <si>
    <t xml:space="preserve">D7DT30_METV3 </t>
  </si>
  <si>
    <t>27,642</t>
  </si>
  <si>
    <t xml:space="preserve">D7DRN5_METV3 </t>
  </si>
  <si>
    <t>9,159</t>
  </si>
  <si>
    <t>GO:0006450; GO:0016740</t>
  </si>
  <si>
    <t xml:space="preserve">D7DTA4_METV3 </t>
  </si>
  <si>
    <t>85,697</t>
  </si>
  <si>
    <t>GO:0003677; GO:0004386; GO:0005524; GO:0006139</t>
  </si>
  <si>
    <t xml:space="preserve">D7DSF4_METV3 </t>
  </si>
  <si>
    <t>25,692</t>
  </si>
  <si>
    <t xml:space="preserve">D7DTA0_METV3 </t>
  </si>
  <si>
    <t>34,037</t>
  </si>
  <si>
    <t>GO:0008168; GO:0032259</t>
  </si>
  <si>
    <t xml:space="preserve">D7DRQ2_METV3 </t>
  </si>
  <si>
    <t>12,396</t>
  </si>
  <si>
    <t>GO:0003743</t>
  </si>
  <si>
    <t xml:space="preserve">D7DRT1_METV3 </t>
  </si>
  <si>
    <t>29,117</t>
  </si>
  <si>
    <t xml:space="preserve">D7DTJ9_METV3 </t>
  </si>
  <si>
    <t>31,814</t>
  </si>
  <si>
    <t xml:space="preserve">D7DS59_METV3 </t>
  </si>
  <si>
    <t>90,381</t>
  </si>
  <si>
    <t xml:space="preserve">D7DSF3_METV3 </t>
  </si>
  <si>
    <t>107,253</t>
  </si>
  <si>
    <t xml:space="preserve">D7DR85_METV3 </t>
  </si>
  <si>
    <t>22,505</t>
  </si>
  <si>
    <t>GO:0043805</t>
  </si>
  <si>
    <t xml:space="preserve">D7DRE5_METV3 </t>
  </si>
  <si>
    <t>55,537</t>
  </si>
  <si>
    <t>GO:0003824; GO:0051539</t>
  </si>
  <si>
    <t xml:space="preserve">D7DRP7_METV3 </t>
  </si>
  <si>
    <t>14,460</t>
  </si>
  <si>
    <t xml:space="preserve">D7DQM3_METV3 </t>
  </si>
  <si>
    <t>67,469</t>
  </si>
  <si>
    <t xml:space="preserve">D7DRS7_METV3 </t>
  </si>
  <si>
    <t>58,182</t>
  </si>
  <si>
    <t>GO:0005618</t>
  </si>
  <si>
    <t xml:space="preserve">D7DSU5_METV3 </t>
  </si>
  <si>
    <t>51,255</t>
  </si>
  <si>
    <t xml:space="preserve">D7DRP9_METV3 </t>
  </si>
  <si>
    <t>30,966</t>
  </si>
  <si>
    <t>GO:0000287; GO:0004659</t>
  </si>
  <si>
    <t xml:space="preserve">D7DS69_METV3 </t>
  </si>
  <si>
    <t>47,167</t>
  </si>
  <si>
    <t>GO:0003677; GO:0006304</t>
  </si>
  <si>
    <t xml:space="preserve">D7DSG4_METV3 </t>
  </si>
  <si>
    <t>73,953</t>
  </si>
  <si>
    <t xml:space="preserve">D7DU04_METV3 </t>
  </si>
  <si>
    <t>56,541</t>
  </si>
  <si>
    <t>GO:0008983</t>
  </si>
  <si>
    <t xml:space="preserve">D7DVA7_METV3 </t>
  </si>
  <si>
    <t>33,033</t>
  </si>
  <si>
    <t xml:space="preserve">D7DSG2_METV3 </t>
  </si>
  <si>
    <t>14,615</t>
  </si>
  <si>
    <t xml:space="preserve">D7DTW9_METV3 </t>
  </si>
  <si>
    <t>19,586</t>
  </si>
  <si>
    <t xml:space="preserve">D7DT39_METV3 </t>
  </si>
  <si>
    <t>37,192</t>
  </si>
  <si>
    <t>GO:0016021</t>
  </si>
  <si>
    <t xml:space="preserve">D7DSH4_METV3 </t>
  </si>
  <si>
    <t>34,185</t>
  </si>
  <si>
    <t>GO:0005737; GO:0008650</t>
  </si>
  <si>
    <t xml:space="preserve">D7DUV9_METV3 </t>
  </si>
  <si>
    <t>34,031</t>
  </si>
  <si>
    <t xml:space="preserve">D7DQE5_METV3 </t>
  </si>
  <si>
    <t>36,611</t>
  </si>
  <si>
    <t xml:space="preserve">D7DUT8_METV3 </t>
  </si>
  <si>
    <t>36,289</t>
  </si>
  <si>
    <t>GO:0016021; GO:0016829; GO:0055114</t>
  </si>
  <si>
    <t xml:space="preserve">D7DUH2_METV3 </t>
  </si>
  <si>
    <t>18,121</t>
  </si>
  <si>
    <t>GO:0015948</t>
  </si>
  <si>
    <t xml:space="preserve">D7DTC2_METV3 </t>
  </si>
  <si>
    <t>28,185</t>
  </si>
  <si>
    <t>GO:0005524; GO:0016887</t>
  </si>
  <si>
    <t xml:space="preserve">D7DT14_METV3 </t>
  </si>
  <si>
    <t>44,927</t>
  </si>
  <si>
    <t>GO:0008171</t>
  </si>
  <si>
    <t xml:space="preserve">D7DQL5_METV3 </t>
  </si>
  <si>
    <t>41,407</t>
  </si>
  <si>
    <t>GO:0000287; GO:0000737; GO:0003677; GO:0003918; GO:0005524; GO:0005694; GO:0006265; GO:0006268; GO:0016889</t>
  </si>
  <si>
    <t xml:space="preserve">D7DUN3_METV3 </t>
  </si>
  <si>
    <t>45,440</t>
  </si>
  <si>
    <t xml:space="preserve">D7DV09_METV3 </t>
  </si>
  <si>
    <t>42,552</t>
  </si>
  <si>
    <t xml:space="preserve">D7DTC6_METV3 </t>
  </si>
  <si>
    <t>43,792</t>
  </si>
  <si>
    <t xml:space="preserve">D7DV85_METV3 </t>
  </si>
  <si>
    <t xml:space="preserve">D7DTQ3_METV3 </t>
  </si>
  <si>
    <t>25,569</t>
  </si>
  <si>
    <t>GO:0003723; GO:0006364; GO:0008033; GO:0008168; GO:0032259</t>
  </si>
  <si>
    <t xml:space="preserve">D7DV45_METV3 </t>
  </si>
  <si>
    <t>36,873</t>
  </si>
  <si>
    <t>GO:0006730; GO:0019386; GO:0047068</t>
  </si>
  <si>
    <t xml:space="preserve">D7DT24_METV3 </t>
  </si>
  <si>
    <t>53,378</t>
  </si>
  <si>
    <t>GO:0005525</t>
  </si>
  <si>
    <t xml:space="preserve">D7DUU1_METV3 </t>
  </si>
  <si>
    <t>63,522</t>
  </si>
  <si>
    <t xml:space="preserve">D7DUB5_METV3 </t>
  </si>
  <si>
    <t>27,202</t>
  </si>
  <si>
    <t>GO:0005524; GO:0015424; GO:0016887</t>
  </si>
  <si>
    <t xml:space="preserve">D7DT96_METV3 </t>
  </si>
  <si>
    <t>103,769</t>
  </si>
  <si>
    <t xml:space="preserve">D7DU59_METV3 </t>
  </si>
  <si>
    <t>29,763</t>
  </si>
  <si>
    <t>GO:0005887; GO:0006824; GO:0043190</t>
  </si>
  <si>
    <t xml:space="preserve">D7DT13_METV3 </t>
  </si>
  <si>
    <t>44,130</t>
  </si>
  <si>
    <t xml:space="preserve">D7DTB7_METV3 </t>
  </si>
  <si>
    <t>53,553</t>
  </si>
  <si>
    <t>GO:0016903; GO:0030976</t>
  </si>
  <si>
    <t xml:space="preserve">D7DUU5_METV3 </t>
  </si>
  <si>
    <t>52,569</t>
  </si>
  <si>
    <t xml:space="preserve">D7DR98_METV3 </t>
  </si>
  <si>
    <t>15,229</t>
  </si>
  <si>
    <t xml:space="preserve">D7DV40_METV3 </t>
  </si>
  <si>
    <t>14,281</t>
  </si>
  <si>
    <t>GO:0003723; GO:0015031</t>
  </si>
  <si>
    <t xml:space="preserve">D7DT08_METV3 </t>
  </si>
  <si>
    <t>16,703</t>
  </si>
  <si>
    <t xml:space="preserve">D7DQT2_METV3 </t>
  </si>
  <si>
    <t>17,980</t>
  </si>
  <si>
    <t>GO:0015948; GO:0016151; GO:0016852; GO:0019251; GO:0050897</t>
  </si>
  <si>
    <t xml:space="preserve">D7DSD1_METV3 </t>
  </si>
  <si>
    <t>36,602</t>
  </si>
  <si>
    <t xml:space="preserve">D7DU87_METV3 </t>
  </si>
  <si>
    <t>48,403</t>
  </si>
  <si>
    <t>GO:0005886; GO:0006605; GO:0016021; GO:0065002</t>
  </si>
  <si>
    <t xml:space="preserve">D7DQK7_METV3 </t>
  </si>
  <si>
    <t>40,509</t>
  </si>
  <si>
    <t xml:space="preserve">D7DSA2_METV3 </t>
  </si>
  <si>
    <t>76,042</t>
  </si>
  <si>
    <t>GO:0003677; GO:0003918; GO:0005524; GO:0006265; GO:0006268</t>
  </si>
  <si>
    <t xml:space="preserve">D7DV55_METV3 </t>
  </si>
  <si>
    <t>18,807</t>
  </si>
  <si>
    <t>GO:0003677</t>
  </si>
  <si>
    <t xml:space="preserve">D7DS35_METV3 </t>
  </si>
  <si>
    <t>28,731</t>
  </si>
  <si>
    <t>GO:0005524</t>
  </si>
  <si>
    <t xml:space="preserve">D7DS81_METV3 </t>
  </si>
  <si>
    <t>31,318</t>
  </si>
  <si>
    <t xml:space="preserve">D7DSR4_METV3 </t>
  </si>
  <si>
    <t>80,378</t>
  </si>
  <si>
    <t>GO:0003677; GO:0006306; GO:0008170</t>
  </si>
  <si>
    <t xml:space="preserve">D7DTM8_METV3 </t>
  </si>
  <si>
    <t>29,213</t>
  </si>
  <si>
    <t>GO:0000287; GO:0004417; GO:0005524; GO:0009228; GO:0009229</t>
  </si>
  <si>
    <t xml:space="preserve">D7DR11_METV3 </t>
  </si>
  <si>
    <t>23,011</t>
  </si>
  <si>
    <t>GO:0009236; GO:0016993</t>
  </si>
  <si>
    <t xml:space="preserve">D7DTQ2_METV3 </t>
  </si>
  <si>
    <t>60,873</t>
  </si>
  <si>
    <t>GO:0019013</t>
  </si>
  <si>
    <t xml:space="preserve">D7DQZ7_METV3 </t>
  </si>
  <si>
    <t>31,497</t>
  </si>
  <si>
    <t>GO:0005524; GO:0005886; GO:0006824; GO:0016887; GO:0055085</t>
  </si>
  <si>
    <t xml:space="preserve">D7DSE7_METV3 </t>
  </si>
  <si>
    <t>23,839</t>
  </si>
  <si>
    <t xml:space="preserve">D7DTI5_METV3 </t>
  </si>
  <si>
    <t>12,546</t>
  </si>
  <si>
    <t>GO:0006808; GO:0030234</t>
  </si>
  <si>
    <t xml:space="preserve">D7DQW0_METV3 </t>
  </si>
  <si>
    <t>32,143</t>
  </si>
  <si>
    <t xml:space="preserve">D7DTB2_METV3 </t>
  </si>
  <si>
    <t>22,327</t>
  </si>
  <si>
    <t xml:space="preserve">D7DUS0_METV3 </t>
  </si>
  <si>
    <t>25,679</t>
  </si>
  <si>
    <t xml:space="preserve">D7DTN1_METV3 </t>
  </si>
  <si>
    <t>46,505</t>
  </si>
  <si>
    <t>GO:0008233</t>
  </si>
  <si>
    <t xml:space="preserve">D7DUA3_METV3 </t>
  </si>
  <si>
    <t>11,430</t>
  </si>
  <si>
    <t xml:space="preserve">D7DUY2_METV3 </t>
  </si>
  <si>
    <t>66,344</t>
  </si>
  <si>
    <t>GO:0003824</t>
  </si>
  <si>
    <t xml:space="preserve">D7DT46_METV3 </t>
  </si>
  <si>
    <t>80,987</t>
  </si>
  <si>
    <t xml:space="preserve">D7DQT5_METV3 </t>
  </si>
  <si>
    <t>35,783</t>
  </si>
  <si>
    <t>GO:0005524; GO:0016310; GO:0046917</t>
  </si>
  <si>
    <t xml:space="preserve">D7DS68_METV3 </t>
  </si>
  <si>
    <t>58,941</t>
  </si>
  <si>
    <t>GO:0003677; GO:0008170; GO:0009007; GO:0009307</t>
  </si>
  <si>
    <t xml:space="preserve">D7DRB3_METV3 </t>
  </si>
  <si>
    <t>10,306</t>
  </si>
  <si>
    <t xml:space="preserve">D7DUK2_METV3 </t>
  </si>
  <si>
    <t>56,876</t>
  </si>
  <si>
    <t>GO:0004617; GO:0006564; GO:0051287</t>
  </si>
  <si>
    <t xml:space="preserve">D7DT85_METV3 </t>
  </si>
  <si>
    <t>29,406</t>
  </si>
  <si>
    <t>GO:0016853</t>
  </si>
  <si>
    <t xml:space="preserve">D7DR30_METV3 </t>
  </si>
  <si>
    <t>41,385</t>
  </si>
  <si>
    <t>GO:0016758</t>
  </si>
  <si>
    <t xml:space="preserve">D7DSR8_METV3 </t>
  </si>
  <si>
    <t>150,696</t>
  </si>
  <si>
    <t xml:space="preserve">D7DT26_METV3 </t>
  </si>
  <si>
    <t>24,252</t>
  </si>
  <si>
    <t>GO:0008641</t>
  </si>
  <si>
    <t xml:space="preserve">D7DU44_METV3 </t>
  </si>
  <si>
    <t>19,981</t>
  </si>
  <si>
    <t xml:space="preserve">D7DTX5_METV3 </t>
  </si>
  <si>
    <t>104,735</t>
  </si>
  <si>
    <t>GO:0002161; GO:0004832; GO:0005524; GO:0005737; GO:0006438</t>
  </si>
  <si>
    <t xml:space="preserve">D7DU71_METV3 </t>
  </si>
  <si>
    <t>21,113</t>
  </si>
  <si>
    <t>GO:0003723; GO:0005737; GO:0006353; GO:0031564</t>
  </si>
  <si>
    <t xml:space="preserve">D7DS78_METV3 </t>
  </si>
  <si>
    <t>32,368</t>
  </si>
  <si>
    <t>GO:0009236; GO:0016994</t>
  </si>
  <si>
    <t xml:space="preserve">D7DR74_METV3 </t>
  </si>
  <si>
    <t>35,772</t>
  </si>
  <si>
    <t>GO:0005840; GO:0006412; GO:0042254; GO:0070180</t>
  </si>
  <si>
    <t xml:space="preserve">D7DR36_METV3 </t>
  </si>
  <si>
    <t>106,486</t>
  </si>
  <si>
    <t>GO:0000049; GO:0004813; GO:0005524; GO:0005737; GO:0006419; GO:0008270</t>
  </si>
  <si>
    <t xml:space="preserve">D7DV86_METV3 </t>
  </si>
  <si>
    <t>38,059</t>
  </si>
  <si>
    <t>GO:0003700; GO:0008270; GO:0017025; GO:0070897</t>
  </si>
  <si>
    <t xml:space="preserve">D7DU10_METV3 </t>
  </si>
  <si>
    <t>138,064</t>
  </si>
  <si>
    <t>GO:0003677; GO:0005524; GO:0005694; GO:0005737; GO:0006260; GO:0007062; GO:0030261</t>
  </si>
  <si>
    <t xml:space="preserve">D7DS92_METV3 </t>
  </si>
  <si>
    <t>GO:0003743; GO:0003746; GO:0005737; GO:0043022; GO:0045901; GO:0045905</t>
  </si>
  <si>
    <t xml:space="preserve">D7DTC5_METV3 </t>
  </si>
  <si>
    <t>22,592</t>
  </si>
  <si>
    <t>GO:0008270</t>
  </si>
  <si>
    <t xml:space="preserve">D7DS29_METV3 </t>
  </si>
  <si>
    <t>48,229</t>
  </si>
  <si>
    <t>GO:0016645</t>
  </si>
  <si>
    <t xml:space="preserve">D7DT09_METV3 </t>
  </si>
  <si>
    <t>63,281</t>
  </si>
  <si>
    <t>GO:0016874</t>
  </si>
  <si>
    <t xml:space="preserve">D7DT04_METV3 </t>
  </si>
  <si>
    <t>23,308</t>
  </si>
  <si>
    <t xml:space="preserve">D7DUP1_METV3 </t>
  </si>
  <si>
    <t>76,984</t>
  </si>
  <si>
    <t>GO:0005524; GO:0043758</t>
  </si>
  <si>
    <t>TIAS_METV3 tR</t>
  </si>
  <si>
    <t>57,821</t>
  </si>
  <si>
    <t>GO:0002101; GO:0005524; GO:0005737; GO:0016879</t>
  </si>
  <si>
    <t xml:space="preserve">D7DU73_METV3 </t>
  </si>
  <si>
    <t>42,898</t>
  </si>
  <si>
    <t>GO:0003677; GO:0003899; GO:0006351</t>
  </si>
  <si>
    <t xml:space="preserve">D7DTD4_METV3 </t>
  </si>
  <si>
    <t>19,301</t>
  </si>
  <si>
    <t xml:space="preserve">D7DRU7_METV3 </t>
  </si>
  <si>
    <t>54,418</t>
  </si>
  <si>
    <t xml:space="preserve">D7DUY1_METV3 </t>
  </si>
  <si>
    <t>53,336</t>
  </si>
  <si>
    <t>GO:0003676</t>
  </si>
  <si>
    <t xml:space="preserve">D7DRV1_METV3 </t>
  </si>
  <si>
    <t>31,407</t>
  </si>
  <si>
    <t>GO:0000179; GO:0003723; GO:0005737</t>
  </si>
  <si>
    <t xml:space="preserve">D7DS67_METV3 </t>
  </si>
  <si>
    <t>108,751</t>
  </si>
  <si>
    <t>GO:0003677; GO:0005524; GO:0009035; GO:0009307</t>
  </si>
  <si>
    <t xml:space="preserve">D7DSI9_METV3 </t>
  </si>
  <si>
    <t>116,185</t>
  </si>
  <si>
    <t>GO:0002161; GO:0004823; GO:0005524; GO:0005737; GO:0006429</t>
  </si>
  <si>
    <t xml:space="preserve">D7DUE6_METV3 </t>
  </si>
  <si>
    <t>11,435</t>
  </si>
  <si>
    <t xml:space="preserve">D7DV61_METV3 </t>
  </si>
  <si>
    <t>42,918</t>
  </si>
  <si>
    <t>GO:0043023</t>
  </si>
  <si>
    <t xml:space="preserve">D7DU02_METV3 </t>
  </si>
  <si>
    <t>26,584</t>
  </si>
  <si>
    <t>GO:0006935</t>
  </si>
  <si>
    <t xml:space="preserve">D7DRA0_METV3 </t>
  </si>
  <si>
    <t>64,942</t>
  </si>
  <si>
    <t>GO:0006814; GO:0008948</t>
  </si>
  <si>
    <t xml:space="preserve">D7DT28_METV3 </t>
  </si>
  <si>
    <t>38,943</t>
  </si>
  <si>
    <t>GO:0003677; GO:0003700</t>
  </si>
  <si>
    <t xml:space="preserve">D7DUD3_METV3 </t>
  </si>
  <si>
    <t>18,734</t>
  </si>
  <si>
    <t xml:space="preserve">D7DTJ4_METV3 </t>
  </si>
  <si>
    <t>20,559</t>
  </si>
  <si>
    <t>GO:0015948; GO:0051539; GO:0051912</t>
  </si>
  <si>
    <t xml:space="preserve">D7DS89_METV3 </t>
  </si>
  <si>
    <t>41,401</t>
  </si>
  <si>
    <t>GO:0005886; GO:0016021; GO:0022857</t>
  </si>
  <si>
    <t xml:space="preserve">D7DS99_METV3 </t>
  </si>
  <si>
    <t>25,715</t>
  </si>
  <si>
    <t>GO:0016740</t>
  </si>
  <si>
    <t xml:space="preserve">D7DRD1_METV3 </t>
  </si>
  <si>
    <t>59,747</t>
  </si>
  <si>
    <t>GO:0003723; GO:0003824; GO:0008033</t>
  </si>
  <si>
    <t xml:space="preserve">D7DV56_METV3 </t>
  </si>
  <si>
    <t>45,712</t>
  </si>
  <si>
    <t>GO:0005524; GO:0005737; GO:0010498; GO:0016887; GO:0022623; GO:0043335</t>
  </si>
  <si>
    <t xml:space="preserve">D7DSU3_METV3 </t>
  </si>
  <si>
    <t>126,356</t>
  </si>
  <si>
    <t>GO:0003677; GO:0003678; GO:0004527; GO:0005524; GO:0006281</t>
  </si>
  <si>
    <t xml:space="preserve">D7DR34_METV3 </t>
  </si>
  <si>
    <t>30,654</t>
  </si>
  <si>
    <t>GO:0004222; GO:0005886; GO:0008270; GO:0016021</t>
  </si>
  <si>
    <t xml:space="preserve">D7DR28_METV3 </t>
  </si>
  <si>
    <t>30,020</t>
  </si>
  <si>
    <t>GO:0005525; GO:0009058; GO:0043740</t>
  </si>
  <si>
    <t xml:space="preserve">D7DU46_METV3 </t>
  </si>
  <si>
    <t>67,344</t>
  </si>
  <si>
    <t>GO:0004814; GO:0005524; GO:0005737; GO:0006420</t>
  </si>
  <si>
    <t xml:space="preserve">D7DSR6_METV3 </t>
  </si>
  <si>
    <t>115,594</t>
  </si>
  <si>
    <t>GO:0003677; GO:0004519; GO:0006304</t>
  </si>
  <si>
    <t xml:space="preserve">D7DTE9_METV3 </t>
  </si>
  <si>
    <t>45,607</t>
  </si>
  <si>
    <t>GO:0006777; GO:0032324</t>
  </si>
  <si>
    <t xml:space="preserve">D7DUM6_METV3 </t>
  </si>
  <si>
    <t>58,716</t>
  </si>
  <si>
    <t>GO:0005524; GO:0006457; GO:0051082</t>
  </si>
  <si>
    <t xml:space="preserve">D7DU74_METV3 </t>
  </si>
  <si>
    <t>98,521</t>
  </si>
  <si>
    <t>GO:0003677; GO:0003899; GO:0006351; GO:0008270</t>
  </si>
  <si>
    <t xml:space="preserve">D7DUE0_METV3 </t>
  </si>
  <si>
    <t>41,531</t>
  </si>
  <si>
    <t xml:space="preserve">D7DUP7_METV3 </t>
  </si>
  <si>
    <t>44,005</t>
  </si>
  <si>
    <t xml:space="preserve">D7DR96_METV3 </t>
  </si>
  <si>
    <t>66,170</t>
  </si>
  <si>
    <t>GO:0004645; GO:0006206; GO:0006213; GO:0009032</t>
  </si>
  <si>
    <t xml:space="preserve">D7DTG1_METV3 </t>
  </si>
  <si>
    <t>60,713</t>
  </si>
  <si>
    <t>GO:0004828; GO:0005524; GO:0005737; GO:0006434; GO:0008270; GO:0016260; GO:0097056</t>
  </si>
  <si>
    <t xml:space="preserve">D7DUN0_METV3 </t>
  </si>
  <si>
    <t>36,675</t>
  </si>
  <si>
    <t xml:space="preserve">D7DSU4_METV3 </t>
  </si>
  <si>
    <t>105,093</t>
  </si>
  <si>
    <t xml:space="preserve">D7DS09_METV3 </t>
  </si>
  <si>
    <t>90,294</t>
  </si>
  <si>
    <t xml:space="preserve">D7DV60_METV3 </t>
  </si>
  <si>
    <t>33,184</t>
  </si>
  <si>
    <t>GO:0004413; GO:0005524; GO:0005737; GO:0009088</t>
  </si>
  <si>
    <t xml:space="preserve">D7DVA4_METV3 </t>
  </si>
  <si>
    <t>42,458</t>
  </si>
  <si>
    <t xml:space="preserve">D7DTD1_METV3 </t>
  </si>
  <si>
    <t>37,288</t>
  </si>
  <si>
    <t xml:space="preserve">D7DR88_METV3 </t>
  </si>
  <si>
    <t>40,027</t>
  </si>
  <si>
    <t>GO:0008939; GO:0009236</t>
  </si>
  <si>
    <t xml:space="preserve">D7DR02_METV3 </t>
  </si>
  <si>
    <t>32,262</t>
  </si>
  <si>
    <t>GO:0004016; GO:0005524; GO:0016779; GO:0019932; GO:0030145</t>
  </si>
  <si>
    <t xml:space="preserve">D7DUW3_METV3 </t>
  </si>
  <si>
    <t>46,097</t>
  </si>
  <si>
    <t>GO:0008901; GO:0016151</t>
  </si>
  <si>
    <t xml:space="preserve">D7DSB7_METV3 </t>
  </si>
  <si>
    <t>51,085</t>
  </si>
  <si>
    <t>GO:0000287; GO:0004044; GO:0006189; GO:0006541; GO:0009113; GO:0009116; GO:0051539</t>
  </si>
  <si>
    <t xml:space="preserve">D7DQF5_METV3 </t>
  </si>
  <si>
    <t>34,597</t>
  </si>
  <si>
    <t>GO:0004674; GO:0005524</t>
  </si>
  <si>
    <t xml:space="preserve">D7DU68_METV3 </t>
  </si>
  <si>
    <t>80,077</t>
  </si>
  <si>
    <t>GO:0003746; GO:0003924; GO:0005525; GO:0005737</t>
  </si>
  <si>
    <t xml:space="preserve">D7DV78_METV3 </t>
  </si>
  <si>
    <t>16,245</t>
  </si>
  <si>
    <t xml:space="preserve">D7DTW0_METV3 </t>
  </si>
  <si>
    <t>26,096</t>
  </si>
  <si>
    <t xml:space="preserve">D7DUY6_METV3 </t>
  </si>
  <si>
    <t>16,191</t>
  </si>
  <si>
    <t>GO:0005198; GO:0016021; GO:0097588</t>
  </si>
  <si>
    <t xml:space="preserve">D7DQF0_METV3 </t>
  </si>
  <si>
    <t>49,568</t>
  </si>
  <si>
    <t xml:space="preserve">D7DTC9_METV3 </t>
  </si>
  <si>
    <t>23,182</t>
  </si>
  <si>
    <t>GO:0004298; GO:0005737; GO:0010498; GO:0019774</t>
  </si>
  <si>
    <t xml:space="preserve">D7DTI8_METV3 </t>
  </si>
  <si>
    <t>43,002</t>
  </si>
  <si>
    <t>GO:0001522; GO:0003723; GO:0009982</t>
  </si>
  <si>
    <t xml:space="preserve">D7DUU7_METV3 </t>
  </si>
  <si>
    <t>62,231</t>
  </si>
  <si>
    <t xml:space="preserve">D7DQI9_METV3 </t>
  </si>
  <si>
    <t>53,680</t>
  </si>
  <si>
    <t>GO:0005298; GO:0015824; GO:0016021; GO:0031402</t>
  </si>
  <si>
    <t xml:space="preserve">D7DUX1_METV3 </t>
  </si>
  <si>
    <t>38,476</t>
  </si>
  <si>
    <t xml:space="preserve">D7DUK3_METV3 </t>
  </si>
  <si>
    <t>51,444</t>
  </si>
  <si>
    <t>GO:0004632</t>
  </si>
  <si>
    <t xml:space="preserve">D7DQN0_METV3 </t>
  </si>
  <si>
    <t>24,887</t>
  </si>
  <si>
    <t>GO:0004672; GO:0005524</t>
  </si>
  <si>
    <t xml:space="preserve">D7DUN5_METV3 </t>
  </si>
  <si>
    <t>122,219</t>
  </si>
  <si>
    <t>GO:0000049; GO:0002161; GO:0004822; GO:0005524; GO:0005737; GO:0006428; GO:0008270</t>
  </si>
  <si>
    <t xml:space="preserve">D7DV59_METV3 </t>
  </si>
  <si>
    <t>71,596</t>
  </si>
  <si>
    <t>GO:0003723</t>
  </si>
  <si>
    <t xml:space="preserve">D7DUG8_METV3 </t>
  </si>
  <si>
    <t>49,833</t>
  </si>
  <si>
    <t>GO:0003924; GO:0005525; GO:0006614; GO:0008312; GO:0048500</t>
  </si>
  <si>
    <t xml:space="preserve">D7DR12_METV3 </t>
  </si>
  <si>
    <t>72,698</t>
  </si>
  <si>
    <t>GO:0000049; GO:0004829; GO:0005524; GO:0005737; GO:0006435; GO:0008270</t>
  </si>
  <si>
    <t xml:space="preserve">D7DV03_METV3 </t>
  </si>
  <si>
    <t>45,933</t>
  </si>
  <si>
    <t>GO:0003676; GO:0006596; GO:0008168; GO:0016765; GO:0032259</t>
  </si>
  <si>
    <t xml:space="preserve">D7DS18_METV3 </t>
  </si>
  <si>
    <t>17,295</t>
  </si>
  <si>
    <t xml:space="preserve">D7DV33_METV3 </t>
  </si>
  <si>
    <t>36,219</t>
  </si>
  <si>
    <t>GO:0005524; GO:0016757</t>
  </si>
  <si>
    <t xml:space="preserve">D7DRT6_METV3 </t>
  </si>
  <si>
    <t>74,639</t>
  </si>
  <si>
    <t>GO:0005886; GO:0015078; GO:0016021; GO:0033179</t>
  </si>
  <si>
    <t xml:space="preserve">D7DQF2_METV3 </t>
  </si>
  <si>
    <t>55,065</t>
  </si>
  <si>
    <t>GO:0004056; GO:0005737; GO:0042450</t>
  </si>
  <si>
    <t xml:space="preserve">D7DQT6_METV3 </t>
  </si>
  <si>
    <t>66,957</t>
  </si>
  <si>
    <t>GO:0004820; GO:0005524; GO:0005737; GO:0006426</t>
  </si>
  <si>
    <t xml:space="preserve">D7DU76_METV3 </t>
  </si>
  <si>
    <t>67,660</t>
  </si>
  <si>
    <t>GO:0003677; GO:0003899; GO:0006351; GO:0032549</t>
  </si>
  <si>
    <t xml:space="preserve">D7DR50_METV3 </t>
  </si>
  <si>
    <t>66,151</t>
  </si>
  <si>
    <t xml:space="preserve">D7DR79_METV3 </t>
  </si>
  <si>
    <t>23,419</t>
  </si>
  <si>
    <t xml:space="preserve">D7DS20_METV3 </t>
  </si>
  <si>
    <t>49,612</t>
  </si>
  <si>
    <t>GO:0004067; GO:0005524; GO:0006412; GO:0006450; GO:0006520; GO:0016740; GO:0050567</t>
  </si>
  <si>
    <t xml:space="preserve">D7DQJ7_METV3 </t>
  </si>
  <si>
    <t>86,659</t>
  </si>
  <si>
    <t>GO:0005524; GO:0016787</t>
  </si>
  <si>
    <t xml:space="preserve">D7DT33_METV3 </t>
  </si>
  <si>
    <t>82,569</t>
  </si>
  <si>
    <t xml:space="preserve">D7DTW3_METV3 </t>
  </si>
  <si>
    <t>46,900</t>
  </si>
  <si>
    <t>GO:0005737; GO:0016149</t>
  </si>
  <si>
    <t xml:space="preserve">D7DTU6_METV3 </t>
  </si>
  <si>
    <t>62,132</t>
  </si>
  <si>
    <t>GO:0000049; GO:0000287; GO:0001680; GO:0005524; GO:0016437; GO:0042245; GO:0052927; GO:0052928; GO:0052929</t>
  </si>
  <si>
    <t xml:space="preserve">D7DV27_METV3 </t>
  </si>
  <si>
    <t>35,098</t>
  </si>
  <si>
    <t xml:space="preserve">D7DR86_METV3 </t>
  </si>
  <si>
    <t>49,668</t>
  </si>
  <si>
    <t>GO:0010124; GO:0047475</t>
  </si>
  <si>
    <t xml:space="preserve">D7DTR1_METV3 </t>
  </si>
  <si>
    <t>51,775</t>
  </si>
  <si>
    <t>GO:0004072; GO:0005524; GO:0009088; GO:0009089</t>
  </si>
  <si>
    <t xml:space="preserve">D7DV43_METV3 </t>
  </si>
  <si>
    <t>57,041</t>
  </si>
  <si>
    <t xml:space="preserve">D7DR19_METV3 </t>
  </si>
  <si>
    <t>35,274</t>
  </si>
  <si>
    <t>GO:0016301; GO:0016773</t>
  </si>
  <si>
    <t xml:space="preserve">D7DU06_METV3 </t>
  </si>
  <si>
    <t>19,806</t>
  </si>
  <si>
    <t>GO:0003999; GO:0005737; GO:0006166; GO:0006168; GO:0044209</t>
  </si>
  <si>
    <t xml:space="preserve">D7DT21_METV3 </t>
  </si>
  <si>
    <t>58,663</t>
  </si>
  <si>
    <t>GO:0001514; GO:0003746; GO:0003924; GO:0005525; GO:0005737</t>
  </si>
  <si>
    <t xml:space="preserve">D7DUK5_METV3 </t>
  </si>
  <si>
    <t>42,278</t>
  </si>
  <si>
    <t>GO:0004830; GO:0005524; GO:0005737; GO:0006436</t>
  </si>
  <si>
    <t xml:space="preserve">D7DRN4_METV3 </t>
  </si>
  <si>
    <t>35,521</t>
  </si>
  <si>
    <t>GO:0004418; GO:0006782</t>
  </si>
  <si>
    <t xml:space="preserve">D7DS03_METV3 </t>
  </si>
  <si>
    <t>49,929</t>
  </si>
  <si>
    <t xml:space="preserve">D7DQF4_METV3 </t>
  </si>
  <si>
    <t>41,647</t>
  </si>
  <si>
    <t>GO:0003856; GO:0009073; GO:0051287; GO:0102042</t>
  </si>
  <si>
    <t xml:space="preserve">D7DUS1_METV3 </t>
  </si>
  <si>
    <t>48,037</t>
  </si>
  <si>
    <t xml:space="preserve">D7DQI0_METV3 </t>
  </si>
  <si>
    <t>32,190</t>
  </si>
  <si>
    <t>GO:0036381; GO:0042823</t>
  </si>
  <si>
    <t xml:space="preserve">D7DQG4_METV3 </t>
  </si>
  <si>
    <t>45,067</t>
  </si>
  <si>
    <t>GO:0004055; GO:0005524; GO:0005737; GO:0006526</t>
  </si>
  <si>
    <t xml:space="preserve">D7DS17_METV3 </t>
  </si>
  <si>
    <t>37,496</t>
  </si>
  <si>
    <t>GO:0016429; GO:0031515</t>
  </si>
  <si>
    <t xml:space="preserve">D7DVA3_METV3 </t>
  </si>
  <si>
    <t>136,023</t>
  </si>
  <si>
    <t>GO:0000738; GO:0003677; GO:0003887; GO:0006261; GO:0008408; GO:0008852</t>
  </si>
  <si>
    <t xml:space="preserve">D7DS06_METV3 </t>
  </si>
  <si>
    <t>62,771</t>
  </si>
  <si>
    <t>GO:0003852; GO:0009098</t>
  </si>
  <si>
    <t xml:space="preserve">D7DU27_METV3 </t>
  </si>
  <si>
    <t>22,711</t>
  </si>
  <si>
    <t>GO:0009058; GO:0016779</t>
  </si>
  <si>
    <t xml:space="preserve">D7DRT9_METV3 </t>
  </si>
  <si>
    <t>43,711</t>
  </si>
  <si>
    <t>GO:0005524; GO:0016021; GO:0033179; GO:0042777; GO:0046933; GO:0046961</t>
  </si>
  <si>
    <t xml:space="preserve">D7DUC8_METV3 </t>
  </si>
  <si>
    <t>47,729</t>
  </si>
  <si>
    <t>GO:0005886; GO:0015655; GO:0016021</t>
  </si>
  <si>
    <t xml:space="preserve">D7DRF9_METV3 </t>
  </si>
  <si>
    <t>31,686</t>
  </si>
  <si>
    <t xml:space="preserve">D7DQU0_METV3 </t>
  </si>
  <si>
    <t>48,132</t>
  </si>
  <si>
    <t>GO:0003723; GO:0008168; GO:0032259</t>
  </si>
  <si>
    <t xml:space="preserve">D7DT49_METV3 </t>
  </si>
  <si>
    <t>64,841</t>
  </si>
  <si>
    <t>GO:0000287; GO:0003723; GO:0004826; GO:0005524; GO:0005737; GO:0006432</t>
  </si>
  <si>
    <t xml:space="preserve">D7DUG6_METV3 </t>
  </si>
  <si>
    <t>32,512</t>
  </si>
  <si>
    <t xml:space="preserve">D7DU47_METV3 </t>
  </si>
  <si>
    <t>84,270</t>
  </si>
  <si>
    <t xml:space="preserve">D7DRN0_METV3 </t>
  </si>
  <si>
    <t>25,277</t>
  </si>
  <si>
    <t>GO:0003755</t>
  </si>
  <si>
    <t>RIBL_METV3 FA</t>
  </si>
  <si>
    <t>20,126</t>
  </si>
  <si>
    <t>GO:0003919; GO:0005524; GO:0006747; GO:0046444</t>
  </si>
  <si>
    <t xml:space="preserve">D7DTZ6_METV3 </t>
  </si>
  <si>
    <t>114,084</t>
  </si>
  <si>
    <t>GO:0000155; GO:0005524; GO:0005737; GO:0006935</t>
  </si>
  <si>
    <t xml:space="preserve">D7DR52_METV3 </t>
  </si>
  <si>
    <t>GO:0051536</t>
  </si>
  <si>
    <t xml:space="preserve">D7DQF3_METV3 </t>
  </si>
  <si>
    <t>48,043</t>
  </si>
  <si>
    <t>GO:0001522; GO:0003723; GO:0008033; GO:0009982</t>
  </si>
  <si>
    <t xml:space="preserve">D7DTY3_METV3 </t>
  </si>
  <si>
    <t>94,068</t>
  </si>
  <si>
    <t>GO:0003677; GO:0004518; GO:0005524; GO:0006281; GO:0043138</t>
  </si>
  <si>
    <t xml:space="preserve">D7DT48_METV3 </t>
  </si>
  <si>
    <t>38,421</t>
  </si>
  <si>
    <t>GO:0004641; GO:0005524; GO:0005737; GO:0006189</t>
  </si>
  <si>
    <t xml:space="preserve">D7DUC7_METV3 </t>
  </si>
  <si>
    <t>47,501</t>
  </si>
  <si>
    <t>GO:0005524; GO:0006412; GO:0016740; GO:0016787; GO:0030956; GO:0050567</t>
  </si>
  <si>
    <t xml:space="preserve">D7DS08_METV3 </t>
  </si>
  <si>
    <t>26,103</t>
  </si>
  <si>
    <t xml:space="preserve">D7DQS7_METV3 </t>
  </si>
  <si>
    <t>49,127</t>
  </si>
  <si>
    <t xml:space="preserve">D7DTH6_METV3 </t>
  </si>
  <si>
    <t>39,126</t>
  </si>
  <si>
    <t>GO:0004764; GO:0009073; GO:0009423; GO:0019632; GO:0050661</t>
  </si>
  <si>
    <t xml:space="preserve">D7DU03_METV3 </t>
  </si>
  <si>
    <t>22,887</t>
  </si>
  <si>
    <t>GO:0006935; GO:0016787</t>
  </si>
  <si>
    <t xml:space="preserve">D7DQS8_METV3 </t>
  </si>
  <si>
    <t>57,536</t>
  </si>
  <si>
    <t>GO:0016021; GO:0022857</t>
  </si>
  <si>
    <t xml:space="preserve">D7DR42_METV3 </t>
  </si>
  <si>
    <t>50,624</t>
  </si>
  <si>
    <t>GO:0004018; GO:0006189; GO:0044208; GO:0070626</t>
  </si>
  <si>
    <t xml:space="preserve">D7DQH6_METV3 </t>
  </si>
  <si>
    <t>45,139</t>
  </si>
  <si>
    <t xml:space="preserve">D7DST4_METV3 </t>
  </si>
  <si>
    <t>67,532</t>
  </si>
  <si>
    <t xml:space="preserve">D7DUD2_METV3 </t>
  </si>
  <si>
    <t>59,056</t>
  </si>
  <si>
    <t>GO:0000049; GO:0000287; GO:0004826; GO:0005524; GO:0005737; GO:0006432</t>
  </si>
  <si>
    <t xml:space="preserve">D7DUS3_METV3 </t>
  </si>
  <si>
    <t>35,532</t>
  </si>
  <si>
    <t>GO:0003677; GO:0003916; GO:0005694; GO:0006265</t>
  </si>
  <si>
    <t xml:space="preserve">D7DRQ5_METV3 </t>
  </si>
  <si>
    <t>40,610</t>
  </si>
  <si>
    <t>GO:0008233; GO:0016021</t>
  </si>
  <si>
    <t xml:space="preserve">D7DRP6_METV3 </t>
  </si>
  <si>
    <t>28,485</t>
  </si>
  <si>
    <t xml:space="preserve">D7DUS9_METV3 </t>
  </si>
  <si>
    <t>22,904</t>
  </si>
  <si>
    <t>GO:0008175; GO:0031591</t>
  </si>
  <si>
    <t xml:space="preserve">D7DU67_METV3 </t>
  </si>
  <si>
    <t>46,587</t>
  </si>
  <si>
    <t>GO:0003746; GO:0003924; GO:0005525; GO:0005737; GO:0016779</t>
  </si>
  <si>
    <t xml:space="preserve">D7DT02_METV3 </t>
  </si>
  <si>
    <t>20,351</t>
  </si>
  <si>
    <t>GO:0016903</t>
  </si>
  <si>
    <t xml:space="preserve">D7DTU9_METV3 </t>
  </si>
  <si>
    <t>52,863</t>
  </si>
  <si>
    <t>GO:0005524; GO:0006412; GO:0016740; GO:0050567</t>
  </si>
  <si>
    <t xml:space="preserve">D7DTL0_METV3 </t>
  </si>
  <si>
    <t>41,825</t>
  </si>
  <si>
    <t xml:space="preserve">D7DUS8_METV3 </t>
  </si>
  <si>
    <t>16,756</t>
  </si>
  <si>
    <t xml:space="preserve">D7DRY5_METV3 </t>
  </si>
  <si>
    <t>26,197</t>
  </si>
  <si>
    <t>GO:0000105; GO:0000107; GO:0004359; GO:0005737; GO:0006541; GO:0016829</t>
  </si>
  <si>
    <t xml:space="preserve">D7DQX2_METV3 </t>
  </si>
  <si>
    <t>24,003</t>
  </si>
  <si>
    <t xml:space="preserve">D7DS12_METV3 </t>
  </si>
  <si>
    <t>155,818</t>
  </si>
  <si>
    <t xml:space="preserve">D7DU38_METV3 </t>
  </si>
  <si>
    <t>45,579</t>
  </si>
  <si>
    <t>GO:0008901; GO:0016151; GO:0050454; GO:0050660; GO:0051536</t>
  </si>
  <si>
    <t xml:space="preserve">D7DU35_METV3 </t>
  </si>
  <si>
    <t>30,916</t>
  </si>
  <si>
    <t xml:space="preserve">D7DQI1_METV3 </t>
  </si>
  <si>
    <t>55,696</t>
  </si>
  <si>
    <t>GO:0016787</t>
  </si>
  <si>
    <t xml:space="preserve">D7DUZ7_METV3 </t>
  </si>
  <si>
    <t>34,838</t>
  </si>
  <si>
    <t xml:space="preserve">D7DSB8_METV3 </t>
  </si>
  <si>
    <t>18,252</t>
  </si>
  <si>
    <t>GO:0006777; GO:0061799</t>
  </si>
  <si>
    <t xml:space="preserve">D7DRF6_METV3 </t>
  </si>
  <si>
    <t>19,048</t>
  </si>
  <si>
    <t xml:space="preserve">D7DV70_METV3 </t>
  </si>
  <si>
    <t>33,885</t>
  </si>
  <si>
    <t>GO:0005737; GO:0006730; GO:0016705; GO:0018537; GO:0019386</t>
  </si>
  <si>
    <t xml:space="preserve">D7DV88_METV3 </t>
  </si>
  <si>
    <t>39,945</t>
  </si>
  <si>
    <t>GO:0005886; GO:0016021</t>
  </si>
  <si>
    <t xml:space="preserve">D7DV89_METV3 </t>
  </si>
  <si>
    <t>32,964</t>
  </si>
  <si>
    <t xml:space="preserve">D7DUR1_METV3 </t>
  </si>
  <si>
    <t>34,956</t>
  </si>
  <si>
    <t xml:space="preserve">D7DQJ8_METV3 </t>
  </si>
  <si>
    <t>17,890</t>
  </si>
  <si>
    <t>GO:0004746; GO:0009231; GO:0009349</t>
  </si>
  <si>
    <t xml:space="preserve">D7DSI5_METV3 </t>
  </si>
  <si>
    <t>37,128</t>
  </si>
  <si>
    <t>GO:0022857; GO:0043190</t>
  </si>
  <si>
    <t xml:space="preserve">D7DTE2_METV3 </t>
  </si>
  <si>
    <t>49,687</t>
  </si>
  <si>
    <t>GO:0015948; GO:0018493</t>
  </si>
  <si>
    <t xml:space="preserve">D7DS15_METV3 </t>
  </si>
  <si>
    <t>40,814</t>
  </si>
  <si>
    <t>GO:0000287; GO:0005524; GO:0006189; GO:0016879</t>
  </si>
  <si>
    <t xml:space="preserve">D7DUB2_METV3 </t>
  </si>
  <si>
    <t>28,986</t>
  </si>
  <si>
    <t>GO:0015276; GO:0016020</t>
  </si>
  <si>
    <t xml:space="preserve">D7DSM8_METV3 </t>
  </si>
  <si>
    <t>15,474</t>
  </si>
  <si>
    <t>GO:0003700</t>
  </si>
  <si>
    <t xml:space="preserve">D7DUR3_METV3 </t>
  </si>
  <si>
    <t>17,768</t>
  </si>
  <si>
    <t xml:space="preserve">D7DSD9_METV3 </t>
  </si>
  <si>
    <t>28,868</t>
  </si>
  <si>
    <t xml:space="preserve">D7DRD2_METV3 </t>
  </si>
  <si>
    <t>48,831</t>
  </si>
  <si>
    <t>GO:0016831</t>
  </si>
  <si>
    <t xml:space="preserve">D7DTL3_METV3 </t>
  </si>
  <si>
    <t>40,683</t>
  </si>
  <si>
    <t xml:space="preserve">D7DTP4_METV3 </t>
  </si>
  <si>
    <t>35,129</t>
  </si>
  <si>
    <t>GO:0003684; GO:0005524; GO:0006281; GO:0006310; GO:0008094</t>
  </si>
  <si>
    <t xml:space="preserve">D7DRS1_METV3 </t>
  </si>
  <si>
    <t>33,165</t>
  </si>
  <si>
    <t>GO:0004514; GO:0009435</t>
  </si>
  <si>
    <t xml:space="preserve">D7DT64_METV3 </t>
  </si>
  <si>
    <t>38,239</t>
  </si>
  <si>
    <t xml:space="preserve">D7DUU9_METV3 </t>
  </si>
  <si>
    <t>27,348</t>
  </si>
  <si>
    <t xml:space="preserve">D7DQY2_METV3 </t>
  </si>
  <si>
    <t>28,468</t>
  </si>
  <si>
    <t xml:space="preserve">D7DTZ3_METV3 </t>
  </si>
  <si>
    <t>23,346</t>
  </si>
  <si>
    <t>GO:0005737; GO:0008175; GO:0008757</t>
  </si>
  <si>
    <t xml:space="preserve">D7DRD5_METV3 </t>
  </si>
  <si>
    <t>129,788</t>
  </si>
  <si>
    <t>GO:0005524; GO:0006302; GO:0008270; GO:0016887</t>
  </si>
  <si>
    <t xml:space="preserve">D7DS27_METV3 </t>
  </si>
  <si>
    <t>14,745</t>
  </si>
  <si>
    <t xml:space="preserve">D7DT88_METV3 </t>
  </si>
  <si>
    <t>12,122</t>
  </si>
  <si>
    <t xml:space="preserve">D7DQY4_METV3 </t>
  </si>
  <si>
    <t>15,289</t>
  </si>
  <si>
    <t xml:space="preserve">D7DUF0_METV3 </t>
  </si>
  <si>
    <t>24,034</t>
  </si>
  <si>
    <t>GO:0004017; GO:0005524</t>
  </si>
  <si>
    <t xml:space="preserve">D7DSN0_METV3 </t>
  </si>
  <si>
    <t>9,816</t>
  </si>
  <si>
    <t xml:space="preserve">D7DST1_METV3 </t>
  </si>
  <si>
    <t>14,043</t>
  </si>
  <si>
    <t>GO:0005737; GO:0051607</t>
  </si>
  <si>
    <t xml:space="preserve">D7DTY4_METV3 </t>
  </si>
  <si>
    <t>28,523</t>
  </si>
  <si>
    <t>GO:0003855; GO:0009073; GO:0009423</t>
  </si>
  <si>
    <t xml:space="preserve">D7DRF1_METV3 </t>
  </si>
  <si>
    <t>48,426</t>
  </si>
  <si>
    <t>GO:0004347; GO:0005737; GO:0006094; GO:0006096</t>
  </si>
  <si>
    <t xml:space="preserve">D7DUR2_METV3 </t>
  </si>
  <si>
    <t>16,248</t>
  </si>
  <si>
    <t xml:space="preserve">D7DV51_METV3 </t>
  </si>
  <si>
    <t>14,988</t>
  </si>
  <si>
    <t>GO:0000105; GO:0000287; GO:0004635; GO:0005737; GO:0008270</t>
  </si>
  <si>
    <t xml:space="preserve">D7DUJ2_METV3 </t>
  </si>
  <si>
    <t>24,164</t>
  </si>
  <si>
    <t>GO:0000287; GO:0004141; GO:0005524; GO:0005737; GO:0009102</t>
  </si>
  <si>
    <t xml:space="preserve">D7DRZ6_METV3 </t>
  </si>
  <si>
    <t>25,472</t>
  </si>
  <si>
    <t xml:space="preserve">D7DQW3_METV3 </t>
  </si>
  <si>
    <t>22,853</t>
  </si>
  <si>
    <t xml:space="preserve">D7DTL7_METV3 </t>
  </si>
  <si>
    <t>42,975</t>
  </si>
  <si>
    <t xml:space="preserve">D7DSD5_METV3 </t>
  </si>
  <si>
    <t>15,732</t>
  </si>
  <si>
    <t>GO:0003700; GO:0043565</t>
  </si>
  <si>
    <t xml:space="preserve">D7DRZ4_METV3 </t>
  </si>
  <si>
    <t>24,425</t>
  </si>
  <si>
    <t xml:space="preserve">D7DUI5_METV3 </t>
  </si>
  <si>
    <t>12,750</t>
  </si>
  <si>
    <t xml:space="preserve">D7DSS6_METV3 </t>
  </si>
  <si>
    <t>27,678</t>
  </si>
  <si>
    <t>GO:0043571; GO:0051607</t>
  </si>
  <si>
    <t xml:space="preserve">D7DR72_METV3 </t>
  </si>
  <si>
    <t>20,022</t>
  </si>
  <si>
    <t>GO:0003677; GO:0003700; GO:0006352</t>
  </si>
  <si>
    <t xml:space="preserve">D7DT91_METV3 </t>
  </si>
  <si>
    <t>32,561</t>
  </si>
  <si>
    <t xml:space="preserve">D7DQP0_METV3 </t>
  </si>
  <si>
    <t>22,786</t>
  </si>
  <si>
    <t xml:space="preserve">D7DT84_METV3 </t>
  </si>
  <si>
    <t>50,399</t>
  </si>
  <si>
    <t>GO:0000272</t>
  </si>
  <si>
    <t xml:space="preserve">D7DSE1_METV3 </t>
  </si>
  <si>
    <t>39,151</t>
  </si>
  <si>
    <t xml:space="preserve">D7DT75_METV3 </t>
  </si>
  <si>
    <t>11,557</t>
  </si>
  <si>
    <t xml:space="preserve">D7DTY2_METV3 </t>
  </si>
  <si>
    <t>42,690</t>
  </si>
  <si>
    <t>GO:0004107; GO:0009073; GO:0009423</t>
  </si>
  <si>
    <t xml:space="preserve">D7DR24_METV3 </t>
  </si>
  <si>
    <t>15,362</t>
  </si>
  <si>
    <t xml:space="preserve">D7DTI0_METV3 </t>
  </si>
  <si>
    <t>115,651</t>
  </si>
  <si>
    <t>GO:0000166; GO:0005507; GO:0016021; GO:0019829; GO:0030001</t>
  </si>
  <si>
    <t xml:space="preserve">D7DSX8_METV3 </t>
  </si>
  <si>
    <t>39,858</t>
  </si>
  <si>
    <t>GO:0000162; GO:0000287; GO:0004048</t>
  </si>
  <si>
    <t xml:space="preserve">D7DSZ6_METV3 </t>
  </si>
  <si>
    <t>137,806</t>
  </si>
  <si>
    <t xml:space="preserve">D7DU40_METV3 </t>
  </si>
  <si>
    <t>21,532</t>
  </si>
  <si>
    <t>GO:0003700; GO:0016021</t>
  </si>
  <si>
    <t xml:space="preserve">D7DRP8_METV3 </t>
  </si>
  <si>
    <t>26,519</t>
  </si>
  <si>
    <t>GO:0008703; GO:0009231; GO:0050661</t>
  </si>
  <si>
    <t xml:space="preserve">D7DUW1_METV3 </t>
  </si>
  <si>
    <t>11,905</t>
  </si>
  <si>
    <t>GO:0051537; GO:0055114</t>
  </si>
  <si>
    <t xml:space="preserve">D7DRF2_METV3 </t>
  </si>
  <si>
    <t>45,709</t>
  </si>
  <si>
    <t xml:space="preserve">D7DQE6_METV3 </t>
  </si>
  <si>
    <t>27,450</t>
  </si>
  <si>
    <t>GO:0000287; GO:0005737; GO:0046474; GO:0047294</t>
  </si>
  <si>
    <t xml:space="preserve">D7DR39_METV3 </t>
  </si>
  <si>
    <t>27,453</t>
  </si>
  <si>
    <t>GO:0004852; GO:0006780; GO:0006782</t>
  </si>
  <si>
    <t xml:space="preserve">D7DUD0_METV3 </t>
  </si>
  <si>
    <t>19,167</t>
  </si>
  <si>
    <t xml:space="preserve">D7DT25_METV3 </t>
  </si>
  <si>
    <t>23,606</t>
  </si>
  <si>
    <t xml:space="preserve">D7DUG9_METV3 </t>
  </si>
  <si>
    <t>21,622</t>
  </si>
  <si>
    <t>GO:0016829; GO:0106141</t>
  </si>
  <si>
    <t xml:space="preserve">D7DS44_METV3 </t>
  </si>
  <si>
    <t>16,288</t>
  </si>
  <si>
    <t xml:space="preserve">D7DTA6_METV3 </t>
  </si>
  <si>
    <t>24,162</t>
  </si>
  <si>
    <t xml:space="preserve">D7DSS4_METV3 </t>
  </si>
  <si>
    <t>68,598</t>
  </si>
  <si>
    <t xml:space="preserve">D7DT10_METV3 </t>
  </si>
  <si>
    <t>64,799</t>
  </si>
  <si>
    <t>GO:0004817; GO:0005524; GO:0005737; GO:0006423; GO:0008270</t>
  </si>
  <si>
    <t xml:space="preserve">D7DTG2_METV3 </t>
  </si>
  <si>
    <t>47,773</t>
  </si>
  <si>
    <t xml:space="preserve">D7DSW6_METV3 </t>
  </si>
  <si>
    <t>38,709</t>
  </si>
  <si>
    <t xml:space="preserve">D7DR07_METV3 </t>
  </si>
  <si>
    <t>10,660</t>
  </si>
  <si>
    <t xml:space="preserve">D7DQX7_METV3 </t>
  </si>
  <si>
    <t>15,639</t>
  </si>
  <si>
    <t xml:space="preserve">D7DTB0_METV3 </t>
  </si>
  <si>
    <t>39,506</t>
  </si>
  <si>
    <t xml:space="preserve">D7DVA2_METV3 </t>
  </si>
  <si>
    <t>9,892</t>
  </si>
  <si>
    <t xml:space="preserve">D7DRR3_METV3 </t>
  </si>
  <si>
    <t>17,779</t>
  </si>
  <si>
    <t xml:space="preserve">D7DTI9_METV3 </t>
  </si>
  <si>
    <t>32,713</t>
  </si>
  <si>
    <t>GO:0009030; GO:0009228</t>
  </si>
  <si>
    <t xml:space="preserve">D7DTF1_METV3 </t>
  </si>
  <si>
    <t>22,583</t>
  </si>
  <si>
    <t xml:space="preserve">D7DQW4_METV3 </t>
  </si>
  <si>
    <t>24,917</t>
  </si>
  <si>
    <t xml:space="preserve">D7DU13_METV3 </t>
  </si>
  <si>
    <t>12,180</t>
  </si>
  <si>
    <t xml:space="preserve">D7DSB1_METV3 </t>
  </si>
  <si>
    <t>47,789</t>
  </si>
  <si>
    <t xml:space="preserve">D7DUM9_METV3 </t>
  </si>
  <si>
    <t>23,177</t>
  </si>
  <si>
    <t xml:space="preserve">D7DSY6_METV3 </t>
  </si>
  <si>
    <t>45,846</t>
  </si>
  <si>
    <t xml:space="preserve">D7DQY0_METV3 </t>
  </si>
  <si>
    <t>47,680</t>
  </si>
  <si>
    <t xml:space="preserve">D7DQH9_METV3 </t>
  </si>
  <si>
    <t>18,348</t>
  </si>
  <si>
    <t xml:space="preserve">D7DUK1_METV3 </t>
  </si>
  <si>
    <t>9,221</t>
  </si>
  <si>
    <t xml:space="preserve">D7DU41_METV3 </t>
  </si>
  <si>
    <t>20,666</t>
  </si>
  <si>
    <t>GO:0008738</t>
  </si>
  <si>
    <t xml:space="preserve">D7DRF3_METV3 </t>
  </si>
  <si>
    <t>48,110</t>
  </si>
  <si>
    <t>GO:0004556; GO:0005975; GO:0103025</t>
  </si>
  <si>
    <t xml:space="preserve">D7DTZ9_METV3 </t>
  </si>
  <si>
    <t>22,644</t>
  </si>
  <si>
    <t xml:space="preserve">D7DTB1_METV3 </t>
  </si>
  <si>
    <t>48,603</t>
  </si>
  <si>
    <t xml:space="preserve">D7DS80_METV3 </t>
  </si>
  <si>
    <t>44,908</t>
  </si>
  <si>
    <t>GO:0015293; GO:0015810; GO:0015813; GO:0016021</t>
  </si>
  <si>
    <t xml:space="preserve">D7DRZ3_METV3 </t>
  </si>
  <si>
    <t>21,752</t>
  </si>
  <si>
    <t xml:space="preserve">D7DV46_METV3 </t>
  </si>
  <si>
    <t>26,155</t>
  </si>
  <si>
    <t>GO:0004061; GO:0019441</t>
  </si>
  <si>
    <t xml:space="preserve">D7DSX9_METV3 </t>
  </si>
  <si>
    <t>27,891</t>
  </si>
  <si>
    <t>GO:0000162; GO:0004425</t>
  </si>
  <si>
    <t xml:space="preserve">D7DV10_METV3 </t>
  </si>
  <si>
    <t>39,350</t>
  </si>
  <si>
    <t xml:space="preserve">D7DTG3_METV3 </t>
  </si>
  <si>
    <t>15,955</t>
  </si>
  <si>
    <t xml:space="preserve">D7DTV7_METV3 </t>
  </si>
  <si>
    <t>13,041</t>
  </si>
  <si>
    <t xml:space="preserve">D7DUJ3_METV3 </t>
  </si>
  <si>
    <t>19,959</t>
  </si>
  <si>
    <t>GO:0000309; GO:0005524; GO:0005737; GO:0009435</t>
  </si>
  <si>
    <t xml:space="preserve">D7DUK9_METV3 </t>
  </si>
  <si>
    <t>43,952</t>
  </si>
  <si>
    <t xml:space="preserve">D7DV20_METV3 </t>
  </si>
  <si>
    <t>25,874</t>
  </si>
  <si>
    <t xml:space="preserve">D7DT37_METV3 </t>
  </si>
  <si>
    <t>16,914</t>
  </si>
  <si>
    <t xml:space="preserve">D7DUP6_METV3 </t>
  </si>
  <si>
    <t>22,353</t>
  </si>
  <si>
    <t xml:space="preserve">D7DU36_METV3 </t>
  </si>
  <si>
    <t>24,191</t>
  </si>
  <si>
    <t xml:space="preserve">D7DV47_METV3 </t>
  </si>
  <si>
    <t>24,576</t>
  </si>
  <si>
    <t xml:space="preserve">D7DTS5_METV3 </t>
  </si>
  <si>
    <t>8,557</t>
  </si>
  <si>
    <t xml:space="preserve">D7DQF6_METV3 </t>
  </si>
  <si>
    <t>16,870</t>
  </si>
  <si>
    <t xml:space="preserve">D7DSW8_METV3 </t>
  </si>
  <si>
    <t>19,388</t>
  </si>
  <si>
    <t xml:space="preserve">D7DT54_METV3 </t>
  </si>
  <si>
    <t>21,792</t>
  </si>
  <si>
    <t xml:space="preserve">D7DUQ9_METV3 </t>
  </si>
  <si>
    <t>70,103</t>
  </si>
  <si>
    <t xml:space="preserve">D7DSZ4_METV3 </t>
  </si>
  <si>
    <t>11,438</t>
  </si>
  <si>
    <t xml:space="preserve">D7DRT4_METV3 </t>
  </si>
  <si>
    <t>16,916</t>
  </si>
  <si>
    <t xml:space="preserve">D7DS13_METV3 </t>
  </si>
  <si>
    <t>64,704</t>
  </si>
  <si>
    <t>GO:0005975; GO:0008184; GO:0030170; GO:0102250; GO:0102499</t>
  </si>
  <si>
    <t xml:space="preserve">D7DTV8_METV3 </t>
  </si>
  <si>
    <t>32,683</t>
  </si>
  <si>
    <t xml:space="preserve">D7DTL9_METV3 </t>
  </si>
  <si>
    <t>17,240</t>
  </si>
  <si>
    <t>GO:0004089; GO:0008270</t>
  </si>
  <si>
    <t xml:space="preserve">D7DTS1_METV3 </t>
  </si>
  <si>
    <t>32,712</t>
  </si>
  <si>
    <t xml:space="preserve">D7DTC4_METV3 </t>
  </si>
  <si>
    <t>18,838</t>
  </si>
  <si>
    <t xml:space="preserve">D7DTU3_METV3 </t>
  </si>
  <si>
    <t>23,956</t>
  </si>
  <si>
    <t xml:space="preserve">D7DU31_METV3 </t>
  </si>
  <si>
    <t>10,542</t>
  </si>
  <si>
    <t>GO:0055114</t>
  </si>
  <si>
    <t xml:space="preserve">D7DSX5_METV3 </t>
  </si>
  <si>
    <t>25,177</t>
  </si>
  <si>
    <t>GO:0000162; GO:0004640</t>
  </si>
  <si>
    <t xml:space="preserve">D7DSH7_METV3 </t>
  </si>
  <si>
    <t>21,207</t>
  </si>
  <si>
    <t xml:space="preserve">D7DU18_METV3 </t>
  </si>
  <si>
    <t>8,093</t>
  </si>
  <si>
    <t xml:space="preserve">D7DUL8_METV3 </t>
  </si>
  <si>
    <t>24,724</t>
  </si>
  <si>
    <t>GO:0005886; GO:0015079</t>
  </si>
  <si>
    <t xml:space="preserve">D7DT92_METV3 </t>
  </si>
  <si>
    <t>12,990</t>
  </si>
  <si>
    <t xml:space="preserve">D7DSB2_METV3 </t>
  </si>
  <si>
    <t>46,406</t>
  </si>
  <si>
    <t xml:space="preserve">D7DTH0_METV3 </t>
  </si>
  <si>
    <t>36,580</t>
  </si>
  <si>
    <t xml:space="preserve">D7DSA7_METV3 </t>
  </si>
  <si>
    <t>22,935</t>
  </si>
  <si>
    <t xml:space="preserve">D7DSF0_METV3 </t>
  </si>
  <si>
    <t>91,530</t>
  </si>
  <si>
    <t xml:space="preserve">D7DR93_METV3 </t>
  </si>
  <si>
    <t xml:space="preserve">D7DQY1_METV3 </t>
  </si>
  <si>
    <t>18,804</t>
  </si>
  <si>
    <t xml:space="preserve">D7DTS0_METV3 </t>
  </si>
  <si>
    <t>43,112</t>
  </si>
  <si>
    <t xml:space="preserve">D7DTF6_METV3 </t>
  </si>
  <si>
    <t>21,189</t>
  </si>
  <si>
    <t>GO:0000105; GO:0004424; GO:0005737</t>
  </si>
  <si>
    <t xml:space="preserve">D7DT90_METV3 </t>
  </si>
  <si>
    <t>35,281</t>
  </si>
  <si>
    <t xml:space="preserve">D7DSB3_METV3 </t>
  </si>
  <si>
    <t>58,296</t>
  </si>
  <si>
    <t xml:space="preserve">D7DSZ8_METV3 </t>
  </si>
  <si>
    <t>19,510</t>
  </si>
  <si>
    <t xml:space="preserve">D7DTX0_METV3 </t>
  </si>
  <si>
    <t>12,565</t>
  </si>
  <si>
    <t xml:space="preserve">D7DRQ7_METV3 </t>
  </si>
  <si>
    <t>20,650</t>
  </si>
  <si>
    <t xml:space="preserve">D7DU57_METV3 </t>
  </si>
  <si>
    <t>79,577</t>
  </si>
  <si>
    <t xml:space="preserve">D7DUR8_METV3 </t>
  </si>
  <si>
    <t>14,525</t>
  </si>
  <si>
    <t xml:space="preserve">D7DTF4_METV3 </t>
  </si>
  <si>
    <t>43,500</t>
  </si>
  <si>
    <t xml:space="preserve">D7DU21_METV3 </t>
  </si>
  <si>
    <t>36,545</t>
  </si>
  <si>
    <t xml:space="preserve">D7DTR5_METV3 </t>
  </si>
  <si>
    <t>27,887</t>
  </si>
  <si>
    <t xml:space="preserve">D7DTU4_METV3 </t>
  </si>
  <si>
    <t>6,423</t>
  </si>
  <si>
    <t xml:space="preserve">D7DU20_METV3 </t>
  </si>
  <si>
    <t>14,036</t>
  </si>
  <si>
    <t xml:space="preserve">D7DTK7_METV3 </t>
  </si>
  <si>
    <t>34,176</t>
  </si>
  <si>
    <t>GO:0015948; GO:0051912</t>
  </si>
  <si>
    <t xml:space="preserve">D7DRQ0_METV3 </t>
  </si>
  <si>
    <t>21,193</t>
  </si>
  <si>
    <t>GO:0016301</t>
  </si>
  <si>
    <t xml:space="preserve">D7DU52_METV3 </t>
  </si>
  <si>
    <t>9,994</t>
  </si>
  <si>
    <t xml:space="preserve">D7DTB5_METV3 </t>
  </si>
  <si>
    <t>24,684</t>
  </si>
  <si>
    <t xml:space="preserve">D7DTK6_METV3 </t>
  </si>
  <si>
    <t>21,727</t>
  </si>
  <si>
    <t xml:space="preserve">D7DTR9_METV3 </t>
  </si>
  <si>
    <t>49,463</t>
  </si>
  <si>
    <t xml:space="preserve">D7DRE3_METV3 </t>
  </si>
  <si>
    <t>28,444</t>
  </si>
  <si>
    <t>GO:0000287; GO:0003848; GO:0004788; GO:0005524; GO:0009229; GO:0016301; GO:2001118</t>
  </si>
  <si>
    <t xml:space="preserve">D7DUA9_METV3 </t>
  </si>
  <si>
    <t>6,056</t>
  </si>
  <si>
    <t xml:space="preserve">D7DUA7_METV3 </t>
  </si>
  <si>
    <t>8,362</t>
  </si>
  <si>
    <t xml:space="preserve">D7DSX4_METV3 </t>
  </si>
  <si>
    <t>43,698</t>
  </si>
  <si>
    <t>GO:0004834</t>
  </si>
  <si>
    <t xml:space="preserve">D7DQF1_METV3 </t>
  </si>
  <si>
    <t>16,875</t>
  </si>
  <si>
    <t xml:space="preserve">D7DU56_METV3 </t>
  </si>
  <si>
    <t>16,860</t>
  </si>
  <si>
    <t xml:space="preserve">D7DS51_METV3 </t>
  </si>
  <si>
    <t>10,110</t>
  </si>
  <si>
    <t xml:space="preserve">D7DTD2_METV3 </t>
  </si>
  <si>
    <t>124,324</t>
  </si>
  <si>
    <t xml:space="preserve">D7DT05_METV3 </t>
  </si>
  <si>
    <t>7,749</t>
  </si>
  <si>
    <t xml:space="preserve">D7DT74_METV3 </t>
  </si>
  <si>
    <t>39,676</t>
  </si>
  <si>
    <t xml:space="preserve">D7DUU8_METV3 </t>
  </si>
  <si>
    <t>9,395</t>
  </si>
  <si>
    <t>GO:0009055; GO:0015035; GO:0045454</t>
  </si>
  <si>
    <t xml:space="preserve">D7DTE4_METV3 </t>
  </si>
  <si>
    <t>28,144</t>
  </si>
  <si>
    <t xml:space="preserve">D7DTI1_METV3 </t>
  </si>
  <si>
    <t>13,997</t>
  </si>
  <si>
    <t>GO:0010038</t>
  </si>
  <si>
    <t xml:space="preserve">D7DSI6_METV3 </t>
  </si>
  <si>
    <t>11,590</t>
  </si>
  <si>
    <t>GO:0004497</t>
  </si>
  <si>
    <t xml:space="preserve">D7DV99_METV3 </t>
  </si>
  <si>
    <t>38,083</t>
  </si>
  <si>
    <t>GO:0006813; GO:0008324; GO:0016021</t>
  </si>
  <si>
    <t xml:space="preserve">D7DSR3_METV3 </t>
  </si>
  <si>
    <t>16,298</t>
  </si>
  <si>
    <t xml:space="preserve">D7DTJ6_METV3 </t>
  </si>
  <si>
    <t>19,321</t>
  </si>
  <si>
    <t xml:space="preserve">D7DT19_METV3 </t>
  </si>
  <si>
    <t>16,142</t>
  </si>
  <si>
    <t>GO:0003677; GO:0003700; GO:0046914; GO:0046983</t>
  </si>
  <si>
    <t xml:space="preserve">D7DSX3_METV3 </t>
  </si>
  <si>
    <t>30,110</t>
  </si>
  <si>
    <t xml:space="preserve">D7DSA4_METV3 </t>
  </si>
  <si>
    <t>56,364</t>
  </si>
  <si>
    <t xml:space="preserve">D7DT93_METV3 </t>
  </si>
  <si>
    <t>28,767</t>
  </si>
  <si>
    <t xml:space="preserve">D7DSX6_METV3 </t>
  </si>
  <si>
    <t>21,345</t>
  </si>
  <si>
    <t>GO:0006541; GO:0016740</t>
  </si>
  <si>
    <t xml:space="preserve">D7DU22_METV3 </t>
  </si>
  <si>
    <t>70,846</t>
  </si>
  <si>
    <t>GO:0005525; GO:0005886; GO:0015093; GO:0016021</t>
  </si>
  <si>
    <t xml:space="preserve">D7DSD2_METV3 </t>
  </si>
  <si>
    <t>32,518</t>
  </si>
  <si>
    <t xml:space="preserve">D7DRV0_METV3 </t>
  </si>
  <si>
    <t>68,236</t>
  </si>
  <si>
    <t>GO:0006091; GO:0016151; GO:0018492; GO:0043885; GO:0051539</t>
  </si>
  <si>
    <t xml:space="preserve">D7DTH5_METV3 </t>
  </si>
  <si>
    <t>13,006</t>
  </si>
  <si>
    <t>GO:0051920</t>
  </si>
  <si>
    <t xml:space="preserve">D7DRV5_METV3 </t>
  </si>
  <si>
    <t>21,052</t>
  </si>
  <si>
    <t>GO:0004595; GO:0005524; GO:0005737; GO:0015937</t>
  </si>
  <si>
    <t xml:space="preserve">D7DT17_METV3 </t>
  </si>
  <si>
    <t>36,505</t>
  </si>
  <si>
    <t xml:space="preserve">D7DUY0_METV3 </t>
  </si>
  <si>
    <t>26,137</t>
  </si>
  <si>
    <t xml:space="preserve">D7DU32_METV3 </t>
  </si>
  <si>
    <t>32,175</t>
  </si>
  <si>
    <t xml:space="preserve">D7DT98_METV3 </t>
  </si>
  <si>
    <t>37,846</t>
  </si>
  <si>
    <t xml:space="preserve">D7DTH2_METV3 </t>
  </si>
  <si>
    <t>13,086</t>
  </si>
  <si>
    <t xml:space="preserve">D7DUL2_METV3 </t>
  </si>
  <si>
    <t>32,197</t>
  </si>
  <si>
    <t xml:space="preserve">D7DT03_METV3 </t>
  </si>
  <si>
    <t>14,747</t>
  </si>
  <si>
    <t xml:space="preserve">D7DTH1_METV3 </t>
  </si>
  <si>
    <t>178,046</t>
  </si>
  <si>
    <t xml:space="preserve">D7DU23_METV3 </t>
  </si>
  <si>
    <t>6,962</t>
  </si>
  <si>
    <t xml:space="preserve">D7DT18_METV3 </t>
  </si>
  <si>
    <t>7,366</t>
  </si>
  <si>
    <t>GO:0046914</t>
  </si>
  <si>
    <t xml:space="preserve">D7DT94_METV3 </t>
  </si>
  <si>
    <t>30,879</t>
  </si>
  <si>
    <t xml:space="preserve">D7DTD6_METV3 </t>
  </si>
  <si>
    <t>15,766</t>
  </si>
  <si>
    <t>D7DU24_METV3</t>
  </si>
  <si>
    <t>P value</t>
  </si>
  <si>
    <t>%basic</t>
  </si>
  <si>
    <t>%tiny</t>
  </si>
  <si>
    <t>%arom</t>
  </si>
  <si>
    <t>Mvol_0066, Mvol_0126</t>
  </si>
  <si>
    <t>Mvol_0261/moaA</t>
  </si>
  <si>
    <t>Mvol_0642/cofG</t>
  </si>
  <si>
    <t>Radical SAM domain/FeMO</t>
  </si>
  <si>
    <t>Mvol_0105, Mvol_0045</t>
  </si>
  <si>
    <t>Mvol_0087, Mvol_0027</t>
  </si>
  <si>
    <t>Mvol_1375/cofH</t>
  </si>
  <si>
    <t>Mvol_1623/leuC</t>
  </si>
  <si>
    <t xml:space="preserve">Intracellular Fe(II)/HS- </t>
  </si>
  <si>
    <t xml:space="preserve">up in Fe(II)/HS- </t>
  </si>
  <si>
    <t xml:space="preserve">Fe(II)/HS- </t>
  </si>
  <si>
    <t>Condition found in: (p is pyrite, c is Fe(II)/HS- )</t>
  </si>
  <si>
    <r>
      <t>FeS</t>
    </r>
    <r>
      <rPr>
        <b/>
        <vertAlign val="subscript"/>
        <sz val="11"/>
        <color theme="1"/>
        <rFont val="Calibri"/>
        <family val="2"/>
        <scheme val="minor"/>
      </rPr>
      <t>2</t>
    </r>
  </si>
  <si>
    <r>
      <t>Total proteins upregulated under FeS</t>
    </r>
    <r>
      <rPr>
        <b/>
        <vertAlign val="subscript"/>
        <sz val="11"/>
        <color theme="1"/>
        <rFont val="Calibri"/>
        <family val="2"/>
        <scheme val="minor"/>
      </rPr>
      <t>2</t>
    </r>
    <r>
      <rPr>
        <b/>
        <sz val="11"/>
        <color theme="1"/>
        <rFont val="Calibri"/>
        <family val="2"/>
        <scheme val="minor"/>
      </rPr>
      <t xml:space="preserve">, Fe(II)/HS- , and both growth conditions, summed by (subtotals are bolded per group) functional category </t>
    </r>
  </si>
  <si>
    <r>
      <t>Extracellular Proteins At High Fold Change Found in Both FeS</t>
    </r>
    <r>
      <rPr>
        <b/>
        <u/>
        <vertAlign val="subscript"/>
        <sz val="11"/>
        <color theme="1"/>
        <rFont val="Calibri"/>
        <family val="2"/>
        <scheme val="minor"/>
      </rPr>
      <t>2</t>
    </r>
    <r>
      <rPr>
        <b/>
        <u/>
        <sz val="11"/>
        <color theme="1"/>
        <rFont val="Calibri"/>
        <family val="2"/>
        <scheme val="minor"/>
      </rPr>
      <t xml:space="preserve"> and Fe(II)/HS-  Conditions</t>
    </r>
  </si>
  <si>
    <r>
      <t>up in FeS</t>
    </r>
    <r>
      <rPr>
        <vertAlign val="subscript"/>
        <sz val="11"/>
        <color theme="1"/>
        <rFont val="Calibri"/>
        <family val="2"/>
        <scheme val="minor"/>
      </rPr>
      <t>2</t>
    </r>
  </si>
  <si>
    <r>
      <t>up in FeS</t>
    </r>
    <r>
      <rPr>
        <vertAlign val="subscript"/>
        <sz val="11"/>
        <color theme="1"/>
        <rFont val="Calibri"/>
        <family val="2"/>
        <scheme val="minor"/>
      </rPr>
      <t>2</t>
    </r>
    <r>
      <rPr>
        <sz val="11"/>
        <color theme="1"/>
        <rFont val="Calibri"/>
        <family val="2"/>
        <scheme val="minor"/>
      </rPr>
      <t/>
    </r>
  </si>
  <si>
    <r>
      <t>FC, if &gt;2 (+ values are up in pyrite, - values are up in Fe(II)/HS- ); ND = not detected; no change= not differentiated between Fe(II)/HS-  or FeS</t>
    </r>
    <r>
      <rPr>
        <b/>
        <vertAlign val="subscript"/>
        <sz val="11"/>
        <color theme="1"/>
        <rFont val="Calibri"/>
        <family val="2"/>
        <scheme val="minor"/>
      </rPr>
      <t>2</t>
    </r>
  </si>
  <si>
    <r>
      <t>intracellular FeS</t>
    </r>
    <r>
      <rPr>
        <b/>
        <vertAlign val="subscript"/>
        <sz val="11"/>
        <color rgb="FF000000"/>
        <rFont val="Arial"/>
        <family val="2"/>
      </rPr>
      <t>2</t>
    </r>
  </si>
  <si>
    <t>D7DTF0</t>
  </si>
  <si>
    <t>D7DSL8</t>
  </si>
  <si>
    <t>S_2TMBeta domain-containing protein OS</t>
  </si>
  <si>
    <t>accession#</t>
  </si>
  <si>
    <t>protein name</t>
  </si>
  <si>
    <t>biotin metabolism, metabolic pathways</t>
  </si>
  <si>
    <t>ABC transporter</t>
  </si>
  <si>
    <t>ABC transporter/ferredoxin</t>
  </si>
  <si>
    <t>ABC transporter, ATP binding</t>
  </si>
  <si>
    <t>CRISPR</t>
  </si>
  <si>
    <t>r-SAM</t>
  </si>
  <si>
    <t>M</t>
  </si>
  <si>
    <t>mvol_1375/cofH</t>
  </si>
  <si>
    <t>domain SAM, bacterial Mvolretion system</t>
  </si>
  <si>
    <t>Mv</t>
  </si>
  <si>
    <t>TCA</t>
  </si>
  <si>
    <t>TCA cycle</t>
  </si>
  <si>
    <t>Mvol_10</t>
  </si>
  <si>
    <t>tca</t>
  </si>
  <si>
    <t>Mvol_14</t>
  </si>
  <si>
    <t>TCA cycle, metabolic process</t>
  </si>
  <si>
    <t>membrane</t>
  </si>
  <si>
    <t>membrane, pheromone shutdown</t>
  </si>
  <si>
    <t>membrane component, transporter</t>
  </si>
  <si>
    <t>membrane, Na/Alanine symporter</t>
  </si>
  <si>
    <t>membrane sterol sensing</t>
  </si>
  <si>
    <t>metabolic pathways, nicotinate and nicotinamide</t>
  </si>
  <si>
    <t>metabolic pathways, flavoprotein</t>
  </si>
  <si>
    <t>metabolic pathways, terpenoid backbone biosynthesis</t>
  </si>
  <si>
    <t>metabolic pathways, cobalamin transporting atpase</t>
  </si>
  <si>
    <t>metabolic pathways, biosynthesis of secondary metabolites</t>
  </si>
  <si>
    <t>metabolic pathways, methyltransferase</t>
  </si>
  <si>
    <t>metabolic processes, aa binding</t>
  </si>
  <si>
    <t>metabolic pathways</t>
  </si>
  <si>
    <t>metabolic pathways, cobalamin ynthesis</t>
  </si>
  <si>
    <t>metabolic process</t>
  </si>
  <si>
    <t>metabolic processes, hydrolase</t>
  </si>
  <si>
    <t>metabolic pathways, cell membrane</t>
  </si>
  <si>
    <t>glycolysis, gluconeogensis</t>
  </si>
  <si>
    <t>glycolysis, gluconeogensis/TCA??</t>
  </si>
  <si>
    <t>glycolysis, gluconeogensis, tca</t>
  </si>
  <si>
    <t>methanogenesis</t>
  </si>
  <si>
    <t>methanogeneisis</t>
  </si>
  <si>
    <t>methanogensis marker</t>
  </si>
  <si>
    <t>methane metabolism</t>
  </si>
  <si>
    <t>methanogeneis</t>
  </si>
  <si>
    <t>r-sam/methanogenesis</t>
  </si>
  <si>
    <t>methane metabolism, oxidoreductase</t>
  </si>
  <si>
    <t>methanogensis</t>
  </si>
  <si>
    <t>methanogenesis marker</t>
  </si>
  <si>
    <t>chemotaxis</t>
  </si>
  <si>
    <t>chemotaxis, membrane</t>
  </si>
  <si>
    <t>aa biosynthesis, secondary metabolite biosynthesis</t>
  </si>
  <si>
    <t>aa biosynthesis, metabolic pathways</t>
  </si>
  <si>
    <t>aa metabolism, metabolism of secondary metabolites</t>
  </si>
  <si>
    <t>amino acid binding, metabolic process</t>
  </si>
  <si>
    <t>aa biosynthesis, biosynthesis of secondary metabolites</t>
  </si>
  <si>
    <t>aa biosynthesis, pyrimidine biosynthesis</t>
  </si>
  <si>
    <t>D-aa catabolism, radical SAM domain</t>
  </si>
  <si>
    <t>stress</t>
  </si>
  <si>
    <t>aa biosynthesis</t>
  </si>
  <si>
    <t>aa kinase</t>
  </si>
  <si>
    <t>aa biosynthesis,biosynthesis of secondary metabolites</t>
  </si>
  <si>
    <t>aa biosynthesis, oxidoreductase</t>
  </si>
  <si>
    <t>transferase, transaminase</t>
  </si>
  <si>
    <t>Mvol_</t>
  </si>
  <si>
    <t>aa metabolism, amino sugar/nucleotide metabolism</t>
  </si>
  <si>
    <t>aa synthesis, biosynthesis of secondary metabolites</t>
  </si>
  <si>
    <t>amino acid metabolism, secondary metabolite</t>
  </si>
  <si>
    <t>aa metabolism, biosynthesis of secondary metabolites</t>
  </si>
  <si>
    <t>aa metabolism, cys and met</t>
  </si>
  <si>
    <t>ferredoxin</t>
  </si>
  <si>
    <t>DNA replication/ferredoxin</t>
  </si>
  <si>
    <t>sulfur metabolism</t>
  </si>
  <si>
    <t>Iron transport</t>
  </si>
  <si>
    <t xml:space="preserve">sulfur </t>
  </si>
  <si>
    <t>sulfur</t>
  </si>
  <si>
    <t>sulfur relay system, related to DrsE family protein</t>
  </si>
  <si>
    <t>related to sers</t>
  </si>
  <si>
    <t>ABC transporter, permease protein</t>
  </si>
  <si>
    <t>Fe-S center</t>
  </si>
  <si>
    <t>pyrimidine metabolism, metabolic pathway</t>
  </si>
  <si>
    <t>purine metabolism, transcription</t>
  </si>
  <si>
    <t>pyrimidine biosynthesis, metabolic pathways</t>
  </si>
  <si>
    <t>pyrimidine biosynthesis</t>
  </si>
  <si>
    <t>purine metabolism, metabolic pathways</t>
  </si>
  <si>
    <t>pyrmidine metabolism, metabolic pathway</t>
  </si>
  <si>
    <t>purine metabolism, pyrimidine metabolism</t>
  </si>
  <si>
    <t>ta</t>
  </si>
  <si>
    <t>SAM biosynthetic process, one carbon metabolism</t>
  </si>
  <si>
    <t>transcription, regulation</t>
  </si>
  <si>
    <t>SAM decarboxylase, schiff base</t>
  </si>
  <si>
    <t>transcription regulation, DNA binding</t>
  </si>
  <si>
    <t>transcription factor, histone</t>
  </si>
  <si>
    <t>transcription, DNA templated transcription</t>
  </si>
  <si>
    <t>membrane component</t>
  </si>
  <si>
    <t>transcription regulation, N2 utilization regulation</t>
  </si>
  <si>
    <t>transcription, RNA binding</t>
  </si>
  <si>
    <t>nitrogen metabolism</t>
  </si>
  <si>
    <t>Mvol_15</t>
  </si>
  <si>
    <t>Mvol_12</t>
  </si>
  <si>
    <t>ribosome biogenesis</t>
  </si>
  <si>
    <t>ribosomal protein</t>
  </si>
  <si>
    <t>ribosome, mature assembly</t>
  </si>
  <si>
    <t>translation, initiation factor</t>
  </si>
  <si>
    <t>Mvol_0</t>
  </si>
  <si>
    <t>ribonucleoprotein</t>
  </si>
  <si>
    <t>translation, elongation</t>
  </si>
  <si>
    <t>ribosome assembly</t>
  </si>
  <si>
    <t>translation, sequence specific DNA binding</t>
  </si>
  <si>
    <t>translation machinary</t>
  </si>
  <si>
    <t>translation, ribosome</t>
  </si>
  <si>
    <t>translation, regulation</t>
  </si>
  <si>
    <t>stress Hg resisitance</t>
  </si>
  <si>
    <t>stress response, related to Rad proteins</t>
  </si>
  <si>
    <t>stress detoxification/stress response to aromatic compounds</t>
  </si>
  <si>
    <t>maybe stress</t>
  </si>
  <si>
    <t>stress response</t>
  </si>
  <si>
    <t>oxidative stress</t>
  </si>
  <si>
    <t>stress DNA repair</t>
  </si>
  <si>
    <t xml:space="preserve">stress? UPR </t>
  </si>
  <si>
    <t>DNA replication, mismatch repair</t>
  </si>
  <si>
    <t>poetntial stress response</t>
  </si>
  <si>
    <t>stress response, recJ like, K+ ion transport</t>
  </si>
  <si>
    <t>stress, DNA repair</t>
  </si>
  <si>
    <t>stress protein heat shock response</t>
  </si>
  <si>
    <t>Stress, universal stress protein</t>
  </si>
  <si>
    <t>stress UPR</t>
  </si>
  <si>
    <t>stress, proteasome component</t>
  </si>
  <si>
    <t>stress, rad/DNA repair</t>
  </si>
  <si>
    <t>stress?</t>
  </si>
  <si>
    <t>stress uUPR</t>
  </si>
  <si>
    <t>stress DNA</t>
  </si>
  <si>
    <t>stress, DNA repair, RNA replication</t>
  </si>
  <si>
    <t>stress, RNA repair, immune response</t>
  </si>
  <si>
    <t>stress response?</t>
  </si>
  <si>
    <t>stress/r-sam</t>
  </si>
  <si>
    <t>stress DNA lesions</t>
  </si>
  <si>
    <t>DNA topological change</t>
  </si>
  <si>
    <t>stress-MerR acts as both a repressor and a metal-responsive activator of mercury resistance genes by binding an operator sequence (merO) that also forms part of the operon </t>
  </si>
  <si>
    <t>Mvol_0468</t>
  </si>
  <si>
    <t>Mvol_0751</t>
  </si>
  <si>
    <t>ATP binding, terpenoid backbone biosynthesis</t>
  </si>
  <si>
    <t>Shikimate kinase, bacterial aroretion system</t>
  </si>
  <si>
    <t>r-sam</t>
  </si>
  <si>
    <t>protein phsphatase, phophotyrosine</t>
  </si>
  <si>
    <t>Mvol_0437???</t>
  </si>
  <si>
    <t>actyltransferase</t>
  </si>
  <si>
    <t>hydrolase, metal ion binding</t>
  </si>
  <si>
    <t>transport, ATP binding</t>
  </si>
  <si>
    <t>cellular tolerance to divalent ions, metals other than Cu</t>
  </si>
  <si>
    <t>protein biosynthesis</t>
  </si>
  <si>
    <t>Ribonuclease J, bacterial rnjretion system</t>
  </si>
  <si>
    <t>NIF3-like protein, dinuclear metal center</t>
  </si>
  <si>
    <t>ELP acetyltransferase, bacterial Mvolretion system</t>
  </si>
  <si>
    <t>one carbon metabolism</t>
  </si>
  <si>
    <t>cell cycle, cell division</t>
  </si>
  <si>
    <t>ATP binding, transferase</t>
  </si>
  <si>
    <t>molybdopterin cofactor biosynthesis</t>
  </si>
  <si>
    <t xml:space="preserve">beta-lactamase </t>
  </si>
  <si>
    <t>nucleotideyltrasnferase</t>
  </si>
  <si>
    <t>TIM barrel, isomerase</t>
  </si>
  <si>
    <t>chromosome, DNA binding</t>
  </si>
  <si>
    <t>The LmbE-like superfamily consists of a wide range of metallohydrolases, the majority of which bind zinc as a cofactor. All members of the family possess a Rossmann fold and cleave substrates containing an N-acetylglucosamine moiety. Many LmbE-like proteins have been shown to possess cell wall related functions, so the family is of particular interest for drug development </t>
  </si>
  <si>
    <t>riboflavin metabolism, transferase, biosynthesis of secondary metabolites</t>
  </si>
  <si>
    <t>molybopterin cofactor biosynthesis</t>
  </si>
  <si>
    <t xml:space="preserve">nitrogen regulatory </t>
  </si>
  <si>
    <t>thiamine biosynthetic process, ATP binding</t>
  </si>
  <si>
    <t>protein export, bacterial secretion system</t>
  </si>
  <si>
    <t>transferase, deoxyhypusine</t>
  </si>
  <si>
    <t>cofactor biosynthesis, flavoprotein</t>
  </si>
  <si>
    <t>lyase, REDOX</t>
  </si>
  <si>
    <t>iron-sulfur cluster binding, REDOX</t>
  </si>
  <si>
    <t>oxidoreductase, pyridine biosynthesis</t>
  </si>
  <si>
    <t>catalytic activity, metabolic process</t>
  </si>
  <si>
    <t>oxidoreductase, rebredoxin REDOX</t>
  </si>
  <si>
    <t>tRNA modification, RNA binding</t>
  </si>
  <si>
    <t>Ion transport, membrane</t>
  </si>
  <si>
    <t>tRNA modification</t>
  </si>
  <si>
    <t>protein catabolic process</t>
  </si>
  <si>
    <t>RNA metabolism</t>
  </si>
  <si>
    <t>protein methyltransferase</t>
  </si>
  <si>
    <t>Mvol</t>
  </si>
  <si>
    <t>terpenoid backbone biosynthesis, metabolic pathways</t>
  </si>
  <si>
    <t>cell wall</t>
  </si>
  <si>
    <t>tRNA methyltransferase activity</t>
  </si>
  <si>
    <t>nucleic acid binding, phosphoesterase</t>
  </si>
  <si>
    <t>lyase, porphyrin biosynthesis</t>
  </si>
  <si>
    <t>tRNA synthesis, RNA binding</t>
  </si>
  <si>
    <t>tRNA binding, aminoacyl tRNA editing</t>
  </si>
  <si>
    <t>aminacyl tRNA biosynthesis</t>
  </si>
  <si>
    <t>catalytic activity, aldolase, TIM barrel</t>
  </si>
  <si>
    <t>transport protein, P</t>
  </si>
  <si>
    <t>transport, transmembrane</t>
  </si>
  <si>
    <t>efflux of cytoplasmic transition metals</t>
  </si>
  <si>
    <t>protein biosynthesis, translation release factor</t>
  </si>
  <si>
    <t>ferredoxin hydrogenase activity</t>
  </si>
  <si>
    <t>DNA replication</t>
  </si>
  <si>
    <t>Mvol_07</t>
  </si>
  <si>
    <t>tRNA methyltransferase, wybutosine biosynthesis</t>
  </si>
  <si>
    <t>metal binding, proofreading</t>
  </si>
  <si>
    <t>atp binding, ligase, metabolic pathways</t>
  </si>
  <si>
    <t>nucleci acid binding</t>
  </si>
  <si>
    <t>containing MT, bacterial Mvolretion system</t>
  </si>
  <si>
    <t>4Fe-4S NAD biosynthesis</t>
  </si>
  <si>
    <t>GTP binding</t>
  </si>
  <si>
    <t>hydrogenase accessory protein, protein complex assembly</t>
  </si>
  <si>
    <t>catalytic activity</t>
  </si>
  <si>
    <t>phenylalanine metabolism</t>
  </si>
  <si>
    <t>thiamine biosynthetic process</t>
  </si>
  <si>
    <t>protein synthase, pterin</t>
  </si>
  <si>
    <t>fe uptake and homeostasis</t>
  </si>
  <si>
    <t>RNA binding, ds protein carbamoylation</t>
  </si>
  <si>
    <t>biosynthesis of secondary metabolites, aa metabolism</t>
  </si>
  <si>
    <t>sugar metabolism, lyase</t>
  </si>
  <si>
    <t>tRNA binding, wobble uridine mod</t>
  </si>
  <si>
    <t>nucleic acid metabolism, DNA replication</t>
  </si>
  <si>
    <t>NiFe protein</t>
  </si>
  <si>
    <t>HmdC, methanogensis?</t>
  </si>
  <si>
    <t>oxidoreductase, FMN binding</t>
  </si>
  <si>
    <t>nucleic acid binding, methyltransferase</t>
  </si>
  <si>
    <t>transferase, hexapeptide repeat</t>
  </si>
  <si>
    <t>RNA processing</t>
  </si>
  <si>
    <t>RNA methylation</t>
  </si>
  <si>
    <t>aminoacyl tRNA biosynthesis</t>
  </si>
  <si>
    <t>RNA binding, transferase</t>
  </si>
  <si>
    <t>protein transport, RNA binding</t>
  </si>
  <si>
    <t>cell septum assembly</t>
  </si>
  <si>
    <t>transferase, glutamine amidotransferase</t>
  </si>
  <si>
    <t>4Fe-4S domain, iron sulfur cluster binding</t>
  </si>
  <si>
    <t>ATP binding, nucleotide binding</t>
  </si>
  <si>
    <t>ribnucleotide mutase, PurE domain</t>
  </si>
  <si>
    <t>hydrogenase</t>
  </si>
  <si>
    <t>sulfur relay system</t>
  </si>
  <si>
    <t>kinase, carbohydrate</t>
  </si>
  <si>
    <t>RNA ligase, processing</t>
  </si>
  <si>
    <t>RNA binding, tRNA pseudouridine syntase</t>
  </si>
  <si>
    <t>hydrolase, metallophosohesterase</t>
  </si>
  <si>
    <t>RNA binding, pseurouridine synthase</t>
  </si>
  <si>
    <t xml:space="preserve">tRNA splicing </t>
  </si>
  <si>
    <t>lyase, tetrahydromethanopterin biosynthesis</t>
  </si>
  <si>
    <t>tettrapyrrole methylase</t>
  </si>
  <si>
    <t>transferase, methyltransferase</t>
  </si>
  <si>
    <t>containing NTase, bacterial Mvolretion system</t>
  </si>
  <si>
    <t>FIST domain</t>
  </si>
  <si>
    <t>Se binding protein</t>
  </si>
  <si>
    <t>chromosome separation</t>
  </si>
  <si>
    <t>Mvol_068</t>
  </si>
  <si>
    <t>Mvol_069</t>
  </si>
  <si>
    <t>homologous to a class of bacterial enzymes, the non-heme iron-dependent dioxygenases</t>
  </si>
  <si>
    <t>proteosome assembly chaperone 2</t>
  </si>
  <si>
    <t>p-value</t>
  </si>
  <si>
    <t>notes/pathway</t>
  </si>
  <si>
    <t>raw.pval</t>
  </si>
  <si>
    <t>pyrite CV</t>
  </si>
  <si>
    <t>sulfide CV</t>
  </si>
  <si>
    <t>net difference in CV (sulfide CV -pyrite CV)</t>
  </si>
  <si>
    <t>FC*net difference</t>
  </si>
  <si>
    <t>my annotation notes</t>
  </si>
  <si>
    <t>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</si>
</sst>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19" x14ac:knownFonts="1">
    <font>
      <sz val="11"/>
      <color theme="1"/>
      <name val="Calibri"/>
      <family val="2"/>
      <scheme val="minor"/>
    </font>
    <font>
      <b/>
      <sz val="11"/>
      <color theme="1"/>
      <name val="Calibri"/>
      <family val="2"/>
      <scheme val="minor"/>
    </font>
    <font>
      <b/>
      <u/>
      <sz val="11"/>
      <color theme="1"/>
      <name val="Calibri"/>
      <family val="2"/>
      <scheme val="minor"/>
    </font>
    <font>
      <sz val="9"/>
      <color theme="1"/>
      <name val="Calibri"/>
      <family val="2"/>
      <scheme val="minor"/>
    </font>
    <font>
      <b/>
      <sz val="11"/>
      <name val="Calibri"/>
      <family val="2"/>
      <scheme val="minor"/>
    </font>
    <font>
      <b/>
      <i/>
      <sz val="11"/>
      <name val="Calibri"/>
      <family val="2"/>
      <scheme val="minor"/>
    </font>
    <font>
      <sz val="8"/>
      <name val="Calibri"/>
      <family val="2"/>
      <scheme val="minor"/>
    </font>
    <font>
      <sz val="11"/>
      <name val="Calibri"/>
      <family val="2"/>
      <scheme val="minor"/>
    </font>
    <font>
      <b/>
      <sz val="11"/>
      <color rgb="FF000000"/>
      <name val="Calibri"/>
      <family val="2"/>
      <scheme val="minor"/>
    </font>
    <font>
      <b/>
      <i/>
      <sz val="11"/>
      <color rgb="FF000000"/>
      <name val="Calibri"/>
      <family val="2"/>
      <scheme val="minor"/>
    </font>
    <font>
      <sz val="11"/>
      <color rgb="FF000000"/>
      <name val="Calibri"/>
      <family val="2"/>
      <scheme val="minor"/>
    </font>
    <font>
      <sz val="10"/>
      <name val="Calibri"/>
      <family val="2"/>
      <scheme val="minor"/>
    </font>
    <font>
      <b/>
      <sz val="11"/>
      <color rgb="FF000000"/>
      <name val="Arial"/>
      <family val="2"/>
    </font>
    <font>
      <sz val="11"/>
      <color rgb="FF000000"/>
      <name val="Arial"/>
      <family val="2"/>
    </font>
    <font>
      <sz val="11"/>
      <name val="Arial"/>
      <family val="2"/>
    </font>
    <font>
      <b/>
      <vertAlign val="subscript"/>
      <sz val="11"/>
      <color theme="1"/>
      <name val="Calibri"/>
      <family val="2"/>
      <scheme val="minor"/>
    </font>
    <font>
      <b/>
      <u/>
      <vertAlign val="subscript"/>
      <sz val="11"/>
      <color theme="1"/>
      <name val="Calibri"/>
      <family val="2"/>
      <scheme val="minor"/>
    </font>
    <font>
      <vertAlign val="subscript"/>
      <sz val="11"/>
      <color theme="1"/>
      <name val="Calibri"/>
      <family val="2"/>
      <scheme val="minor"/>
    </font>
    <font>
      <b/>
      <vertAlign val="subscript"/>
      <sz val="11"/>
      <color rgb="FF000000"/>
      <name val="Arial"/>
      <family val="2"/>
    </font>
  </fonts>
  <fills count="2">
    <fill>
      <patternFill patternType="none"/>
    </fill>
    <fill>
      <patternFill patternType="gray125"/>
    </fill>
  </fills>
  <borders count="24">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double">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right/>
      <top/>
      <bottom style="thin">
        <color indexed="64"/>
      </bottom>
      <diagonal/>
    </border>
    <border>
      <left/>
      <right/>
      <top style="thick">
        <color indexed="64"/>
      </top>
      <bottom style="double">
        <color indexed="64"/>
      </bottom>
      <diagonal/>
    </border>
    <border>
      <left/>
      <right/>
      <top style="thin">
        <color indexed="64"/>
      </top>
      <bottom/>
      <diagonal/>
    </border>
    <border>
      <left style="thin">
        <color indexed="64"/>
      </left>
      <right/>
      <top style="double">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double">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diagonal/>
    </border>
  </borders>
  <cellStyleXfs count="1">
    <xf numFmtId="0" fontId="0" fillId="0" borderId="0"/>
  </cellStyleXfs>
  <cellXfs count="130">
    <xf numFmtId="0" fontId="0" fillId="0" borderId="0" xfId="0"/>
    <xf numFmtId="0" fontId="0" fillId="0" borderId="0" xfId="0" applyFill="1"/>
    <xf numFmtId="0" fontId="1" fillId="0" borderId="1" xfId="0" applyFont="1" applyBorder="1"/>
    <xf numFmtId="0" fontId="0" fillId="0" borderId="2" xfId="0" applyBorder="1"/>
    <xf numFmtId="0" fontId="1" fillId="0" borderId="3" xfId="0" applyFont="1" applyBorder="1"/>
    <xf numFmtId="0" fontId="3" fillId="0" borderId="0" xfId="0" applyFont="1" applyAlignment="1">
      <alignment vertical="top" wrapText="1"/>
    </xf>
    <xf numFmtId="0" fontId="0" fillId="0" borderId="0" xfId="0" applyAlignment="1">
      <alignment vertical="top"/>
    </xf>
    <xf numFmtId="0" fontId="3" fillId="0" borderId="0" xfId="0" applyFont="1" applyBorder="1" applyAlignment="1">
      <alignment vertical="top" wrapText="1"/>
    </xf>
    <xf numFmtId="0" fontId="4" fillId="0" borderId="2" xfId="0" applyFont="1" applyBorder="1" applyAlignment="1">
      <alignment horizontal="left"/>
    </xf>
    <xf numFmtId="0" fontId="4" fillId="0" borderId="2" xfId="0" applyFont="1" applyBorder="1" applyAlignment="1" applyProtection="1">
      <alignment horizontal="left" wrapText="1"/>
      <protection locked="0"/>
    </xf>
    <xf numFmtId="1" fontId="4" fillId="0" borderId="2" xfId="0" applyNumberFormat="1" applyFont="1" applyBorder="1" applyAlignment="1">
      <alignment horizontal="left"/>
    </xf>
    <xf numFmtId="0" fontId="4" fillId="0" borderId="2" xfId="0" applyFont="1" applyBorder="1" applyAlignment="1">
      <alignment horizontal="left" wrapText="1"/>
    </xf>
    <xf numFmtId="0" fontId="4" fillId="0" borderId="4" xfId="0" applyFont="1" applyBorder="1" applyAlignment="1">
      <alignment horizontal="left"/>
    </xf>
    <xf numFmtId="0" fontId="0" fillId="0" borderId="4" xfId="0" applyBorder="1"/>
    <xf numFmtId="0" fontId="0" fillId="0" borderId="0" xfId="0" applyBorder="1"/>
    <xf numFmtId="0" fontId="0" fillId="0" borderId="0" xfId="0" applyAlignment="1">
      <alignment wrapText="1"/>
    </xf>
    <xf numFmtId="0" fontId="0" fillId="0" borderId="0" xfId="0" applyAlignment="1">
      <alignment vertical="top" wrapText="1"/>
    </xf>
    <xf numFmtId="0" fontId="0" fillId="0" borderId="2" xfId="0" applyBorder="1" applyAlignment="1">
      <alignment wrapText="1"/>
    </xf>
    <xf numFmtId="0" fontId="0" fillId="0" borderId="4" xfId="0" applyBorder="1" applyAlignment="1">
      <alignment wrapText="1"/>
    </xf>
    <xf numFmtId="0" fontId="1" fillId="0" borderId="3" xfId="0" applyFont="1" applyBorder="1" applyAlignment="1">
      <alignment vertical="top"/>
    </xf>
    <xf numFmtId="0" fontId="1" fillId="0" borderId="3" xfId="0" applyFont="1" applyBorder="1" applyAlignment="1">
      <alignment vertical="top" wrapText="1"/>
    </xf>
    <xf numFmtId="0" fontId="0" fillId="0" borderId="1" xfId="0" applyBorder="1" applyAlignment="1">
      <alignment vertical="top" wrapText="1"/>
    </xf>
    <xf numFmtId="0" fontId="0" fillId="0" borderId="1" xfId="0" applyBorder="1" applyAlignment="1">
      <alignment vertical="top"/>
    </xf>
    <xf numFmtId="0" fontId="0" fillId="0" borderId="2" xfId="0" applyBorder="1" applyAlignment="1">
      <alignment vertical="top" wrapText="1"/>
    </xf>
    <xf numFmtId="0" fontId="0" fillId="0" borderId="4" xfId="0" applyBorder="1" applyAlignment="1">
      <alignment vertical="top" wrapText="1"/>
    </xf>
    <xf numFmtId="0" fontId="1" fillId="0" borderId="3" xfId="0" applyFont="1" applyBorder="1" applyAlignment="1">
      <alignment wrapText="1"/>
    </xf>
    <xf numFmtId="0" fontId="1" fillId="0" borderId="6" xfId="0" applyFont="1" applyBorder="1" applyAlignment="1">
      <alignment wrapText="1"/>
    </xf>
    <xf numFmtId="0" fontId="1" fillId="0" borderId="7" xfId="0" applyFont="1" applyBorder="1" applyAlignment="1">
      <alignment wrapText="1"/>
    </xf>
    <xf numFmtId="0" fontId="0" fillId="0" borderId="2" xfId="0" applyFont="1" applyBorder="1"/>
    <xf numFmtId="0" fontId="0" fillId="0" borderId="2" xfId="0" applyFont="1" applyBorder="1" applyAlignment="1">
      <alignment wrapText="1"/>
    </xf>
    <xf numFmtId="0" fontId="0" fillId="0" borderId="4" xfId="0" applyFont="1" applyBorder="1" applyAlignment="1">
      <alignment vertical="top" wrapText="1"/>
    </xf>
    <xf numFmtId="0" fontId="0" fillId="0" borderId="2" xfId="0" applyFont="1" applyBorder="1" applyAlignment="1">
      <alignment vertical="top" wrapText="1"/>
    </xf>
    <xf numFmtId="0" fontId="0" fillId="0" borderId="0" xfId="0" applyAlignment="1">
      <alignment vertical="center"/>
    </xf>
    <xf numFmtId="0" fontId="0" fillId="0" borderId="0" xfId="0" applyAlignment="1">
      <alignment horizontal="center"/>
    </xf>
    <xf numFmtId="0" fontId="0" fillId="0" borderId="2" xfId="0" applyBorder="1" applyAlignment="1">
      <alignment vertical="center"/>
    </xf>
    <xf numFmtId="0" fontId="0" fillId="0" borderId="2" xfId="0" applyBorder="1" applyAlignment="1">
      <alignment horizontal="center"/>
    </xf>
    <xf numFmtId="0" fontId="0" fillId="0" borderId="2" xfId="0" applyBorder="1" applyAlignment="1">
      <alignment horizontal="center" vertical="center"/>
    </xf>
    <xf numFmtId="0" fontId="0" fillId="0" borderId="4" xfId="0" applyBorder="1" applyAlignment="1">
      <alignment vertical="center"/>
    </xf>
    <xf numFmtId="0" fontId="0" fillId="0" borderId="4" xfId="0" applyBorder="1" applyAlignment="1">
      <alignment horizontal="center"/>
    </xf>
    <xf numFmtId="0" fontId="1" fillId="0" borderId="3" xfId="0" applyFont="1" applyBorder="1" applyAlignment="1">
      <alignment horizontal="center" wrapText="1"/>
    </xf>
    <xf numFmtId="0" fontId="7" fillId="0" borderId="2" xfId="0" applyFont="1" applyBorder="1" applyAlignment="1">
      <alignment horizontal="center" vertical="center"/>
    </xf>
    <xf numFmtId="0" fontId="0" fillId="0" borderId="2" xfId="0" applyFill="1" applyBorder="1"/>
    <xf numFmtId="0" fontId="7" fillId="0" borderId="4" xfId="0" applyFont="1" applyBorder="1" applyAlignment="1">
      <alignment horizontal="left"/>
    </xf>
    <xf numFmtId="0" fontId="7" fillId="0" borderId="2" xfId="0" applyFont="1" applyBorder="1" applyAlignment="1">
      <alignment horizontal="left"/>
    </xf>
    <xf numFmtId="0" fontId="7" fillId="0" borderId="2" xfId="0" applyFont="1" applyBorder="1" applyAlignment="1" applyProtection="1">
      <alignment horizontal="left" wrapText="1"/>
      <protection locked="0"/>
    </xf>
    <xf numFmtId="1" fontId="7" fillId="0" borderId="2" xfId="0" applyNumberFormat="1" applyFont="1" applyBorder="1" applyAlignment="1">
      <alignment horizontal="left"/>
    </xf>
    <xf numFmtId="0" fontId="7" fillId="0" borderId="2" xfId="0" applyFont="1" applyBorder="1" applyAlignment="1">
      <alignment horizontal="left" wrapText="1"/>
    </xf>
    <xf numFmtId="0" fontId="0" fillId="0" borderId="2" xfId="0" applyBorder="1" applyAlignment="1">
      <alignment horizontal="left" vertical="top" wrapText="1"/>
    </xf>
    <xf numFmtId="0" fontId="3" fillId="0" borderId="2"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5" xfId="0" applyFont="1" applyFill="1" applyBorder="1" applyAlignment="1">
      <alignment horizontal="left" vertical="top" wrapText="1"/>
    </xf>
    <xf numFmtId="0" fontId="3" fillId="0" borderId="9" xfId="0" applyFont="1" applyFill="1" applyBorder="1" applyAlignment="1">
      <alignment horizontal="left" vertical="top" wrapText="1"/>
    </xf>
    <xf numFmtId="0" fontId="0" fillId="0" borderId="0" xfId="0" applyAlignment="1">
      <alignment horizontal="left" vertical="top" wrapText="1"/>
    </xf>
    <xf numFmtId="0" fontId="0" fillId="0" borderId="2" xfId="0" applyFont="1" applyBorder="1" applyAlignment="1">
      <alignment horizontal="left" vertical="top" wrapText="1"/>
    </xf>
    <xf numFmtId="11" fontId="0" fillId="0" borderId="2" xfId="0" applyNumberFormat="1" applyFont="1" applyBorder="1" applyAlignment="1">
      <alignment horizontal="left" vertical="top" wrapText="1"/>
    </xf>
    <xf numFmtId="0" fontId="0" fillId="0" borderId="4" xfId="0" applyFont="1" applyBorder="1" applyAlignment="1">
      <alignment horizontal="left" vertical="top" wrapText="1"/>
    </xf>
    <xf numFmtId="11" fontId="0" fillId="0" borderId="4" xfId="0" applyNumberFormat="1" applyFont="1" applyBorder="1" applyAlignment="1">
      <alignment horizontal="left" vertical="top" wrapText="1"/>
    </xf>
    <xf numFmtId="0" fontId="0" fillId="0" borderId="4" xfId="0" applyBorder="1" applyAlignment="1">
      <alignment horizontal="left" vertical="top" wrapText="1"/>
    </xf>
    <xf numFmtId="0" fontId="1" fillId="0" borderId="3" xfId="0" applyFont="1" applyBorder="1" applyAlignment="1">
      <alignment horizontal="left" vertical="top" wrapText="1"/>
    </xf>
    <xf numFmtId="0" fontId="1" fillId="0" borderId="3" xfId="0" applyFont="1" applyFill="1" applyBorder="1" applyAlignment="1">
      <alignment horizontal="left" vertical="top" wrapText="1"/>
    </xf>
    <xf numFmtId="0" fontId="1" fillId="0" borderId="3" xfId="0" applyFont="1" applyBorder="1" applyAlignment="1">
      <alignment vertical="center"/>
    </xf>
    <xf numFmtId="0" fontId="3" fillId="0" borderId="10" xfId="0" applyFont="1" applyBorder="1" applyAlignment="1">
      <alignment vertical="top" wrapText="1"/>
    </xf>
    <xf numFmtId="0" fontId="3" fillId="0" borderId="11" xfId="0" applyFont="1" applyBorder="1" applyAlignment="1">
      <alignment vertical="top" wrapText="1"/>
    </xf>
    <xf numFmtId="0" fontId="2" fillId="0" borderId="12" xfId="0" applyFont="1" applyBorder="1" applyAlignment="1"/>
    <xf numFmtId="0" fontId="4" fillId="0" borderId="3" xfId="0" applyFont="1" applyBorder="1" applyAlignment="1">
      <alignment vertical="center"/>
    </xf>
    <xf numFmtId="0" fontId="7" fillId="0" borderId="0" xfId="0" applyFont="1"/>
    <xf numFmtId="0" fontId="7" fillId="0" borderId="4" xfId="0" applyFont="1" applyBorder="1" applyAlignment="1">
      <alignment vertical="center"/>
    </xf>
    <xf numFmtId="0" fontId="7" fillId="0" borderId="4" xfId="0" applyFont="1" applyBorder="1" applyAlignment="1">
      <alignment horizontal="center" vertical="center"/>
    </xf>
    <xf numFmtId="0" fontId="7" fillId="0" borderId="2" xfId="0" applyFont="1" applyBorder="1" applyAlignment="1">
      <alignment vertical="center"/>
    </xf>
    <xf numFmtId="0" fontId="7" fillId="0" borderId="2" xfId="0" applyFont="1" applyBorder="1"/>
    <xf numFmtId="0" fontId="7" fillId="0" borderId="2" xfId="0" applyFont="1" applyBorder="1" applyAlignment="1">
      <alignment horizontal="center"/>
    </xf>
    <xf numFmtId="0" fontId="7" fillId="0" borderId="0" xfId="0" applyFont="1" applyAlignment="1">
      <alignment horizontal="left" vertical="center" indent="5"/>
    </xf>
    <xf numFmtId="164" fontId="7" fillId="0" borderId="2" xfId="0" applyNumberFormat="1" applyFont="1" applyBorder="1" applyAlignment="1">
      <alignment horizontal="center"/>
    </xf>
    <xf numFmtId="0" fontId="11" fillId="0" borderId="0" xfId="0" applyFont="1" applyAlignment="1">
      <alignment vertical="center"/>
    </xf>
    <xf numFmtId="0" fontId="7" fillId="0" borderId="2" xfId="0" applyFont="1" applyFill="1" applyBorder="1" applyAlignment="1">
      <alignment horizontal="center" vertical="center"/>
    </xf>
    <xf numFmtId="0" fontId="7" fillId="0" borderId="2" xfId="0" applyFont="1" applyFill="1" applyBorder="1" applyAlignment="1">
      <alignment vertical="center"/>
    </xf>
    <xf numFmtId="0" fontId="7" fillId="0" borderId="2" xfId="0" applyFont="1" applyFill="1" applyBorder="1"/>
    <xf numFmtId="0" fontId="7" fillId="0" borderId="0" xfId="0" applyFont="1" applyAlignment="1">
      <alignment horizontal="center"/>
    </xf>
    <xf numFmtId="0" fontId="10" fillId="0" borderId="2" xfId="0" applyFont="1" applyBorder="1" applyAlignment="1">
      <alignment vertical="center"/>
    </xf>
    <xf numFmtId="0" fontId="10" fillId="0" borderId="4" xfId="0" applyFont="1" applyBorder="1" applyAlignment="1">
      <alignment vertical="center"/>
    </xf>
    <xf numFmtId="0" fontId="8" fillId="0" borderId="13" xfId="0" applyFont="1" applyBorder="1" applyAlignment="1">
      <alignment vertical="center"/>
    </xf>
    <xf numFmtId="0" fontId="1" fillId="0" borderId="0" xfId="0" applyFont="1"/>
    <xf numFmtId="0" fontId="1" fillId="0" borderId="1" xfId="0" applyFont="1" applyBorder="1" applyProtection="1">
      <protection locked="0"/>
    </xf>
    <xf numFmtId="0" fontId="0" fillId="0" borderId="0" xfId="0" applyProtection="1">
      <protection locked="0"/>
    </xf>
    <xf numFmtId="0" fontId="0" fillId="0" borderId="14" xfId="0" applyBorder="1"/>
    <xf numFmtId="0" fontId="0" fillId="0" borderId="9" xfId="0" applyBorder="1"/>
    <xf numFmtId="0" fontId="0" fillId="0" borderId="15" xfId="0" applyBorder="1"/>
    <xf numFmtId="0" fontId="0" fillId="0" borderId="16" xfId="0" applyBorder="1"/>
    <xf numFmtId="0" fontId="0" fillId="0" borderId="17" xfId="0" applyBorder="1"/>
    <xf numFmtId="0" fontId="0" fillId="0" borderId="5" xfId="0" applyBorder="1"/>
    <xf numFmtId="0" fontId="0" fillId="0" borderId="18" xfId="0" applyBorder="1"/>
    <xf numFmtId="0" fontId="0" fillId="0" borderId="19" xfId="0" applyBorder="1"/>
    <xf numFmtId="0" fontId="0" fillId="0" borderId="20" xfId="0" applyBorder="1"/>
    <xf numFmtId="0" fontId="0" fillId="0" borderId="8" xfId="0" applyBorder="1"/>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5" xfId="0" applyBorder="1" applyAlignment="1">
      <alignment horizontal="center"/>
    </xf>
    <xf numFmtId="0" fontId="1" fillId="0" borderId="7" xfId="0" applyFont="1" applyBorder="1" applyProtection="1">
      <protection locked="0"/>
    </xf>
    <xf numFmtId="0" fontId="1" fillId="0" borderId="21" xfId="0" applyFont="1" applyBorder="1" applyProtection="1">
      <protection locked="0"/>
    </xf>
    <xf numFmtId="0" fontId="1" fillId="0" borderId="22" xfId="0" applyFont="1" applyBorder="1" applyProtection="1">
      <protection locked="0"/>
    </xf>
    <xf numFmtId="0" fontId="0" fillId="0" borderId="10" xfId="0" applyBorder="1"/>
    <xf numFmtId="0" fontId="0" fillId="0" borderId="11" xfId="0" applyBorder="1"/>
    <xf numFmtId="0" fontId="0" fillId="0" borderId="23" xfId="0" applyBorder="1"/>
    <xf numFmtId="0" fontId="1" fillId="0" borderId="22" xfId="0" applyFont="1" applyBorder="1" applyAlignment="1" applyProtection="1">
      <alignment horizontal="center" wrapText="1"/>
      <protection locked="0"/>
    </xf>
    <xf numFmtId="165" fontId="0" fillId="0" borderId="4" xfId="0" applyNumberFormat="1" applyBorder="1"/>
    <xf numFmtId="165" fontId="0" fillId="0" borderId="2" xfId="0" applyNumberFormat="1" applyBorder="1"/>
    <xf numFmtId="0" fontId="0" fillId="0" borderId="4" xfId="0" applyFill="1" applyBorder="1"/>
    <xf numFmtId="0" fontId="0" fillId="0" borderId="2" xfId="0" applyFill="1" applyBorder="1" applyAlignment="1">
      <alignment vertical="top" wrapText="1"/>
    </xf>
    <xf numFmtId="0" fontId="3" fillId="0" borderId="0" xfId="0" applyFont="1" applyFill="1" applyBorder="1" applyAlignment="1">
      <alignment vertical="top" wrapText="1"/>
    </xf>
    <xf numFmtId="0" fontId="1" fillId="0" borderId="22" xfId="0" applyFont="1" applyFill="1" applyBorder="1"/>
    <xf numFmtId="0" fontId="0" fillId="0" borderId="2" xfId="0" applyBorder="1" applyAlignment="1">
      <alignment horizontal="left" wrapText="1"/>
    </xf>
    <xf numFmtId="0" fontId="0" fillId="0" borderId="4" xfId="0" applyBorder="1" applyAlignment="1">
      <alignment horizontal="left" wrapText="1"/>
    </xf>
    <xf numFmtId="0" fontId="0" fillId="0" borderId="2" xfId="0" applyBorder="1" applyAlignment="1">
      <alignment horizontal="center" vertical="top"/>
    </xf>
    <xf numFmtId="0" fontId="0" fillId="0" borderId="4" xfId="0" applyBorder="1" applyAlignment="1">
      <alignment horizontal="center" vertical="top"/>
    </xf>
    <xf numFmtId="0" fontId="1" fillId="0" borderId="3" xfId="0" applyFont="1" applyBorder="1" applyAlignment="1">
      <alignment horizontal="center" vertical="top"/>
    </xf>
    <xf numFmtId="0" fontId="12" fillId="0" borderId="0" xfId="0" applyFont="1" applyAlignment="1">
      <alignment horizontal="left" wrapText="1" readingOrder="1"/>
    </xf>
    <xf numFmtId="0" fontId="13" fillId="0" borderId="0" xfId="0" applyFont="1" applyAlignment="1">
      <alignment horizontal="left" wrapText="1" readingOrder="1"/>
    </xf>
    <xf numFmtId="0" fontId="13" fillId="0" borderId="0" xfId="0" applyFont="1" applyAlignment="1">
      <alignment horizontal="center" wrapText="1" readingOrder="1"/>
    </xf>
    <xf numFmtId="0" fontId="14" fillId="0" borderId="0" xfId="0" applyFont="1" applyAlignment="1">
      <alignment horizontal="center" wrapText="1"/>
    </xf>
    <xf numFmtId="0" fontId="0" fillId="0" borderId="4" xfId="0" applyFont="1" applyBorder="1"/>
    <xf numFmtId="164" fontId="7" fillId="0" borderId="2" xfId="0" applyNumberFormat="1" applyFont="1" applyBorder="1" applyAlignment="1">
      <alignment horizontal="center" vertical="center"/>
    </xf>
    <xf numFmtId="0" fontId="7" fillId="0" borderId="0" xfId="0" applyFont="1" applyFill="1"/>
    <xf numFmtId="0" fontId="1" fillId="0" borderId="22" xfId="0" applyFont="1" applyBorder="1" applyAlignment="1" applyProtection="1">
      <alignment wrapText="1"/>
      <protection locked="0"/>
    </xf>
    <xf numFmtId="3" fontId="0" fillId="0" borderId="2" xfId="0" applyNumberFormat="1" applyBorder="1" applyAlignment="1">
      <alignment wrapText="1"/>
    </xf>
    <xf numFmtId="3" fontId="0" fillId="0" borderId="4" xfId="0" applyNumberFormat="1" applyBorder="1" applyAlignment="1">
      <alignment wrapText="1"/>
    </xf>
    <xf numFmtId="0" fontId="2" fillId="0" borderId="0"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vertical="center"/>
    </xf>
    <xf numFmtId="0" fontId="1"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390CA-155F-495D-BFA8-EECC72F9D486}">
  <dimension ref="A1:D1270"/>
  <sheetViews>
    <sheetView workbookViewId="0">
      <pane ySplit="1" topLeftCell="A475" activePane="bottomLeft" state="frozen"/>
      <selection pane="bottomLeft" activeCell="C488" sqref="C488"/>
    </sheetView>
  </sheetViews>
  <sheetFormatPr defaultRowHeight="14.4" x14ac:dyDescent="0.3"/>
  <cols>
    <col min="1" max="1" width="21.77734375" customWidth="1"/>
    <col min="2" max="2" width="10.77734375" bestFit="1" customWidth="1"/>
    <col min="3" max="3" width="66.109375" customWidth="1"/>
    <col min="4" max="4" width="48.33203125" bestFit="1" customWidth="1"/>
  </cols>
  <sheetData>
    <row r="1" spans="1:4" ht="15" thickBot="1" x14ac:dyDescent="0.35">
      <c r="A1" s="4" t="s">
        <v>2760</v>
      </c>
      <c r="B1" s="4" t="s">
        <v>2317</v>
      </c>
      <c r="C1" s="4" t="s">
        <v>2318</v>
      </c>
      <c r="D1" s="4" t="s">
        <v>5986</v>
      </c>
    </row>
    <row r="2" spans="1:4" ht="15" thickTop="1" x14ac:dyDescent="0.3">
      <c r="A2" s="13" t="s">
        <v>2672</v>
      </c>
      <c r="B2" s="13" t="s">
        <v>2408</v>
      </c>
      <c r="C2" s="13" t="s">
        <v>4386</v>
      </c>
      <c r="D2" s="13" t="s">
        <v>4387</v>
      </c>
    </row>
    <row r="3" spans="1:4" x14ac:dyDescent="0.3">
      <c r="A3" s="3" t="s">
        <v>5269</v>
      </c>
      <c r="B3" s="3" t="s">
        <v>3799</v>
      </c>
      <c r="C3" s="3" t="s">
        <v>4388</v>
      </c>
      <c r="D3" s="3" t="s">
        <v>4387</v>
      </c>
    </row>
    <row r="4" spans="1:4" x14ac:dyDescent="0.3">
      <c r="A4" s="3" t="s">
        <v>5270</v>
      </c>
      <c r="B4" s="3" t="s">
        <v>3800</v>
      </c>
      <c r="C4" s="3" t="s">
        <v>4389</v>
      </c>
      <c r="D4" s="3" t="s">
        <v>4387</v>
      </c>
    </row>
    <row r="5" spans="1:4" x14ac:dyDescent="0.3">
      <c r="A5" s="3" t="s">
        <v>2644</v>
      </c>
      <c r="B5" s="3" t="s">
        <v>2835</v>
      </c>
      <c r="C5" s="3" t="s">
        <v>4390</v>
      </c>
      <c r="D5" s="3" t="s">
        <v>4387</v>
      </c>
    </row>
    <row r="6" spans="1:4" x14ac:dyDescent="0.3">
      <c r="A6" s="3" t="s">
        <v>5271</v>
      </c>
      <c r="B6" s="3" t="s">
        <v>3801</v>
      </c>
      <c r="C6" s="3" t="s">
        <v>4391</v>
      </c>
      <c r="D6" s="3" t="s">
        <v>4387</v>
      </c>
    </row>
    <row r="7" spans="1:4" x14ac:dyDescent="0.3">
      <c r="A7" s="3" t="s">
        <v>5272</v>
      </c>
      <c r="B7" s="3" t="s">
        <v>3802</v>
      </c>
      <c r="C7" s="3" t="s">
        <v>4392</v>
      </c>
      <c r="D7" s="3" t="s">
        <v>4387</v>
      </c>
    </row>
    <row r="8" spans="1:4" x14ac:dyDescent="0.3">
      <c r="A8" s="3" t="s">
        <v>2772</v>
      </c>
      <c r="B8" s="3" t="s">
        <v>2809</v>
      </c>
      <c r="C8" s="3" t="s">
        <v>4393</v>
      </c>
      <c r="D8" s="3" t="s">
        <v>4387</v>
      </c>
    </row>
    <row r="9" spans="1:4" x14ac:dyDescent="0.3">
      <c r="A9" s="3" t="s">
        <v>5273</v>
      </c>
      <c r="B9" s="3" t="s">
        <v>3803</v>
      </c>
      <c r="C9" s="3" t="s">
        <v>4394</v>
      </c>
      <c r="D9" s="3" t="s">
        <v>4387</v>
      </c>
    </row>
    <row r="10" spans="1:4" x14ac:dyDescent="0.3">
      <c r="A10" s="3" t="s">
        <v>922</v>
      </c>
      <c r="B10" s="3" t="s">
        <v>41</v>
      </c>
      <c r="C10" s="3" t="s">
        <v>4395</v>
      </c>
      <c r="D10" s="3" t="s">
        <v>4387</v>
      </c>
    </row>
    <row r="11" spans="1:4" x14ac:dyDescent="0.3">
      <c r="A11" s="3" t="s">
        <v>5274</v>
      </c>
      <c r="B11" s="3" t="s">
        <v>93</v>
      </c>
      <c r="C11" s="3" t="s">
        <v>4396</v>
      </c>
      <c r="D11" s="3" t="s">
        <v>4387</v>
      </c>
    </row>
    <row r="12" spans="1:4" x14ac:dyDescent="0.3">
      <c r="A12" s="3" t="s">
        <v>5275</v>
      </c>
      <c r="B12" s="3" t="s">
        <v>3804</v>
      </c>
      <c r="C12" s="3" t="s">
        <v>4397</v>
      </c>
      <c r="D12" s="3" t="s">
        <v>4387</v>
      </c>
    </row>
    <row r="13" spans="1:4" x14ac:dyDescent="0.3">
      <c r="A13" s="3" t="s">
        <v>5276</v>
      </c>
      <c r="B13" s="3" t="s">
        <v>3805</v>
      </c>
      <c r="C13" s="3" t="s">
        <v>4398</v>
      </c>
      <c r="D13" s="3" t="s">
        <v>4387</v>
      </c>
    </row>
    <row r="14" spans="1:4" x14ac:dyDescent="0.3">
      <c r="A14" s="3" t="s">
        <v>5277</v>
      </c>
      <c r="B14" s="3" t="s">
        <v>3806</v>
      </c>
      <c r="C14" s="3" t="s">
        <v>4399</v>
      </c>
      <c r="D14" s="3" t="s">
        <v>4387</v>
      </c>
    </row>
    <row r="15" spans="1:4" x14ac:dyDescent="0.3">
      <c r="A15" s="3" t="s">
        <v>5278</v>
      </c>
      <c r="B15" s="3" t="s">
        <v>3807</v>
      </c>
      <c r="C15" s="3" t="s">
        <v>4400</v>
      </c>
      <c r="D15" s="3" t="s">
        <v>4387</v>
      </c>
    </row>
    <row r="16" spans="1:4" x14ac:dyDescent="0.3">
      <c r="A16" s="3" t="s">
        <v>5279</v>
      </c>
      <c r="B16" s="3" t="s">
        <v>3808</v>
      </c>
      <c r="C16" s="3" t="s">
        <v>4401</v>
      </c>
      <c r="D16" s="3" t="s">
        <v>4387</v>
      </c>
    </row>
    <row r="17" spans="1:4" x14ac:dyDescent="0.3">
      <c r="A17" s="3" t="s">
        <v>2695</v>
      </c>
      <c r="B17" s="3" t="s">
        <v>2500</v>
      </c>
      <c r="C17" s="3" t="s">
        <v>4402</v>
      </c>
      <c r="D17" s="3" t="s">
        <v>4387</v>
      </c>
    </row>
    <row r="18" spans="1:4" x14ac:dyDescent="0.3">
      <c r="A18" s="3" t="s">
        <v>2711</v>
      </c>
      <c r="B18" s="3" t="s">
        <v>2428</v>
      </c>
      <c r="C18" s="3" t="s">
        <v>4394</v>
      </c>
      <c r="D18" s="3" t="s">
        <v>4387</v>
      </c>
    </row>
    <row r="19" spans="1:4" x14ac:dyDescent="0.3">
      <c r="A19" s="3" t="s">
        <v>1350</v>
      </c>
      <c r="B19" s="3" t="s">
        <v>477</v>
      </c>
      <c r="C19" s="3" t="s">
        <v>4403</v>
      </c>
      <c r="D19" s="3" t="s">
        <v>4387</v>
      </c>
    </row>
    <row r="20" spans="1:4" x14ac:dyDescent="0.3">
      <c r="A20" s="3" t="s">
        <v>5280</v>
      </c>
      <c r="B20" s="3" t="s">
        <v>3809</v>
      </c>
      <c r="C20" s="3" t="s">
        <v>4404</v>
      </c>
      <c r="D20" s="3" t="s">
        <v>4387</v>
      </c>
    </row>
    <row r="21" spans="1:4" x14ac:dyDescent="0.3">
      <c r="A21" s="3" t="s">
        <v>5281</v>
      </c>
      <c r="B21" s="3" t="s">
        <v>3810</v>
      </c>
      <c r="C21" s="3" t="s">
        <v>4405</v>
      </c>
      <c r="D21" s="3" t="s">
        <v>4387</v>
      </c>
    </row>
    <row r="22" spans="1:4" x14ac:dyDescent="0.3">
      <c r="A22" s="3" t="s">
        <v>5282</v>
      </c>
      <c r="B22" s="3" t="s">
        <v>3811</v>
      </c>
      <c r="C22" s="3" t="s">
        <v>4406</v>
      </c>
      <c r="D22" s="3" t="s">
        <v>4387</v>
      </c>
    </row>
    <row r="23" spans="1:4" x14ac:dyDescent="0.3">
      <c r="A23" s="3" t="s">
        <v>1109</v>
      </c>
      <c r="B23" s="3" t="s">
        <v>231</v>
      </c>
      <c r="C23" s="3" t="s">
        <v>4407</v>
      </c>
      <c r="D23" s="3" t="s">
        <v>4387</v>
      </c>
    </row>
    <row r="24" spans="1:4" x14ac:dyDescent="0.3">
      <c r="A24" s="3" t="s">
        <v>5283</v>
      </c>
      <c r="B24" s="3" t="s">
        <v>3812</v>
      </c>
      <c r="C24" s="3" t="s">
        <v>4408</v>
      </c>
      <c r="D24" s="3" t="s">
        <v>4387</v>
      </c>
    </row>
    <row r="25" spans="1:4" x14ac:dyDescent="0.3">
      <c r="A25" s="3" t="s">
        <v>1005</v>
      </c>
      <c r="B25" s="3" t="s">
        <v>124</v>
      </c>
      <c r="C25" s="3" t="s">
        <v>4409</v>
      </c>
      <c r="D25" s="3" t="s">
        <v>4387</v>
      </c>
    </row>
    <row r="26" spans="1:4" x14ac:dyDescent="0.3">
      <c r="A26" s="3" t="s">
        <v>907</v>
      </c>
      <c r="B26" s="3" t="s">
        <v>26</v>
      </c>
      <c r="C26" s="3" t="s">
        <v>4410</v>
      </c>
      <c r="D26" s="3" t="s">
        <v>4387</v>
      </c>
    </row>
    <row r="27" spans="1:4" x14ac:dyDescent="0.3">
      <c r="A27" s="3" t="s">
        <v>5284</v>
      </c>
      <c r="B27" s="3" t="s">
        <v>150</v>
      </c>
      <c r="C27" s="3" t="s">
        <v>4411</v>
      </c>
      <c r="D27" s="3" t="s">
        <v>4387</v>
      </c>
    </row>
    <row r="28" spans="1:4" x14ac:dyDescent="0.3">
      <c r="A28" s="3" t="s">
        <v>5285</v>
      </c>
      <c r="B28" s="3" t="s">
        <v>453</v>
      </c>
      <c r="C28" s="3" t="s">
        <v>4412</v>
      </c>
      <c r="D28" s="3" t="s">
        <v>4387</v>
      </c>
    </row>
    <row r="29" spans="1:4" x14ac:dyDescent="0.3">
      <c r="A29" s="3" t="s">
        <v>5286</v>
      </c>
      <c r="B29" s="3" t="s">
        <v>3813</v>
      </c>
      <c r="C29" s="3" t="s">
        <v>4413</v>
      </c>
      <c r="D29" s="3" t="s">
        <v>4387</v>
      </c>
    </row>
    <row r="30" spans="1:4" x14ac:dyDescent="0.3">
      <c r="A30" s="3" t="s">
        <v>5287</v>
      </c>
      <c r="B30" s="3" t="s">
        <v>3814</v>
      </c>
      <c r="C30" s="3" t="s">
        <v>4414</v>
      </c>
      <c r="D30" s="3" t="s">
        <v>4387</v>
      </c>
    </row>
    <row r="31" spans="1:4" x14ac:dyDescent="0.3">
      <c r="A31" s="3" t="s">
        <v>5288</v>
      </c>
      <c r="B31" s="3" t="s">
        <v>3815</v>
      </c>
      <c r="C31" s="3" t="s">
        <v>4394</v>
      </c>
      <c r="D31" s="3" t="s">
        <v>4387</v>
      </c>
    </row>
    <row r="32" spans="1:4" x14ac:dyDescent="0.3">
      <c r="A32" s="3" t="s">
        <v>5289</v>
      </c>
      <c r="B32" s="3" t="s">
        <v>3816</v>
      </c>
      <c r="C32" s="3" t="s">
        <v>4415</v>
      </c>
      <c r="D32" s="3" t="s">
        <v>4387</v>
      </c>
    </row>
    <row r="33" spans="1:4" x14ac:dyDescent="0.3">
      <c r="A33" s="3" t="s">
        <v>5290</v>
      </c>
      <c r="B33" s="3" t="s">
        <v>3817</v>
      </c>
      <c r="C33" s="3" t="s">
        <v>4416</v>
      </c>
      <c r="D33" s="3" t="s">
        <v>4387</v>
      </c>
    </row>
    <row r="34" spans="1:4" x14ac:dyDescent="0.3">
      <c r="A34" s="3" t="s">
        <v>5291</v>
      </c>
      <c r="B34" s="3" t="s">
        <v>3818</v>
      </c>
      <c r="C34" s="3" t="s">
        <v>4417</v>
      </c>
      <c r="D34" s="3" t="s">
        <v>4387</v>
      </c>
    </row>
    <row r="35" spans="1:4" x14ac:dyDescent="0.3">
      <c r="A35" s="3" t="s">
        <v>5292</v>
      </c>
      <c r="B35" s="3" t="s">
        <v>3819</v>
      </c>
      <c r="C35" s="3" t="s">
        <v>4418</v>
      </c>
      <c r="D35" s="3" t="s">
        <v>4387</v>
      </c>
    </row>
    <row r="36" spans="1:4" x14ac:dyDescent="0.3">
      <c r="A36" s="3" t="s">
        <v>5293</v>
      </c>
      <c r="B36" s="3" t="s">
        <v>232</v>
      </c>
      <c r="C36" s="3" t="s">
        <v>4419</v>
      </c>
      <c r="D36" s="3" t="s">
        <v>4387</v>
      </c>
    </row>
    <row r="37" spans="1:4" x14ac:dyDescent="0.3">
      <c r="A37" s="3" t="s">
        <v>2848</v>
      </c>
      <c r="B37" s="3" t="s">
        <v>2548</v>
      </c>
      <c r="C37" s="3" t="s">
        <v>4420</v>
      </c>
      <c r="D37" s="3" t="s">
        <v>4387</v>
      </c>
    </row>
    <row r="38" spans="1:4" x14ac:dyDescent="0.3">
      <c r="A38" s="3" t="s">
        <v>5294</v>
      </c>
      <c r="B38" s="3" t="s">
        <v>3820</v>
      </c>
      <c r="C38" s="3" t="s">
        <v>4421</v>
      </c>
      <c r="D38" s="3" t="s">
        <v>4387</v>
      </c>
    </row>
    <row r="39" spans="1:4" x14ac:dyDescent="0.3">
      <c r="A39" s="3" t="s">
        <v>5295</v>
      </c>
      <c r="B39" s="3" t="s">
        <v>427</v>
      </c>
      <c r="C39" s="3" t="s">
        <v>4422</v>
      </c>
      <c r="D39" s="3" t="s">
        <v>4387</v>
      </c>
    </row>
    <row r="40" spans="1:4" x14ac:dyDescent="0.3">
      <c r="A40" s="3" t="s">
        <v>1222</v>
      </c>
      <c r="B40" s="3" t="s">
        <v>348</v>
      </c>
      <c r="C40" s="3" t="s">
        <v>4423</v>
      </c>
      <c r="D40" s="3" t="s">
        <v>4387</v>
      </c>
    </row>
    <row r="41" spans="1:4" x14ac:dyDescent="0.3">
      <c r="A41" s="3" t="s">
        <v>5296</v>
      </c>
      <c r="B41" s="3" t="s">
        <v>3821</v>
      </c>
      <c r="C41" s="3" t="s">
        <v>4424</v>
      </c>
      <c r="D41" s="3" t="s">
        <v>4387</v>
      </c>
    </row>
    <row r="42" spans="1:4" x14ac:dyDescent="0.3">
      <c r="A42" s="3" t="s">
        <v>5297</v>
      </c>
      <c r="B42" s="3" t="s">
        <v>3822</v>
      </c>
      <c r="C42" s="3" t="s">
        <v>4425</v>
      </c>
      <c r="D42" s="3" t="s">
        <v>4387</v>
      </c>
    </row>
    <row r="43" spans="1:4" x14ac:dyDescent="0.3">
      <c r="A43" s="3" t="s">
        <v>5298</v>
      </c>
      <c r="B43" s="3" t="s">
        <v>3823</v>
      </c>
      <c r="C43" s="3" t="s">
        <v>4426</v>
      </c>
      <c r="D43" s="3" t="s">
        <v>4387</v>
      </c>
    </row>
    <row r="44" spans="1:4" x14ac:dyDescent="0.3">
      <c r="A44" s="3" t="s">
        <v>5299</v>
      </c>
      <c r="B44" s="3" t="s">
        <v>3824</v>
      </c>
      <c r="C44" s="3" t="s">
        <v>4427</v>
      </c>
      <c r="D44" s="3" t="s">
        <v>4387</v>
      </c>
    </row>
    <row r="45" spans="1:4" x14ac:dyDescent="0.3">
      <c r="A45" s="3" t="s">
        <v>1170</v>
      </c>
      <c r="B45" s="3" t="s">
        <v>295</v>
      </c>
      <c r="C45" s="3" t="s">
        <v>4428</v>
      </c>
      <c r="D45" s="3" t="s">
        <v>4387</v>
      </c>
    </row>
    <row r="46" spans="1:4" x14ac:dyDescent="0.3">
      <c r="A46" s="3" t="s">
        <v>5300</v>
      </c>
      <c r="B46" s="3" t="s">
        <v>3825</v>
      </c>
      <c r="C46" s="3" t="s">
        <v>4429</v>
      </c>
      <c r="D46" s="3" t="s">
        <v>4387</v>
      </c>
    </row>
    <row r="47" spans="1:4" x14ac:dyDescent="0.3">
      <c r="A47" s="3" t="s">
        <v>5301</v>
      </c>
      <c r="B47" s="3" t="s">
        <v>352</v>
      </c>
      <c r="C47" s="3" t="s">
        <v>4430</v>
      </c>
      <c r="D47" s="3" t="s">
        <v>4387</v>
      </c>
    </row>
    <row r="48" spans="1:4" x14ac:dyDescent="0.3">
      <c r="A48" s="3" t="s">
        <v>5302</v>
      </c>
      <c r="B48" s="3" t="s">
        <v>3826</v>
      </c>
      <c r="C48" s="3" t="s">
        <v>4431</v>
      </c>
      <c r="D48" s="3" t="s">
        <v>4387</v>
      </c>
    </row>
    <row r="49" spans="1:4" x14ac:dyDescent="0.3">
      <c r="A49" s="3" t="s">
        <v>2766</v>
      </c>
      <c r="B49" s="3" t="s">
        <v>2805</v>
      </c>
      <c r="C49" s="3" t="s">
        <v>4393</v>
      </c>
      <c r="D49" s="3" t="s">
        <v>4387</v>
      </c>
    </row>
    <row r="50" spans="1:4" x14ac:dyDescent="0.3">
      <c r="A50" s="3" t="s">
        <v>5303</v>
      </c>
      <c r="B50" s="3" t="s">
        <v>3827</v>
      </c>
      <c r="C50" s="3" t="s">
        <v>4432</v>
      </c>
      <c r="D50" s="3" t="s">
        <v>4387</v>
      </c>
    </row>
    <row r="51" spans="1:4" x14ac:dyDescent="0.3">
      <c r="A51" s="3" t="s">
        <v>5304</v>
      </c>
      <c r="B51" s="3" t="s">
        <v>3828</v>
      </c>
      <c r="C51" s="3" t="s">
        <v>4433</v>
      </c>
      <c r="D51" s="3" t="s">
        <v>4387</v>
      </c>
    </row>
    <row r="52" spans="1:4" x14ac:dyDescent="0.3">
      <c r="A52" s="3" t="s">
        <v>5305</v>
      </c>
      <c r="B52" s="3" t="s">
        <v>142</v>
      </c>
      <c r="C52" s="3" t="s">
        <v>4434</v>
      </c>
      <c r="D52" s="3" t="s">
        <v>4387</v>
      </c>
    </row>
    <row r="53" spans="1:4" x14ac:dyDescent="0.3">
      <c r="A53" s="3" t="s">
        <v>5306</v>
      </c>
      <c r="B53" s="3" t="s">
        <v>3829</v>
      </c>
      <c r="C53" s="3" t="s">
        <v>4435</v>
      </c>
      <c r="D53" s="3" t="s">
        <v>4387</v>
      </c>
    </row>
    <row r="54" spans="1:4" x14ac:dyDescent="0.3">
      <c r="A54" s="3" t="s">
        <v>5307</v>
      </c>
      <c r="B54" s="3" t="s">
        <v>3830</v>
      </c>
      <c r="C54" s="3" t="s">
        <v>4436</v>
      </c>
      <c r="D54" s="3" t="s">
        <v>4387</v>
      </c>
    </row>
    <row r="55" spans="1:4" x14ac:dyDescent="0.3">
      <c r="A55" s="3" t="s">
        <v>5308</v>
      </c>
      <c r="B55" s="3" t="s">
        <v>3831</v>
      </c>
      <c r="C55" s="3" t="s">
        <v>4437</v>
      </c>
      <c r="D55" s="3" t="s">
        <v>4387</v>
      </c>
    </row>
    <row r="56" spans="1:4" x14ac:dyDescent="0.3">
      <c r="A56" s="3" t="s">
        <v>5309</v>
      </c>
      <c r="B56" s="3" t="s">
        <v>3832</v>
      </c>
      <c r="C56" s="3" t="s">
        <v>4438</v>
      </c>
      <c r="D56" s="3" t="s">
        <v>4387</v>
      </c>
    </row>
    <row r="57" spans="1:4" x14ac:dyDescent="0.3">
      <c r="A57" s="3" t="s">
        <v>1281</v>
      </c>
      <c r="B57" s="3" t="s">
        <v>407</v>
      </c>
      <c r="C57" s="3" t="s">
        <v>4439</v>
      </c>
      <c r="D57" s="3" t="s">
        <v>4387</v>
      </c>
    </row>
    <row r="58" spans="1:4" x14ac:dyDescent="0.3">
      <c r="A58" s="3" t="s">
        <v>5310</v>
      </c>
      <c r="B58" s="3" t="s">
        <v>20</v>
      </c>
      <c r="C58" s="3" t="s">
        <v>4440</v>
      </c>
      <c r="D58" s="3" t="s">
        <v>4387</v>
      </c>
    </row>
    <row r="59" spans="1:4" x14ac:dyDescent="0.3">
      <c r="A59" s="3" t="s">
        <v>5311</v>
      </c>
      <c r="B59" s="3" t="s">
        <v>3833</v>
      </c>
      <c r="C59" s="3" t="s">
        <v>4441</v>
      </c>
      <c r="D59" s="3" t="s">
        <v>4387</v>
      </c>
    </row>
    <row r="60" spans="1:4" x14ac:dyDescent="0.3">
      <c r="A60" s="3" t="s">
        <v>5312</v>
      </c>
      <c r="B60" s="3" t="s">
        <v>194</v>
      </c>
      <c r="C60" s="3" t="s">
        <v>4442</v>
      </c>
      <c r="D60" s="3" t="s">
        <v>4387</v>
      </c>
    </row>
    <row r="61" spans="1:4" x14ac:dyDescent="0.3">
      <c r="A61" s="3" t="s">
        <v>5313</v>
      </c>
      <c r="B61" s="3" t="s">
        <v>3834</v>
      </c>
      <c r="C61" s="3" t="s">
        <v>4443</v>
      </c>
      <c r="D61" s="3" t="s">
        <v>4387</v>
      </c>
    </row>
    <row r="62" spans="1:4" x14ac:dyDescent="0.3">
      <c r="A62" s="3" t="s">
        <v>958</v>
      </c>
      <c r="B62" s="3" t="s">
        <v>77</v>
      </c>
      <c r="C62" s="3" t="s">
        <v>4444</v>
      </c>
      <c r="D62" s="3" t="s">
        <v>4387</v>
      </c>
    </row>
    <row r="63" spans="1:4" x14ac:dyDescent="0.3">
      <c r="A63" s="3" t="s">
        <v>5314</v>
      </c>
      <c r="B63" s="3" t="s">
        <v>2817</v>
      </c>
      <c r="C63" s="3" t="s">
        <v>4445</v>
      </c>
      <c r="D63" s="3" t="s">
        <v>4387</v>
      </c>
    </row>
    <row r="64" spans="1:4" x14ac:dyDescent="0.3">
      <c r="A64" s="3" t="s">
        <v>5315</v>
      </c>
      <c r="B64" s="3" t="s">
        <v>3835</v>
      </c>
      <c r="C64" s="3" t="s">
        <v>4446</v>
      </c>
      <c r="D64" s="3" t="s">
        <v>4387</v>
      </c>
    </row>
    <row r="65" spans="1:4" x14ac:dyDescent="0.3">
      <c r="A65" s="3" t="s">
        <v>934</v>
      </c>
      <c r="B65" s="3" t="s">
        <v>53</v>
      </c>
      <c r="C65" s="3" t="s">
        <v>4447</v>
      </c>
      <c r="D65" s="3" t="s">
        <v>4387</v>
      </c>
    </row>
    <row r="66" spans="1:4" x14ac:dyDescent="0.3">
      <c r="A66" s="3" t="s">
        <v>2852</v>
      </c>
      <c r="B66" s="3" t="s">
        <v>2558</v>
      </c>
      <c r="C66" s="3" t="s">
        <v>4448</v>
      </c>
      <c r="D66" s="3" t="s">
        <v>4387</v>
      </c>
    </row>
    <row r="67" spans="1:4" x14ac:dyDescent="0.3">
      <c r="A67" s="3" t="s">
        <v>5316</v>
      </c>
      <c r="B67" s="3" t="s">
        <v>3836</v>
      </c>
      <c r="C67" s="3" t="s">
        <v>4449</v>
      </c>
      <c r="D67" s="3" t="s">
        <v>4387</v>
      </c>
    </row>
    <row r="68" spans="1:4" x14ac:dyDescent="0.3">
      <c r="A68" s="3" t="s">
        <v>5317</v>
      </c>
      <c r="B68" s="3" t="s">
        <v>3837</v>
      </c>
      <c r="C68" s="3" t="s">
        <v>4450</v>
      </c>
      <c r="D68" s="3" t="s">
        <v>4387</v>
      </c>
    </row>
    <row r="69" spans="1:4" x14ac:dyDescent="0.3">
      <c r="A69" s="3" t="s">
        <v>1114</v>
      </c>
      <c r="B69" s="3" t="s">
        <v>236</v>
      </c>
      <c r="C69" s="3" t="s">
        <v>4451</v>
      </c>
      <c r="D69" s="3" t="s">
        <v>4387</v>
      </c>
    </row>
    <row r="70" spans="1:4" x14ac:dyDescent="0.3">
      <c r="A70" s="3" t="s">
        <v>5318</v>
      </c>
      <c r="B70" s="3" t="s">
        <v>3838</v>
      </c>
      <c r="C70" s="3" t="s">
        <v>4452</v>
      </c>
      <c r="D70" s="3" t="s">
        <v>4387</v>
      </c>
    </row>
    <row r="71" spans="1:4" x14ac:dyDescent="0.3">
      <c r="A71" s="3" t="s">
        <v>2646</v>
      </c>
      <c r="B71" s="3" t="s">
        <v>2839</v>
      </c>
      <c r="C71" s="3" t="s">
        <v>4453</v>
      </c>
      <c r="D71" s="3" t="s">
        <v>4387</v>
      </c>
    </row>
    <row r="72" spans="1:4" x14ac:dyDescent="0.3">
      <c r="A72" s="3" t="s">
        <v>5319</v>
      </c>
      <c r="B72" s="3" t="s">
        <v>3839</v>
      </c>
      <c r="C72" s="3" t="s">
        <v>4394</v>
      </c>
      <c r="D72" s="3" t="s">
        <v>4387</v>
      </c>
    </row>
    <row r="73" spans="1:4" x14ac:dyDescent="0.3">
      <c r="A73" s="3" t="s">
        <v>5320</v>
      </c>
      <c r="B73" s="3" t="s">
        <v>3840</v>
      </c>
      <c r="C73" s="3" t="s">
        <v>4454</v>
      </c>
      <c r="D73" s="3" t="s">
        <v>4387</v>
      </c>
    </row>
    <row r="74" spans="1:4" x14ac:dyDescent="0.3">
      <c r="A74" s="3" t="s">
        <v>5321</v>
      </c>
      <c r="B74" s="3" t="s">
        <v>471</v>
      </c>
      <c r="C74" s="3" t="s">
        <v>4455</v>
      </c>
      <c r="D74" s="3" t="s">
        <v>4387</v>
      </c>
    </row>
    <row r="75" spans="1:4" x14ac:dyDescent="0.3">
      <c r="A75" s="3" t="s">
        <v>2160</v>
      </c>
      <c r="B75" s="3" t="s">
        <v>2053</v>
      </c>
      <c r="C75" s="3" t="s">
        <v>4456</v>
      </c>
      <c r="D75" s="3" t="s">
        <v>4387</v>
      </c>
    </row>
    <row r="76" spans="1:4" x14ac:dyDescent="0.3">
      <c r="A76" s="3" t="s">
        <v>5322</v>
      </c>
      <c r="B76" s="3" t="s">
        <v>3841</v>
      </c>
      <c r="C76" s="3" t="s">
        <v>4457</v>
      </c>
      <c r="D76" s="3" t="s">
        <v>4387</v>
      </c>
    </row>
    <row r="77" spans="1:4" x14ac:dyDescent="0.3">
      <c r="A77" s="3" t="s">
        <v>2635</v>
      </c>
      <c r="B77" s="3" t="s">
        <v>2827</v>
      </c>
      <c r="C77" s="3" t="s">
        <v>4458</v>
      </c>
      <c r="D77" s="3" t="s">
        <v>4387</v>
      </c>
    </row>
    <row r="78" spans="1:4" x14ac:dyDescent="0.3">
      <c r="A78" s="3" t="s">
        <v>891</v>
      </c>
      <c r="B78" s="3" t="s">
        <v>10</v>
      </c>
      <c r="C78" s="3" t="s">
        <v>4459</v>
      </c>
      <c r="D78" s="3" t="s">
        <v>4387</v>
      </c>
    </row>
    <row r="79" spans="1:4" x14ac:dyDescent="0.3">
      <c r="A79" s="3" t="s">
        <v>1092</v>
      </c>
      <c r="B79" s="3" t="s">
        <v>214</v>
      </c>
      <c r="C79" s="3" t="s">
        <v>4460</v>
      </c>
      <c r="D79" s="3" t="s">
        <v>4387</v>
      </c>
    </row>
    <row r="80" spans="1:4" x14ac:dyDescent="0.3">
      <c r="A80" s="3" t="s">
        <v>5323</v>
      </c>
      <c r="B80" s="3" t="s">
        <v>82</v>
      </c>
      <c r="C80" s="3" t="s">
        <v>4461</v>
      </c>
      <c r="D80" s="3" t="s">
        <v>4387</v>
      </c>
    </row>
    <row r="81" spans="1:4" x14ac:dyDescent="0.3">
      <c r="A81" s="3" t="s">
        <v>2775</v>
      </c>
      <c r="B81" s="3" t="s">
        <v>2811</v>
      </c>
      <c r="C81" s="3" t="s">
        <v>4462</v>
      </c>
      <c r="D81" s="3" t="s">
        <v>4387</v>
      </c>
    </row>
    <row r="82" spans="1:4" x14ac:dyDescent="0.3">
      <c r="A82" s="3" t="s">
        <v>2596</v>
      </c>
      <c r="B82" s="3" t="s">
        <v>2832</v>
      </c>
      <c r="C82" s="3" t="s">
        <v>4462</v>
      </c>
      <c r="D82" s="3" t="s">
        <v>4387</v>
      </c>
    </row>
    <row r="83" spans="1:4" x14ac:dyDescent="0.3">
      <c r="A83" s="3" t="s">
        <v>5324</v>
      </c>
      <c r="B83" s="3" t="s">
        <v>330</v>
      </c>
      <c r="C83" s="3" t="s">
        <v>4463</v>
      </c>
      <c r="D83" s="3" t="s">
        <v>4387</v>
      </c>
    </row>
    <row r="84" spans="1:4" x14ac:dyDescent="0.3">
      <c r="A84" s="3" t="s">
        <v>5325</v>
      </c>
      <c r="B84" s="3" t="s">
        <v>3842</v>
      </c>
      <c r="C84" s="3" t="s">
        <v>4464</v>
      </c>
      <c r="D84" s="3" t="s">
        <v>4387</v>
      </c>
    </row>
    <row r="85" spans="1:4" x14ac:dyDescent="0.3">
      <c r="A85" s="3" t="s">
        <v>5326</v>
      </c>
      <c r="B85" s="3" t="s">
        <v>3843</v>
      </c>
      <c r="C85" s="3" t="s">
        <v>4465</v>
      </c>
      <c r="D85" s="3" t="s">
        <v>4387</v>
      </c>
    </row>
    <row r="86" spans="1:4" x14ac:dyDescent="0.3">
      <c r="A86" s="3" t="s">
        <v>5327</v>
      </c>
      <c r="B86" s="3" t="s">
        <v>3844</v>
      </c>
      <c r="C86" s="3" t="s">
        <v>4466</v>
      </c>
      <c r="D86" s="3" t="s">
        <v>4387</v>
      </c>
    </row>
    <row r="87" spans="1:4" x14ac:dyDescent="0.3">
      <c r="A87" s="3" t="s">
        <v>5328</v>
      </c>
      <c r="B87" s="3" t="s">
        <v>3845</v>
      </c>
      <c r="C87" s="3" t="s">
        <v>4467</v>
      </c>
      <c r="D87" s="3" t="s">
        <v>4387</v>
      </c>
    </row>
    <row r="88" spans="1:4" x14ac:dyDescent="0.3">
      <c r="A88" s="3" t="s">
        <v>5329</v>
      </c>
      <c r="B88" s="3" t="s">
        <v>3846</v>
      </c>
      <c r="C88" s="3" t="s">
        <v>4468</v>
      </c>
      <c r="D88" s="3" t="s">
        <v>4387</v>
      </c>
    </row>
    <row r="89" spans="1:4" x14ac:dyDescent="0.3">
      <c r="A89" s="3" t="s">
        <v>5330</v>
      </c>
      <c r="B89" s="3" t="s">
        <v>3847</v>
      </c>
      <c r="C89" s="3" t="s">
        <v>4394</v>
      </c>
      <c r="D89" s="3" t="s">
        <v>4387</v>
      </c>
    </row>
    <row r="90" spans="1:4" x14ac:dyDescent="0.3">
      <c r="A90" s="3" t="s">
        <v>977</v>
      </c>
      <c r="B90" s="3" t="s">
        <v>96</v>
      </c>
      <c r="C90" s="3" t="s">
        <v>4469</v>
      </c>
      <c r="D90" s="3" t="s">
        <v>4387</v>
      </c>
    </row>
    <row r="91" spans="1:4" x14ac:dyDescent="0.3">
      <c r="A91" s="3" t="s">
        <v>5331</v>
      </c>
      <c r="B91" s="3" t="s">
        <v>3848</v>
      </c>
      <c r="C91" s="3" t="s">
        <v>4470</v>
      </c>
      <c r="D91" s="3" t="s">
        <v>4387</v>
      </c>
    </row>
    <row r="92" spans="1:4" x14ac:dyDescent="0.3">
      <c r="A92" s="3" t="s">
        <v>5332</v>
      </c>
      <c r="B92" s="3" t="s">
        <v>3849</v>
      </c>
      <c r="C92" s="3" t="s">
        <v>4471</v>
      </c>
      <c r="D92" s="3" t="s">
        <v>4387</v>
      </c>
    </row>
    <row r="93" spans="1:4" x14ac:dyDescent="0.3">
      <c r="A93" s="3" t="s">
        <v>5333</v>
      </c>
      <c r="B93" s="3" t="s">
        <v>3850</v>
      </c>
      <c r="C93" s="3" t="s">
        <v>4472</v>
      </c>
      <c r="D93" s="3" t="s">
        <v>4387</v>
      </c>
    </row>
    <row r="94" spans="1:4" x14ac:dyDescent="0.3">
      <c r="A94" s="3" t="s">
        <v>5334</v>
      </c>
      <c r="B94" s="3" t="s">
        <v>3851</v>
      </c>
      <c r="C94" s="3" t="s">
        <v>4473</v>
      </c>
      <c r="D94" s="3" t="s">
        <v>4387</v>
      </c>
    </row>
    <row r="95" spans="1:4" x14ac:dyDescent="0.3">
      <c r="A95" s="3" t="s">
        <v>1000</v>
      </c>
      <c r="B95" s="3" t="s">
        <v>119</v>
      </c>
      <c r="C95" s="3" t="s">
        <v>4474</v>
      </c>
      <c r="D95" s="3" t="s">
        <v>4387</v>
      </c>
    </row>
    <row r="96" spans="1:4" x14ac:dyDescent="0.3">
      <c r="A96" s="3" t="s">
        <v>5335</v>
      </c>
      <c r="B96" s="3" t="s">
        <v>3852</v>
      </c>
      <c r="C96" s="3" t="s">
        <v>4475</v>
      </c>
      <c r="D96" s="3" t="s">
        <v>4387</v>
      </c>
    </row>
    <row r="97" spans="1:4" x14ac:dyDescent="0.3">
      <c r="A97" s="3" t="s">
        <v>5336</v>
      </c>
      <c r="B97" s="3" t="s">
        <v>3853</v>
      </c>
      <c r="C97" s="3" t="s">
        <v>4476</v>
      </c>
      <c r="D97" s="3" t="s">
        <v>4387</v>
      </c>
    </row>
    <row r="98" spans="1:4" x14ac:dyDescent="0.3">
      <c r="A98" s="3" t="s">
        <v>5337</v>
      </c>
      <c r="B98" s="3" t="s">
        <v>3854</v>
      </c>
      <c r="C98" s="3" t="s">
        <v>4477</v>
      </c>
      <c r="D98" s="3" t="s">
        <v>4387</v>
      </c>
    </row>
    <row r="99" spans="1:4" x14ac:dyDescent="0.3">
      <c r="A99" s="3" t="s">
        <v>5338</v>
      </c>
      <c r="B99" s="3" t="s">
        <v>3855</v>
      </c>
      <c r="C99" s="3" t="s">
        <v>4478</v>
      </c>
      <c r="D99" s="3" t="s">
        <v>4387</v>
      </c>
    </row>
    <row r="100" spans="1:4" x14ac:dyDescent="0.3">
      <c r="A100" s="3" t="s">
        <v>5339</v>
      </c>
      <c r="B100" s="3" t="s">
        <v>3856</v>
      </c>
      <c r="C100" s="3" t="s">
        <v>4479</v>
      </c>
      <c r="D100" s="3" t="s">
        <v>4387</v>
      </c>
    </row>
    <row r="101" spans="1:4" x14ac:dyDescent="0.3">
      <c r="A101" s="3" t="s">
        <v>5340</v>
      </c>
      <c r="B101" s="3" t="s">
        <v>3857</v>
      </c>
      <c r="C101" s="3" t="s">
        <v>4394</v>
      </c>
      <c r="D101" s="3" t="s">
        <v>4387</v>
      </c>
    </row>
    <row r="102" spans="1:4" x14ac:dyDescent="0.3">
      <c r="A102" s="3" t="s">
        <v>5341</v>
      </c>
      <c r="B102" s="3" t="s">
        <v>3858</v>
      </c>
      <c r="C102" s="3" t="s">
        <v>4480</v>
      </c>
      <c r="D102" s="3" t="s">
        <v>4387</v>
      </c>
    </row>
    <row r="103" spans="1:4" x14ac:dyDescent="0.3">
      <c r="A103" s="3" t="s">
        <v>5342</v>
      </c>
      <c r="B103" s="3" t="s">
        <v>2071</v>
      </c>
      <c r="C103" s="3" t="s">
        <v>4481</v>
      </c>
      <c r="D103" s="3" t="s">
        <v>4387</v>
      </c>
    </row>
    <row r="104" spans="1:4" x14ac:dyDescent="0.3">
      <c r="A104" s="3" t="s">
        <v>1066</v>
      </c>
      <c r="B104" s="3" t="s">
        <v>185</v>
      </c>
      <c r="C104" s="3" t="s">
        <v>4482</v>
      </c>
      <c r="D104" s="3" t="s">
        <v>4387</v>
      </c>
    </row>
    <row r="105" spans="1:4" x14ac:dyDescent="0.3">
      <c r="A105" s="3" t="s">
        <v>5343</v>
      </c>
      <c r="B105" s="3" t="s">
        <v>3859</v>
      </c>
      <c r="C105" s="3" t="s">
        <v>4483</v>
      </c>
      <c r="D105" s="3" t="s">
        <v>4387</v>
      </c>
    </row>
    <row r="106" spans="1:4" x14ac:dyDescent="0.3">
      <c r="A106" s="3" t="s">
        <v>5344</v>
      </c>
      <c r="B106" s="3" t="s">
        <v>3860</v>
      </c>
      <c r="C106" s="3" t="s">
        <v>4394</v>
      </c>
      <c r="D106" s="3" t="s">
        <v>4387</v>
      </c>
    </row>
    <row r="107" spans="1:4" x14ac:dyDescent="0.3">
      <c r="A107" s="3" t="s">
        <v>1346</v>
      </c>
      <c r="B107" s="3" t="s">
        <v>473</v>
      </c>
      <c r="C107" s="3" t="s">
        <v>4394</v>
      </c>
      <c r="D107" s="3" t="s">
        <v>4387</v>
      </c>
    </row>
    <row r="108" spans="1:4" x14ac:dyDescent="0.3">
      <c r="A108" s="3" t="s">
        <v>5345</v>
      </c>
      <c r="B108" s="3" t="s">
        <v>3861</v>
      </c>
      <c r="C108" s="3" t="s">
        <v>4484</v>
      </c>
      <c r="D108" s="3" t="s">
        <v>4387</v>
      </c>
    </row>
    <row r="109" spans="1:4" x14ac:dyDescent="0.3">
      <c r="A109" s="3" t="s">
        <v>973</v>
      </c>
      <c r="B109" s="3" t="s">
        <v>92</v>
      </c>
      <c r="C109" s="3" t="s">
        <v>4485</v>
      </c>
      <c r="D109" s="3" t="s">
        <v>4387</v>
      </c>
    </row>
    <row r="110" spans="1:4" x14ac:dyDescent="0.3">
      <c r="A110" s="3" t="s">
        <v>892</v>
      </c>
      <c r="B110" s="3" t="s">
        <v>11</v>
      </c>
      <c r="C110" s="3" t="s">
        <v>4486</v>
      </c>
      <c r="D110" s="3" t="s">
        <v>4387</v>
      </c>
    </row>
    <row r="111" spans="1:4" x14ac:dyDescent="0.3">
      <c r="A111" s="3" t="s">
        <v>5346</v>
      </c>
      <c r="B111" s="3" t="s">
        <v>3862</v>
      </c>
      <c r="C111" s="3" t="s">
        <v>4487</v>
      </c>
      <c r="D111" s="3" t="s">
        <v>4387</v>
      </c>
    </row>
    <row r="112" spans="1:4" x14ac:dyDescent="0.3">
      <c r="A112" s="3" t="s">
        <v>5347</v>
      </c>
      <c r="B112" s="3" t="s">
        <v>3863</v>
      </c>
      <c r="C112" s="3" t="s">
        <v>4488</v>
      </c>
      <c r="D112" s="3" t="s">
        <v>4387</v>
      </c>
    </row>
    <row r="113" spans="1:4" x14ac:dyDescent="0.3">
      <c r="A113" s="3" t="s">
        <v>5348</v>
      </c>
      <c r="B113" s="3" t="s">
        <v>80</v>
      </c>
      <c r="C113" s="3" t="s">
        <v>4489</v>
      </c>
      <c r="D113" s="3" t="s">
        <v>4387</v>
      </c>
    </row>
    <row r="114" spans="1:4" x14ac:dyDescent="0.3">
      <c r="A114" s="3" t="s">
        <v>5349</v>
      </c>
      <c r="B114" s="3" t="s">
        <v>464</v>
      </c>
      <c r="C114" s="3" t="s">
        <v>4490</v>
      </c>
      <c r="D114" s="3" t="s">
        <v>4387</v>
      </c>
    </row>
    <row r="115" spans="1:4" x14ac:dyDescent="0.3">
      <c r="A115" s="3" t="s">
        <v>1020</v>
      </c>
      <c r="B115" s="3" t="s">
        <v>139</v>
      </c>
      <c r="C115" s="3" t="s">
        <v>4491</v>
      </c>
      <c r="D115" s="3" t="s">
        <v>4387</v>
      </c>
    </row>
    <row r="116" spans="1:4" x14ac:dyDescent="0.3">
      <c r="A116" s="3" t="s">
        <v>5350</v>
      </c>
      <c r="B116" s="3" t="s">
        <v>3864</v>
      </c>
      <c r="C116" s="3" t="s">
        <v>4492</v>
      </c>
      <c r="D116" s="3" t="s">
        <v>4387</v>
      </c>
    </row>
    <row r="117" spans="1:4" x14ac:dyDescent="0.3">
      <c r="A117" s="3" t="s">
        <v>5351</v>
      </c>
      <c r="B117" s="3" t="s">
        <v>3865</v>
      </c>
      <c r="C117" s="3" t="s">
        <v>4493</v>
      </c>
      <c r="D117" s="3" t="s">
        <v>4387</v>
      </c>
    </row>
    <row r="118" spans="1:4" x14ac:dyDescent="0.3">
      <c r="A118" s="3" t="s">
        <v>5352</v>
      </c>
      <c r="B118" s="3" t="s">
        <v>3866</v>
      </c>
      <c r="C118" s="3" t="s">
        <v>4494</v>
      </c>
      <c r="D118" s="3" t="s">
        <v>4387</v>
      </c>
    </row>
    <row r="119" spans="1:4" x14ac:dyDescent="0.3">
      <c r="A119" s="3" t="s">
        <v>5353</v>
      </c>
      <c r="B119" s="3" t="s">
        <v>3867</v>
      </c>
      <c r="C119" s="3" t="s">
        <v>4495</v>
      </c>
      <c r="D119" s="3" t="s">
        <v>4387</v>
      </c>
    </row>
    <row r="120" spans="1:4" x14ac:dyDescent="0.3">
      <c r="A120" s="3" t="s">
        <v>5354</v>
      </c>
      <c r="B120" s="3" t="s">
        <v>3868</v>
      </c>
      <c r="C120" s="3" t="s">
        <v>4496</v>
      </c>
      <c r="D120" s="3" t="s">
        <v>4387</v>
      </c>
    </row>
    <row r="121" spans="1:4" x14ac:dyDescent="0.3">
      <c r="A121" s="3" t="s">
        <v>2921</v>
      </c>
      <c r="B121" s="3" t="s">
        <v>3869</v>
      </c>
      <c r="C121" s="3" t="s">
        <v>4497</v>
      </c>
      <c r="D121" s="3" t="s">
        <v>4387</v>
      </c>
    </row>
    <row r="122" spans="1:4" x14ac:dyDescent="0.3">
      <c r="A122" s="3" t="s">
        <v>5355</v>
      </c>
      <c r="B122" s="3" t="s">
        <v>3870</v>
      </c>
      <c r="C122" s="3" t="s">
        <v>4498</v>
      </c>
      <c r="D122" s="3" t="s">
        <v>4387</v>
      </c>
    </row>
    <row r="123" spans="1:4" x14ac:dyDescent="0.3">
      <c r="A123" s="3" t="s">
        <v>938</v>
      </c>
      <c r="B123" s="3" t="s">
        <v>57</v>
      </c>
      <c r="C123" s="3" t="s">
        <v>4499</v>
      </c>
      <c r="D123" s="3" t="s">
        <v>4387</v>
      </c>
    </row>
    <row r="124" spans="1:4" x14ac:dyDescent="0.3">
      <c r="A124" s="3" t="s">
        <v>5356</v>
      </c>
      <c r="B124" s="3" t="s">
        <v>3871</v>
      </c>
      <c r="C124" s="3" t="s">
        <v>4500</v>
      </c>
      <c r="D124" s="3" t="s">
        <v>4387</v>
      </c>
    </row>
    <row r="125" spans="1:4" x14ac:dyDescent="0.3">
      <c r="A125" s="3" t="s">
        <v>1015</v>
      </c>
      <c r="B125" s="3" t="s">
        <v>134</v>
      </c>
      <c r="C125" s="3" t="s">
        <v>4501</v>
      </c>
      <c r="D125" s="3" t="s">
        <v>4387</v>
      </c>
    </row>
    <row r="126" spans="1:4" x14ac:dyDescent="0.3">
      <c r="A126" s="3" t="s">
        <v>5357</v>
      </c>
      <c r="B126" s="3" t="s">
        <v>3872</v>
      </c>
      <c r="C126" s="3" t="s">
        <v>4502</v>
      </c>
      <c r="D126" s="3" t="s">
        <v>4387</v>
      </c>
    </row>
    <row r="127" spans="1:4" x14ac:dyDescent="0.3">
      <c r="A127" s="3" t="s">
        <v>5358</v>
      </c>
      <c r="B127" s="3" t="s">
        <v>3873</v>
      </c>
      <c r="C127" s="3" t="s">
        <v>4503</v>
      </c>
      <c r="D127" s="3" t="s">
        <v>4387</v>
      </c>
    </row>
    <row r="128" spans="1:4" x14ac:dyDescent="0.3">
      <c r="A128" s="3" t="s">
        <v>5359</v>
      </c>
      <c r="B128" s="3" t="s">
        <v>342</v>
      </c>
      <c r="C128" s="3" t="s">
        <v>4504</v>
      </c>
      <c r="D128" s="3" t="s">
        <v>4387</v>
      </c>
    </row>
    <row r="129" spans="1:4" x14ac:dyDescent="0.3">
      <c r="A129" s="3" t="s">
        <v>5360</v>
      </c>
      <c r="B129" s="3" t="s">
        <v>3874</v>
      </c>
      <c r="C129" s="3" t="s">
        <v>4505</v>
      </c>
      <c r="D129" s="3" t="s">
        <v>4387</v>
      </c>
    </row>
    <row r="130" spans="1:4" x14ac:dyDescent="0.3">
      <c r="A130" s="3" t="s">
        <v>2735</v>
      </c>
      <c r="B130" s="3" t="s">
        <v>2506</v>
      </c>
      <c r="C130" s="3" t="s">
        <v>4506</v>
      </c>
      <c r="D130" s="3" t="s">
        <v>4387</v>
      </c>
    </row>
    <row r="131" spans="1:4" x14ac:dyDescent="0.3">
      <c r="A131" s="3" t="s">
        <v>5361</v>
      </c>
      <c r="B131" s="3" t="s">
        <v>3875</v>
      </c>
      <c r="C131" s="3" t="s">
        <v>4507</v>
      </c>
      <c r="D131" s="3" t="s">
        <v>4387</v>
      </c>
    </row>
    <row r="132" spans="1:4" x14ac:dyDescent="0.3">
      <c r="A132" s="3" t="s">
        <v>950</v>
      </c>
      <c r="B132" s="3" t="s">
        <v>69</v>
      </c>
      <c r="C132" s="3" t="s">
        <v>4442</v>
      </c>
      <c r="D132" s="3" t="s">
        <v>4387</v>
      </c>
    </row>
    <row r="133" spans="1:4" x14ac:dyDescent="0.3">
      <c r="A133" s="3" t="s">
        <v>5362</v>
      </c>
      <c r="B133" s="3" t="s">
        <v>81</v>
      </c>
      <c r="C133" s="3" t="s">
        <v>4508</v>
      </c>
      <c r="D133" s="3" t="s">
        <v>4387</v>
      </c>
    </row>
    <row r="134" spans="1:4" x14ac:dyDescent="0.3">
      <c r="A134" s="3" t="s">
        <v>883</v>
      </c>
      <c r="B134" s="3" t="s">
        <v>2</v>
      </c>
      <c r="C134" s="3" t="s">
        <v>4394</v>
      </c>
      <c r="D134" s="3" t="s">
        <v>4387</v>
      </c>
    </row>
    <row r="135" spans="1:4" x14ac:dyDescent="0.3">
      <c r="A135" s="3" t="s">
        <v>984</v>
      </c>
      <c r="B135" s="3" t="s">
        <v>103</v>
      </c>
      <c r="C135" s="3" t="s">
        <v>4509</v>
      </c>
      <c r="D135" s="3" t="s">
        <v>4387</v>
      </c>
    </row>
    <row r="136" spans="1:4" x14ac:dyDescent="0.3">
      <c r="A136" s="3" t="s">
        <v>5363</v>
      </c>
      <c r="B136" s="3" t="s">
        <v>3876</v>
      </c>
      <c r="C136" s="3" t="s">
        <v>4510</v>
      </c>
      <c r="D136" s="3" t="s">
        <v>4387</v>
      </c>
    </row>
    <row r="137" spans="1:4" x14ac:dyDescent="0.3">
      <c r="A137" s="3" t="s">
        <v>5364</v>
      </c>
      <c r="B137" s="3" t="s">
        <v>2075</v>
      </c>
      <c r="C137" s="3" t="s">
        <v>4511</v>
      </c>
      <c r="D137" s="3" t="s">
        <v>4387</v>
      </c>
    </row>
    <row r="138" spans="1:4" x14ac:dyDescent="0.3">
      <c r="A138" s="3" t="s">
        <v>5365</v>
      </c>
      <c r="B138" s="3" t="s">
        <v>3877</v>
      </c>
      <c r="C138" s="3" t="s">
        <v>4512</v>
      </c>
      <c r="D138" s="3" t="s">
        <v>4387</v>
      </c>
    </row>
    <row r="139" spans="1:4" x14ac:dyDescent="0.3">
      <c r="A139" s="3" t="s">
        <v>5366</v>
      </c>
      <c r="B139" s="3" t="s">
        <v>3878</v>
      </c>
      <c r="C139" s="3" t="s">
        <v>4437</v>
      </c>
      <c r="D139" s="3" t="s">
        <v>4387</v>
      </c>
    </row>
    <row r="140" spans="1:4" x14ac:dyDescent="0.3">
      <c r="A140" s="3" t="s">
        <v>5367</v>
      </c>
      <c r="B140" s="3" t="s">
        <v>3879</v>
      </c>
      <c r="C140" s="3" t="s">
        <v>4513</v>
      </c>
      <c r="D140" s="3" t="s">
        <v>4387</v>
      </c>
    </row>
    <row r="141" spans="1:4" x14ac:dyDescent="0.3">
      <c r="A141" s="3" t="s">
        <v>5368</v>
      </c>
      <c r="B141" s="3" t="s">
        <v>3880</v>
      </c>
      <c r="C141" s="3" t="s">
        <v>4514</v>
      </c>
      <c r="D141" s="3" t="s">
        <v>4387</v>
      </c>
    </row>
    <row r="142" spans="1:4" x14ac:dyDescent="0.3">
      <c r="A142" s="3" t="s">
        <v>5369</v>
      </c>
      <c r="B142" s="3" t="s">
        <v>3881</v>
      </c>
      <c r="C142" s="3" t="s">
        <v>4515</v>
      </c>
      <c r="D142" s="3" t="s">
        <v>4387</v>
      </c>
    </row>
    <row r="143" spans="1:4" x14ac:dyDescent="0.3">
      <c r="A143" s="3" t="s">
        <v>1172</v>
      </c>
      <c r="B143" s="3" t="s">
        <v>297</v>
      </c>
      <c r="C143" s="3" t="s">
        <v>4497</v>
      </c>
      <c r="D143" s="3" t="s">
        <v>4387</v>
      </c>
    </row>
    <row r="144" spans="1:4" x14ac:dyDescent="0.3">
      <c r="A144" s="3" t="s">
        <v>5370</v>
      </c>
      <c r="B144" s="3" t="s">
        <v>3882</v>
      </c>
      <c r="C144" s="3" t="s">
        <v>4516</v>
      </c>
      <c r="D144" s="3" t="s">
        <v>4387</v>
      </c>
    </row>
    <row r="145" spans="1:4" x14ac:dyDescent="0.3">
      <c r="A145" s="3" t="s">
        <v>5371</v>
      </c>
      <c r="B145" s="3" t="s">
        <v>3883</v>
      </c>
      <c r="C145" s="3" t="s">
        <v>4517</v>
      </c>
      <c r="D145" s="3" t="s">
        <v>4387</v>
      </c>
    </row>
    <row r="146" spans="1:4" x14ac:dyDescent="0.3">
      <c r="A146" s="3" t="s">
        <v>2749</v>
      </c>
      <c r="B146" s="3" t="s">
        <v>2365</v>
      </c>
      <c r="C146" s="3" t="s">
        <v>4518</v>
      </c>
      <c r="D146" s="3" t="s">
        <v>4387</v>
      </c>
    </row>
    <row r="147" spans="1:4" x14ac:dyDescent="0.3">
      <c r="A147" s="3" t="s">
        <v>5372</v>
      </c>
      <c r="B147" s="3" t="s">
        <v>3884</v>
      </c>
      <c r="C147" s="3" t="s">
        <v>4519</v>
      </c>
      <c r="D147" s="3" t="s">
        <v>4387</v>
      </c>
    </row>
    <row r="148" spans="1:4" x14ac:dyDescent="0.3">
      <c r="A148" s="3" t="s">
        <v>5373</v>
      </c>
      <c r="B148" s="3" t="s">
        <v>3885</v>
      </c>
      <c r="C148" s="3" t="s">
        <v>4520</v>
      </c>
      <c r="D148" s="3" t="s">
        <v>4387</v>
      </c>
    </row>
    <row r="149" spans="1:4" x14ac:dyDescent="0.3">
      <c r="A149" s="3" t="s">
        <v>5374</v>
      </c>
      <c r="B149" s="3" t="s">
        <v>3886</v>
      </c>
      <c r="C149" s="3" t="s">
        <v>4521</v>
      </c>
      <c r="D149" s="3" t="s">
        <v>4387</v>
      </c>
    </row>
    <row r="150" spans="1:4" x14ac:dyDescent="0.3">
      <c r="A150" s="3" t="s">
        <v>5375</v>
      </c>
      <c r="B150" s="3" t="s">
        <v>3887</v>
      </c>
      <c r="C150" s="3" t="s">
        <v>4522</v>
      </c>
      <c r="D150" s="3" t="s">
        <v>4387</v>
      </c>
    </row>
    <row r="151" spans="1:4" x14ac:dyDescent="0.3">
      <c r="A151" s="3" t="s">
        <v>5376</v>
      </c>
      <c r="B151" s="3" t="s">
        <v>3888</v>
      </c>
      <c r="C151" s="3" t="s">
        <v>4523</v>
      </c>
      <c r="D151" s="3" t="s">
        <v>4387</v>
      </c>
    </row>
    <row r="152" spans="1:4" x14ac:dyDescent="0.3">
      <c r="A152" s="3" t="s">
        <v>2158</v>
      </c>
      <c r="B152" s="3" t="s">
        <v>2051</v>
      </c>
      <c r="C152" s="3" t="s">
        <v>4524</v>
      </c>
      <c r="D152" s="3" t="s">
        <v>4387</v>
      </c>
    </row>
    <row r="153" spans="1:4" x14ac:dyDescent="0.3">
      <c r="A153" s="3" t="s">
        <v>5377</v>
      </c>
      <c r="B153" s="3" t="s">
        <v>5</v>
      </c>
      <c r="C153" s="3" t="s">
        <v>4525</v>
      </c>
      <c r="D153" s="3" t="s">
        <v>4387</v>
      </c>
    </row>
    <row r="154" spans="1:4" x14ac:dyDescent="0.3">
      <c r="A154" s="3" t="s">
        <v>5378</v>
      </c>
      <c r="B154" s="3" t="s">
        <v>3889</v>
      </c>
      <c r="C154" s="3" t="s">
        <v>4526</v>
      </c>
      <c r="D154" s="3" t="s">
        <v>4387</v>
      </c>
    </row>
    <row r="155" spans="1:4" x14ac:dyDescent="0.3">
      <c r="A155" s="3" t="s">
        <v>955</v>
      </c>
      <c r="B155" s="3" t="s">
        <v>74</v>
      </c>
      <c r="C155" s="3" t="s">
        <v>4527</v>
      </c>
      <c r="D155" s="3" t="s">
        <v>4387</v>
      </c>
    </row>
    <row r="156" spans="1:4" x14ac:dyDescent="0.3">
      <c r="A156" s="3" t="s">
        <v>5379</v>
      </c>
      <c r="B156" s="3" t="s">
        <v>3890</v>
      </c>
      <c r="C156" s="3" t="s">
        <v>4528</v>
      </c>
      <c r="D156" s="3" t="s">
        <v>4387</v>
      </c>
    </row>
    <row r="157" spans="1:4" x14ac:dyDescent="0.3">
      <c r="A157" s="3" t="s">
        <v>5380</v>
      </c>
      <c r="B157" s="3" t="s">
        <v>3891</v>
      </c>
      <c r="C157" s="3" t="s">
        <v>4529</v>
      </c>
      <c r="D157" s="3" t="s">
        <v>4387</v>
      </c>
    </row>
    <row r="158" spans="1:4" x14ac:dyDescent="0.3">
      <c r="A158" s="3" t="s">
        <v>1155</v>
      </c>
      <c r="B158" s="3" t="s">
        <v>280</v>
      </c>
      <c r="C158" s="3" t="s">
        <v>4530</v>
      </c>
      <c r="D158" s="3" t="s">
        <v>4387</v>
      </c>
    </row>
    <row r="159" spans="1:4" x14ac:dyDescent="0.3">
      <c r="A159" s="3" t="s">
        <v>1267</v>
      </c>
      <c r="B159" s="3" t="s">
        <v>393</v>
      </c>
      <c r="C159" s="3" t="s">
        <v>4531</v>
      </c>
      <c r="D159" s="3" t="s">
        <v>4387</v>
      </c>
    </row>
    <row r="160" spans="1:4" x14ac:dyDescent="0.3">
      <c r="A160" s="3" t="s">
        <v>5381</v>
      </c>
      <c r="B160" s="3" t="s">
        <v>3892</v>
      </c>
      <c r="C160" s="3" t="s">
        <v>4438</v>
      </c>
      <c r="D160" s="3" t="s">
        <v>4387</v>
      </c>
    </row>
    <row r="161" spans="1:4" x14ac:dyDescent="0.3">
      <c r="A161" s="3" t="s">
        <v>5382</v>
      </c>
      <c r="B161" s="3" t="s">
        <v>3893</v>
      </c>
      <c r="C161" s="3" t="s">
        <v>4532</v>
      </c>
      <c r="D161" s="3" t="s">
        <v>4387</v>
      </c>
    </row>
    <row r="162" spans="1:4" x14ac:dyDescent="0.3">
      <c r="A162" s="3" t="s">
        <v>5383</v>
      </c>
      <c r="B162" s="3" t="s">
        <v>3894</v>
      </c>
      <c r="C162" s="3" t="s">
        <v>4533</v>
      </c>
      <c r="D162" s="3" t="s">
        <v>4387</v>
      </c>
    </row>
    <row r="163" spans="1:4" x14ac:dyDescent="0.3">
      <c r="A163" s="3" t="s">
        <v>5384</v>
      </c>
      <c r="B163" s="3" t="s">
        <v>277</v>
      </c>
      <c r="C163" s="3" t="s">
        <v>4534</v>
      </c>
      <c r="D163" s="3" t="s">
        <v>4387</v>
      </c>
    </row>
    <row r="164" spans="1:4" x14ac:dyDescent="0.3">
      <c r="A164" s="3" t="s">
        <v>5385</v>
      </c>
      <c r="B164" s="3" t="s">
        <v>293</v>
      </c>
      <c r="C164" s="3" t="s">
        <v>4535</v>
      </c>
      <c r="D164" s="3" t="s">
        <v>4387</v>
      </c>
    </row>
    <row r="165" spans="1:4" x14ac:dyDescent="0.3">
      <c r="A165" s="3" t="s">
        <v>5386</v>
      </c>
      <c r="B165" s="3" t="s">
        <v>3895</v>
      </c>
      <c r="C165" s="3" t="s">
        <v>4394</v>
      </c>
      <c r="D165" s="3" t="s">
        <v>4387</v>
      </c>
    </row>
    <row r="166" spans="1:4" x14ac:dyDescent="0.3">
      <c r="A166" s="3" t="s">
        <v>5387</v>
      </c>
      <c r="B166" s="3" t="s">
        <v>3896</v>
      </c>
      <c r="C166" s="3" t="s">
        <v>4536</v>
      </c>
      <c r="D166" s="3" t="s">
        <v>4387</v>
      </c>
    </row>
    <row r="167" spans="1:4" x14ac:dyDescent="0.3">
      <c r="A167" s="3" t="s">
        <v>5388</v>
      </c>
      <c r="B167" s="3" t="s">
        <v>65</v>
      </c>
      <c r="C167" s="3" t="s">
        <v>4537</v>
      </c>
      <c r="D167" s="3" t="s">
        <v>4387</v>
      </c>
    </row>
    <row r="168" spans="1:4" x14ac:dyDescent="0.3">
      <c r="A168" s="3" t="s">
        <v>5389</v>
      </c>
      <c r="B168" s="3" t="s">
        <v>3897</v>
      </c>
      <c r="C168" s="3" t="s">
        <v>4538</v>
      </c>
      <c r="D168" s="3" t="s">
        <v>4387</v>
      </c>
    </row>
    <row r="169" spans="1:4" x14ac:dyDescent="0.3">
      <c r="A169" s="3" t="s">
        <v>5390</v>
      </c>
      <c r="B169" s="3" t="s">
        <v>3898</v>
      </c>
      <c r="C169" s="3" t="s">
        <v>4539</v>
      </c>
      <c r="D169" s="3" t="s">
        <v>4387</v>
      </c>
    </row>
    <row r="170" spans="1:4" x14ac:dyDescent="0.3">
      <c r="A170" s="3" t="s">
        <v>5391</v>
      </c>
      <c r="B170" s="3" t="s">
        <v>56</v>
      </c>
      <c r="C170" s="3" t="s">
        <v>4540</v>
      </c>
      <c r="D170" s="3" t="s">
        <v>4387</v>
      </c>
    </row>
    <row r="171" spans="1:4" x14ac:dyDescent="0.3">
      <c r="A171" s="3" t="s">
        <v>2880</v>
      </c>
      <c r="B171" s="3" t="s">
        <v>3899</v>
      </c>
      <c r="C171" s="3" t="s">
        <v>4541</v>
      </c>
      <c r="D171" s="3" t="s">
        <v>4387</v>
      </c>
    </row>
    <row r="172" spans="1:4" x14ac:dyDescent="0.3">
      <c r="A172" s="3" t="s">
        <v>5392</v>
      </c>
      <c r="B172" s="3" t="s">
        <v>3900</v>
      </c>
      <c r="C172" s="3" t="s">
        <v>4542</v>
      </c>
      <c r="D172" s="3" t="s">
        <v>4387</v>
      </c>
    </row>
    <row r="173" spans="1:4" x14ac:dyDescent="0.3">
      <c r="A173" s="3" t="s">
        <v>5393</v>
      </c>
      <c r="B173" s="3" t="s">
        <v>3901</v>
      </c>
      <c r="C173" s="3" t="s">
        <v>4543</v>
      </c>
      <c r="D173" s="3" t="s">
        <v>4387</v>
      </c>
    </row>
    <row r="174" spans="1:4" x14ac:dyDescent="0.3">
      <c r="A174" s="3" t="s">
        <v>1174</v>
      </c>
      <c r="B174" s="3" t="s">
        <v>299</v>
      </c>
      <c r="C174" s="3" t="s">
        <v>4544</v>
      </c>
      <c r="D174" s="3" t="s">
        <v>4387</v>
      </c>
    </row>
    <row r="175" spans="1:4" x14ac:dyDescent="0.3">
      <c r="A175" s="3" t="s">
        <v>2179</v>
      </c>
      <c r="B175" s="3" t="s">
        <v>2072</v>
      </c>
      <c r="C175" s="3" t="s">
        <v>4545</v>
      </c>
      <c r="D175" s="3" t="s">
        <v>4387</v>
      </c>
    </row>
    <row r="176" spans="1:4" x14ac:dyDescent="0.3">
      <c r="A176" s="3" t="s">
        <v>5394</v>
      </c>
      <c r="B176" s="3" t="s">
        <v>3902</v>
      </c>
      <c r="C176" s="3" t="s">
        <v>4437</v>
      </c>
      <c r="D176" s="3" t="s">
        <v>4387</v>
      </c>
    </row>
    <row r="177" spans="1:4" x14ac:dyDescent="0.3">
      <c r="A177" s="3" t="s">
        <v>5395</v>
      </c>
      <c r="B177" s="3" t="s">
        <v>42</v>
      </c>
      <c r="C177" s="3" t="s">
        <v>4546</v>
      </c>
      <c r="D177" s="3" t="s">
        <v>4387</v>
      </c>
    </row>
    <row r="178" spans="1:4" x14ac:dyDescent="0.3">
      <c r="A178" s="3" t="s">
        <v>5396</v>
      </c>
      <c r="B178" s="3" t="s">
        <v>3903</v>
      </c>
      <c r="C178" s="3" t="s">
        <v>4547</v>
      </c>
      <c r="D178" s="3" t="s">
        <v>4387</v>
      </c>
    </row>
    <row r="179" spans="1:4" x14ac:dyDescent="0.3">
      <c r="A179" s="3" t="s">
        <v>5397</v>
      </c>
      <c r="B179" s="3" t="s">
        <v>3904</v>
      </c>
      <c r="C179" s="3" t="s">
        <v>4548</v>
      </c>
      <c r="D179" s="3" t="s">
        <v>4387</v>
      </c>
    </row>
    <row r="180" spans="1:4" x14ac:dyDescent="0.3">
      <c r="A180" s="3" t="s">
        <v>5398</v>
      </c>
      <c r="B180" s="3" t="s">
        <v>3905</v>
      </c>
      <c r="C180" s="3" t="s">
        <v>4549</v>
      </c>
      <c r="D180" s="3" t="s">
        <v>4387</v>
      </c>
    </row>
    <row r="181" spans="1:4" x14ac:dyDescent="0.3">
      <c r="A181" s="3" t="s">
        <v>5399</v>
      </c>
      <c r="B181" s="3" t="s">
        <v>3906</v>
      </c>
      <c r="C181" s="3" t="s">
        <v>4550</v>
      </c>
      <c r="D181" s="3" t="s">
        <v>4387</v>
      </c>
    </row>
    <row r="182" spans="1:4" x14ac:dyDescent="0.3">
      <c r="A182" s="3" t="s">
        <v>1212</v>
      </c>
      <c r="B182" s="3" t="s">
        <v>338</v>
      </c>
      <c r="C182" s="3" t="s">
        <v>4551</v>
      </c>
      <c r="D182" s="3" t="s">
        <v>4387</v>
      </c>
    </row>
    <row r="183" spans="1:4" x14ac:dyDescent="0.3">
      <c r="A183" s="3" t="s">
        <v>5400</v>
      </c>
      <c r="B183" s="3" t="s">
        <v>3907</v>
      </c>
      <c r="C183" s="3" t="s">
        <v>4552</v>
      </c>
      <c r="D183" s="3" t="s">
        <v>4387</v>
      </c>
    </row>
    <row r="184" spans="1:4" x14ac:dyDescent="0.3">
      <c r="A184" s="3" t="s">
        <v>5401</v>
      </c>
      <c r="B184" s="3" t="s">
        <v>3908</v>
      </c>
      <c r="C184" s="3" t="s">
        <v>4553</v>
      </c>
      <c r="D184" s="3" t="s">
        <v>4387</v>
      </c>
    </row>
    <row r="185" spans="1:4" x14ac:dyDescent="0.3">
      <c r="A185" s="3" t="s">
        <v>5402</v>
      </c>
      <c r="B185" s="3" t="s">
        <v>3909</v>
      </c>
      <c r="C185" s="3" t="s">
        <v>4554</v>
      </c>
      <c r="D185" s="3" t="s">
        <v>4387</v>
      </c>
    </row>
    <row r="186" spans="1:4" x14ac:dyDescent="0.3">
      <c r="A186" s="3" t="s">
        <v>5403</v>
      </c>
      <c r="B186" s="3" t="s">
        <v>3910</v>
      </c>
      <c r="C186" s="3" t="s">
        <v>4555</v>
      </c>
      <c r="D186" s="3" t="s">
        <v>4387</v>
      </c>
    </row>
    <row r="187" spans="1:4" x14ac:dyDescent="0.3">
      <c r="A187" s="3" t="s">
        <v>5404</v>
      </c>
      <c r="B187" s="3" t="s">
        <v>58</v>
      </c>
      <c r="C187" s="3" t="s">
        <v>4556</v>
      </c>
      <c r="D187" s="3" t="s">
        <v>4387</v>
      </c>
    </row>
    <row r="188" spans="1:4" x14ac:dyDescent="0.3">
      <c r="A188" s="3" t="s">
        <v>1358</v>
      </c>
      <c r="B188" s="3" t="s">
        <v>485</v>
      </c>
      <c r="C188" s="3" t="s">
        <v>4462</v>
      </c>
      <c r="D188" s="3" t="s">
        <v>4387</v>
      </c>
    </row>
    <row r="189" spans="1:4" x14ac:dyDescent="0.3">
      <c r="A189" s="3" t="s">
        <v>5405</v>
      </c>
      <c r="B189" s="3" t="s">
        <v>3911</v>
      </c>
      <c r="C189" s="3" t="s">
        <v>4557</v>
      </c>
      <c r="D189" s="3" t="s">
        <v>4387</v>
      </c>
    </row>
    <row r="190" spans="1:4" x14ac:dyDescent="0.3">
      <c r="A190" s="3" t="s">
        <v>5406</v>
      </c>
      <c r="B190" s="3" t="s">
        <v>3912</v>
      </c>
      <c r="C190" s="3" t="s">
        <v>4558</v>
      </c>
      <c r="D190" s="3" t="s">
        <v>4387</v>
      </c>
    </row>
    <row r="191" spans="1:4" x14ac:dyDescent="0.3">
      <c r="A191" s="3" t="s">
        <v>5407</v>
      </c>
      <c r="B191" s="3" t="s">
        <v>3913</v>
      </c>
      <c r="C191" s="3" t="s">
        <v>4559</v>
      </c>
      <c r="D191" s="3" t="s">
        <v>4387</v>
      </c>
    </row>
    <row r="192" spans="1:4" x14ac:dyDescent="0.3">
      <c r="A192" s="3" t="s">
        <v>5408</v>
      </c>
      <c r="B192" s="3" t="s">
        <v>3914</v>
      </c>
      <c r="C192" s="3" t="s">
        <v>4560</v>
      </c>
      <c r="D192" s="3" t="s">
        <v>4387</v>
      </c>
    </row>
    <row r="193" spans="1:4" x14ac:dyDescent="0.3">
      <c r="A193" s="3" t="s">
        <v>979</v>
      </c>
      <c r="B193" s="3" t="s">
        <v>98</v>
      </c>
      <c r="C193" s="3" t="s">
        <v>4561</v>
      </c>
      <c r="D193" s="3" t="s">
        <v>4387</v>
      </c>
    </row>
    <row r="194" spans="1:4" x14ac:dyDescent="0.3">
      <c r="A194" s="3" t="s">
        <v>5409</v>
      </c>
      <c r="B194" s="3" t="s">
        <v>3915</v>
      </c>
      <c r="C194" s="3" t="s">
        <v>4562</v>
      </c>
      <c r="D194" s="3" t="s">
        <v>4387</v>
      </c>
    </row>
    <row r="195" spans="1:4" x14ac:dyDescent="0.3">
      <c r="A195" s="3" t="s">
        <v>2935</v>
      </c>
      <c r="B195" s="3" t="s">
        <v>3916</v>
      </c>
      <c r="C195" s="3" t="s">
        <v>4497</v>
      </c>
      <c r="D195" s="3" t="s">
        <v>4387</v>
      </c>
    </row>
    <row r="196" spans="1:4" x14ac:dyDescent="0.3">
      <c r="A196" s="3" t="s">
        <v>932</v>
      </c>
      <c r="B196" s="3" t="s">
        <v>51</v>
      </c>
      <c r="C196" s="3" t="s">
        <v>4538</v>
      </c>
      <c r="D196" s="3" t="s">
        <v>4387</v>
      </c>
    </row>
    <row r="197" spans="1:4" x14ac:dyDescent="0.3">
      <c r="A197" s="3" t="s">
        <v>5410</v>
      </c>
      <c r="B197" s="3" t="s">
        <v>3917</v>
      </c>
      <c r="C197" s="3" t="s">
        <v>4563</v>
      </c>
      <c r="D197" s="3" t="s">
        <v>4387</v>
      </c>
    </row>
    <row r="198" spans="1:4" x14ac:dyDescent="0.3">
      <c r="A198" s="3" t="s">
        <v>5411</v>
      </c>
      <c r="B198" s="3" t="s">
        <v>238</v>
      </c>
      <c r="C198" s="3" t="s">
        <v>4564</v>
      </c>
      <c r="D198" s="3" t="s">
        <v>4387</v>
      </c>
    </row>
    <row r="199" spans="1:4" x14ac:dyDescent="0.3">
      <c r="A199" s="3" t="s">
        <v>5412</v>
      </c>
      <c r="B199" s="3" t="s">
        <v>3918</v>
      </c>
      <c r="C199" s="3" t="s">
        <v>4565</v>
      </c>
      <c r="D199" s="3" t="s">
        <v>4387</v>
      </c>
    </row>
    <row r="200" spans="1:4" x14ac:dyDescent="0.3">
      <c r="A200" s="3" t="s">
        <v>5413</v>
      </c>
      <c r="B200" s="3" t="s">
        <v>243</v>
      </c>
      <c r="C200" s="3" t="s">
        <v>4566</v>
      </c>
      <c r="D200" s="3" t="s">
        <v>4387</v>
      </c>
    </row>
    <row r="201" spans="1:4" x14ac:dyDescent="0.3">
      <c r="A201" s="3" t="s">
        <v>5414</v>
      </c>
      <c r="B201" s="3" t="s">
        <v>190</v>
      </c>
      <c r="C201" s="3" t="s">
        <v>4567</v>
      </c>
      <c r="D201" s="3" t="s">
        <v>4387</v>
      </c>
    </row>
    <row r="202" spans="1:4" x14ac:dyDescent="0.3">
      <c r="A202" s="3" t="s">
        <v>5415</v>
      </c>
      <c r="B202" s="3" t="s">
        <v>257</v>
      </c>
      <c r="C202" s="3" t="s">
        <v>4568</v>
      </c>
      <c r="D202" s="3" t="s">
        <v>4387</v>
      </c>
    </row>
    <row r="203" spans="1:4" x14ac:dyDescent="0.3">
      <c r="A203" s="3" t="s">
        <v>5416</v>
      </c>
      <c r="B203" s="3" t="s">
        <v>88</v>
      </c>
      <c r="C203" s="3" t="s">
        <v>4569</v>
      </c>
      <c r="D203" s="3" t="s">
        <v>4387</v>
      </c>
    </row>
    <row r="204" spans="1:4" x14ac:dyDescent="0.3">
      <c r="A204" s="3" t="s">
        <v>5417</v>
      </c>
      <c r="B204" s="3" t="s">
        <v>3919</v>
      </c>
      <c r="C204" s="3" t="s">
        <v>4570</v>
      </c>
      <c r="D204" s="3" t="s">
        <v>4387</v>
      </c>
    </row>
    <row r="205" spans="1:4" x14ac:dyDescent="0.3">
      <c r="A205" s="3" t="s">
        <v>1299</v>
      </c>
      <c r="B205" s="3" t="s">
        <v>425</v>
      </c>
      <c r="C205" s="3" t="s">
        <v>4501</v>
      </c>
      <c r="D205" s="3" t="s">
        <v>4387</v>
      </c>
    </row>
    <row r="206" spans="1:4" x14ac:dyDescent="0.3">
      <c r="A206" s="3" t="s">
        <v>980</v>
      </c>
      <c r="B206" s="3" t="s">
        <v>99</v>
      </c>
      <c r="C206" s="3" t="s">
        <v>4394</v>
      </c>
      <c r="D206" s="3" t="s">
        <v>4387</v>
      </c>
    </row>
    <row r="207" spans="1:4" x14ac:dyDescent="0.3">
      <c r="A207" s="3" t="s">
        <v>5418</v>
      </c>
      <c r="B207" s="3" t="s">
        <v>3920</v>
      </c>
      <c r="C207" s="3" t="s">
        <v>4571</v>
      </c>
      <c r="D207" s="3" t="s">
        <v>4387</v>
      </c>
    </row>
    <row r="208" spans="1:4" x14ac:dyDescent="0.3">
      <c r="A208" s="3" t="s">
        <v>5419</v>
      </c>
      <c r="B208" s="3" t="s">
        <v>3921</v>
      </c>
      <c r="C208" s="3" t="s">
        <v>4572</v>
      </c>
      <c r="D208" s="3" t="s">
        <v>4387</v>
      </c>
    </row>
    <row r="209" spans="1:4" x14ac:dyDescent="0.3">
      <c r="A209" s="3" t="s">
        <v>885</v>
      </c>
      <c r="B209" s="3" t="s">
        <v>4</v>
      </c>
      <c r="C209" s="3" t="s">
        <v>4573</v>
      </c>
      <c r="D209" s="3" t="s">
        <v>4387</v>
      </c>
    </row>
    <row r="210" spans="1:4" x14ac:dyDescent="0.3">
      <c r="A210" s="3" t="s">
        <v>5420</v>
      </c>
      <c r="B210" s="3" t="s">
        <v>3922</v>
      </c>
      <c r="C210" s="3" t="s">
        <v>4574</v>
      </c>
      <c r="D210" s="3" t="s">
        <v>4387</v>
      </c>
    </row>
    <row r="211" spans="1:4" x14ac:dyDescent="0.3">
      <c r="A211" s="3" t="s">
        <v>945</v>
      </c>
      <c r="B211" s="3" t="s">
        <v>64</v>
      </c>
      <c r="C211" s="3" t="s">
        <v>4575</v>
      </c>
      <c r="D211" s="3" t="s">
        <v>4387</v>
      </c>
    </row>
    <row r="212" spans="1:4" x14ac:dyDescent="0.3">
      <c r="A212" s="3" t="s">
        <v>914</v>
      </c>
      <c r="B212" s="3" t="s">
        <v>33</v>
      </c>
      <c r="C212" s="3" t="s">
        <v>4394</v>
      </c>
      <c r="D212" s="3" t="s">
        <v>4387</v>
      </c>
    </row>
    <row r="213" spans="1:4" x14ac:dyDescent="0.3">
      <c r="A213" s="3" t="s">
        <v>5421</v>
      </c>
      <c r="B213" s="3" t="s">
        <v>3923</v>
      </c>
      <c r="C213" s="3" t="s">
        <v>4576</v>
      </c>
      <c r="D213" s="3" t="s">
        <v>4387</v>
      </c>
    </row>
    <row r="214" spans="1:4" x14ac:dyDescent="0.3">
      <c r="A214" s="3" t="s">
        <v>1286</v>
      </c>
      <c r="B214" s="3" t="s">
        <v>412</v>
      </c>
      <c r="C214" s="3" t="s">
        <v>4394</v>
      </c>
      <c r="D214" s="3" t="s">
        <v>4387</v>
      </c>
    </row>
    <row r="215" spans="1:4" x14ac:dyDescent="0.3">
      <c r="A215" s="3" t="s">
        <v>5422</v>
      </c>
      <c r="B215" s="3" t="s">
        <v>3924</v>
      </c>
      <c r="C215" s="3" t="s">
        <v>4577</v>
      </c>
      <c r="D215" s="3" t="s">
        <v>4387</v>
      </c>
    </row>
    <row r="216" spans="1:4" x14ac:dyDescent="0.3">
      <c r="A216" s="3" t="s">
        <v>5423</v>
      </c>
      <c r="B216" s="3" t="s">
        <v>3925</v>
      </c>
      <c r="C216" s="3" t="s">
        <v>4578</v>
      </c>
      <c r="D216" s="3" t="s">
        <v>4387</v>
      </c>
    </row>
    <row r="217" spans="1:4" x14ac:dyDescent="0.3">
      <c r="A217" s="3" t="s">
        <v>1016</v>
      </c>
      <c r="B217" s="3" t="s">
        <v>135</v>
      </c>
      <c r="C217" s="3" t="s">
        <v>4579</v>
      </c>
      <c r="D217" s="3" t="s">
        <v>4387</v>
      </c>
    </row>
    <row r="218" spans="1:4" x14ac:dyDescent="0.3">
      <c r="A218" s="3" t="s">
        <v>5424</v>
      </c>
      <c r="B218" s="3" t="s">
        <v>3926</v>
      </c>
      <c r="C218" s="3" t="s">
        <v>4580</v>
      </c>
      <c r="D218" s="3" t="s">
        <v>4387</v>
      </c>
    </row>
    <row r="219" spans="1:4" x14ac:dyDescent="0.3">
      <c r="A219" s="3" t="s">
        <v>1039</v>
      </c>
      <c r="B219" s="3" t="s">
        <v>158</v>
      </c>
      <c r="C219" s="3" t="s">
        <v>4581</v>
      </c>
      <c r="D219" s="3" t="s">
        <v>4387</v>
      </c>
    </row>
    <row r="220" spans="1:4" x14ac:dyDescent="0.3">
      <c r="A220" s="3" t="s">
        <v>5425</v>
      </c>
      <c r="B220" s="3" t="s">
        <v>3927</v>
      </c>
      <c r="C220" s="3" t="s">
        <v>4582</v>
      </c>
      <c r="D220" s="3" t="s">
        <v>4387</v>
      </c>
    </row>
    <row r="221" spans="1:4" x14ac:dyDescent="0.3">
      <c r="A221" s="3" t="s">
        <v>999</v>
      </c>
      <c r="B221" s="3" t="s">
        <v>118</v>
      </c>
      <c r="C221" s="3" t="s">
        <v>4583</v>
      </c>
      <c r="D221" s="3" t="s">
        <v>4387</v>
      </c>
    </row>
    <row r="222" spans="1:4" x14ac:dyDescent="0.3">
      <c r="A222" s="3" t="s">
        <v>5426</v>
      </c>
      <c r="B222" s="3" t="s">
        <v>3928</v>
      </c>
      <c r="C222" s="3" t="s">
        <v>4584</v>
      </c>
      <c r="D222" s="3" t="s">
        <v>4387</v>
      </c>
    </row>
    <row r="223" spans="1:4" x14ac:dyDescent="0.3">
      <c r="A223" s="3" t="s">
        <v>1159</v>
      </c>
      <c r="B223" s="3" t="s">
        <v>284</v>
      </c>
      <c r="C223" s="3" t="s">
        <v>4585</v>
      </c>
      <c r="D223" s="3" t="s">
        <v>4387</v>
      </c>
    </row>
    <row r="224" spans="1:4" x14ac:dyDescent="0.3">
      <c r="A224" s="3" t="s">
        <v>5427</v>
      </c>
      <c r="B224" s="3" t="s">
        <v>495</v>
      </c>
      <c r="C224" s="3" t="s">
        <v>4586</v>
      </c>
      <c r="D224" s="3" t="s">
        <v>4387</v>
      </c>
    </row>
    <row r="225" spans="1:4" x14ac:dyDescent="0.3">
      <c r="A225" s="3" t="s">
        <v>1297</v>
      </c>
      <c r="B225" s="3" t="s">
        <v>423</v>
      </c>
      <c r="C225" s="3" t="s">
        <v>4587</v>
      </c>
      <c r="D225" s="3" t="s">
        <v>4387</v>
      </c>
    </row>
    <row r="226" spans="1:4" x14ac:dyDescent="0.3">
      <c r="A226" s="3" t="s">
        <v>1325</v>
      </c>
      <c r="B226" s="3" t="s">
        <v>452</v>
      </c>
      <c r="C226" s="3" t="s">
        <v>4588</v>
      </c>
      <c r="D226" s="3" t="s">
        <v>4387</v>
      </c>
    </row>
    <row r="227" spans="1:4" x14ac:dyDescent="0.3">
      <c r="A227" s="3" t="s">
        <v>2645</v>
      </c>
      <c r="B227" s="3" t="s">
        <v>2838</v>
      </c>
      <c r="C227" s="3" t="s">
        <v>4531</v>
      </c>
      <c r="D227" s="3" t="s">
        <v>4387</v>
      </c>
    </row>
    <row r="228" spans="1:4" x14ac:dyDescent="0.3">
      <c r="A228" s="3" t="s">
        <v>5428</v>
      </c>
      <c r="B228" s="3" t="s">
        <v>3929</v>
      </c>
      <c r="C228" s="3" t="s">
        <v>4589</v>
      </c>
      <c r="D228" s="3" t="s">
        <v>4387</v>
      </c>
    </row>
    <row r="229" spans="1:4" x14ac:dyDescent="0.3">
      <c r="A229" s="3" t="s">
        <v>5429</v>
      </c>
      <c r="B229" s="3" t="s">
        <v>79</v>
      </c>
      <c r="C229" s="3" t="s">
        <v>4590</v>
      </c>
      <c r="D229" s="3" t="s">
        <v>4387</v>
      </c>
    </row>
    <row r="230" spans="1:4" x14ac:dyDescent="0.3">
      <c r="A230" s="3" t="s">
        <v>5430</v>
      </c>
      <c r="B230" s="3" t="s">
        <v>3930</v>
      </c>
      <c r="C230" s="3" t="s">
        <v>4591</v>
      </c>
      <c r="D230" s="3" t="s">
        <v>4387</v>
      </c>
    </row>
    <row r="231" spans="1:4" x14ac:dyDescent="0.3">
      <c r="A231" s="3" t="s">
        <v>1094</v>
      </c>
      <c r="B231" s="3" t="s">
        <v>216</v>
      </c>
      <c r="C231" s="3" t="s">
        <v>4592</v>
      </c>
      <c r="D231" s="3" t="s">
        <v>4387</v>
      </c>
    </row>
    <row r="232" spans="1:4" x14ac:dyDescent="0.3">
      <c r="A232" s="3" t="s">
        <v>2771</v>
      </c>
      <c r="B232" s="3" t="s">
        <v>2807</v>
      </c>
      <c r="C232" s="3" t="s">
        <v>4593</v>
      </c>
      <c r="D232" s="3" t="s">
        <v>4387</v>
      </c>
    </row>
    <row r="233" spans="1:4" x14ac:dyDescent="0.3">
      <c r="A233" s="3" t="s">
        <v>5431</v>
      </c>
      <c r="B233" s="3" t="s">
        <v>3931</v>
      </c>
      <c r="C233" s="3" t="s">
        <v>4594</v>
      </c>
      <c r="D233" s="3" t="s">
        <v>4387</v>
      </c>
    </row>
    <row r="234" spans="1:4" x14ac:dyDescent="0.3">
      <c r="A234" s="3" t="s">
        <v>975</v>
      </c>
      <c r="B234" s="3" t="s">
        <v>94</v>
      </c>
      <c r="C234" s="3" t="s">
        <v>4595</v>
      </c>
      <c r="D234" s="3" t="s">
        <v>4387</v>
      </c>
    </row>
    <row r="235" spans="1:4" x14ac:dyDescent="0.3">
      <c r="A235" s="3" t="s">
        <v>1258</v>
      </c>
      <c r="B235" s="3" t="s">
        <v>384</v>
      </c>
      <c r="C235" s="3" t="s">
        <v>4596</v>
      </c>
      <c r="D235" s="3" t="s">
        <v>4387</v>
      </c>
    </row>
    <row r="236" spans="1:4" x14ac:dyDescent="0.3">
      <c r="A236" s="3" t="s">
        <v>1096</v>
      </c>
      <c r="B236" s="3" t="s">
        <v>218</v>
      </c>
      <c r="C236" s="3" t="s">
        <v>4597</v>
      </c>
      <c r="D236" s="3" t="s">
        <v>4387</v>
      </c>
    </row>
    <row r="237" spans="1:4" x14ac:dyDescent="0.3">
      <c r="A237" s="3" t="s">
        <v>894</v>
      </c>
      <c r="B237" s="3" t="s">
        <v>13</v>
      </c>
      <c r="C237" s="3" t="s">
        <v>4598</v>
      </c>
      <c r="D237" s="3" t="s">
        <v>4387</v>
      </c>
    </row>
    <row r="238" spans="1:4" x14ac:dyDescent="0.3">
      <c r="A238" s="3" t="s">
        <v>5432</v>
      </c>
      <c r="B238" s="3" t="s">
        <v>3932</v>
      </c>
      <c r="C238" s="3" t="s">
        <v>4599</v>
      </c>
      <c r="D238" s="3" t="s">
        <v>4387</v>
      </c>
    </row>
    <row r="239" spans="1:4" x14ac:dyDescent="0.3">
      <c r="A239" s="3" t="s">
        <v>5433</v>
      </c>
      <c r="B239" s="3" t="s">
        <v>3933</v>
      </c>
      <c r="C239" s="3" t="s">
        <v>4600</v>
      </c>
      <c r="D239" s="3" t="s">
        <v>4387</v>
      </c>
    </row>
    <row r="240" spans="1:4" x14ac:dyDescent="0.3">
      <c r="A240" s="3" t="s">
        <v>5434</v>
      </c>
      <c r="B240" s="3" t="s">
        <v>3934</v>
      </c>
      <c r="C240" s="3" t="s">
        <v>4601</v>
      </c>
      <c r="D240" s="3" t="s">
        <v>4387</v>
      </c>
    </row>
    <row r="241" spans="1:4" x14ac:dyDescent="0.3">
      <c r="A241" s="3" t="s">
        <v>5435</v>
      </c>
      <c r="B241" s="3" t="s">
        <v>3935</v>
      </c>
      <c r="C241" s="3" t="s">
        <v>4602</v>
      </c>
      <c r="D241" s="3" t="s">
        <v>4387</v>
      </c>
    </row>
    <row r="242" spans="1:4" x14ac:dyDescent="0.3">
      <c r="A242" s="3" t="s">
        <v>1067</v>
      </c>
      <c r="B242" s="3" t="s">
        <v>186</v>
      </c>
      <c r="C242" s="3" t="s">
        <v>4603</v>
      </c>
      <c r="D242" s="3" t="s">
        <v>4387</v>
      </c>
    </row>
    <row r="243" spans="1:4" x14ac:dyDescent="0.3">
      <c r="A243" s="3" t="s">
        <v>5436</v>
      </c>
      <c r="B243" s="3" t="s">
        <v>3936</v>
      </c>
      <c r="C243" s="3" t="s">
        <v>4604</v>
      </c>
      <c r="D243" s="3" t="s">
        <v>4387</v>
      </c>
    </row>
    <row r="244" spans="1:4" x14ac:dyDescent="0.3">
      <c r="A244" s="3" t="s">
        <v>5437</v>
      </c>
      <c r="B244" s="3" t="s">
        <v>3937</v>
      </c>
      <c r="C244" s="3" t="s">
        <v>4605</v>
      </c>
      <c r="D244" s="3" t="s">
        <v>4387</v>
      </c>
    </row>
    <row r="245" spans="1:4" x14ac:dyDescent="0.3">
      <c r="A245" s="3" t="s">
        <v>5438</v>
      </c>
      <c r="B245" s="3" t="s">
        <v>3938</v>
      </c>
      <c r="C245" s="3" t="s">
        <v>4606</v>
      </c>
      <c r="D245" s="3" t="s">
        <v>4387</v>
      </c>
    </row>
    <row r="246" spans="1:4" x14ac:dyDescent="0.3">
      <c r="A246" s="3" t="s">
        <v>5439</v>
      </c>
      <c r="B246" s="3" t="s">
        <v>503</v>
      </c>
      <c r="C246" s="3" t="s">
        <v>4607</v>
      </c>
      <c r="D246" s="3" t="s">
        <v>4387</v>
      </c>
    </row>
    <row r="247" spans="1:4" x14ac:dyDescent="0.3">
      <c r="A247" s="3" t="s">
        <v>5440</v>
      </c>
      <c r="B247" s="3" t="s">
        <v>3939</v>
      </c>
      <c r="C247" s="3" t="s">
        <v>4608</v>
      </c>
      <c r="D247" s="3" t="s">
        <v>4387</v>
      </c>
    </row>
    <row r="248" spans="1:4" x14ac:dyDescent="0.3">
      <c r="A248" s="3" t="s">
        <v>5441</v>
      </c>
      <c r="B248" s="3" t="s">
        <v>3940</v>
      </c>
      <c r="C248" s="3" t="s">
        <v>4609</v>
      </c>
      <c r="D248" s="3" t="s">
        <v>4387</v>
      </c>
    </row>
    <row r="249" spans="1:4" x14ac:dyDescent="0.3">
      <c r="A249" s="3" t="s">
        <v>5442</v>
      </c>
      <c r="B249" s="3" t="s">
        <v>3941</v>
      </c>
      <c r="C249" s="3" t="s">
        <v>4610</v>
      </c>
      <c r="D249" s="3" t="s">
        <v>4387</v>
      </c>
    </row>
    <row r="250" spans="1:4" x14ac:dyDescent="0.3">
      <c r="A250" s="3" t="s">
        <v>5443</v>
      </c>
      <c r="B250" s="3" t="s">
        <v>375</v>
      </c>
      <c r="C250" s="3" t="s">
        <v>4611</v>
      </c>
      <c r="D250" s="3" t="s">
        <v>4387</v>
      </c>
    </row>
    <row r="251" spans="1:4" x14ac:dyDescent="0.3">
      <c r="A251" s="3" t="s">
        <v>5444</v>
      </c>
      <c r="B251" s="3" t="s">
        <v>3942</v>
      </c>
      <c r="C251" s="3" t="s">
        <v>4612</v>
      </c>
      <c r="D251" s="3" t="s">
        <v>4387</v>
      </c>
    </row>
    <row r="252" spans="1:4" x14ac:dyDescent="0.3">
      <c r="A252" s="3" t="s">
        <v>1117</v>
      </c>
      <c r="B252" s="3" t="s">
        <v>239</v>
      </c>
      <c r="C252" s="3" t="s">
        <v>4548</v>
      </c>
      <c r="D252" s="3" t="s">
        <v>4387</v>
      </c>
    </row>
    <row r="253" spans="1:4" x14ac:dyDescent="0.3">
      <c r="A253" s="3" t="s">
        <v>5445</v>
      </c>
      <c r="B253" s="3" t="s">
        <v>3943</v>
      </c>
      <c r="C253" s="3" t="s">
        <v>4613</v>
      </c>
      <c r="D253" s="3" t="s">
        <v>4387</v>
      </c>
    </row>
    <row r="254" spans="1:4" x14ac:dyDescent="0.3">
      <c r="A254" s="3" t="s">
        <v>5446</v>
      </c>
      <c r="B254" s="3" t="s">
        <v>117</v>
      </c>
      <c r="C254" s="3" t="s">
        <v>4614</v>
      </c>
      <c r="D254" s="3" t="s">
        <v>4387</v>
      </c>
    </row>
    <row r="255" spans="1:4" x14ac:dyDescent="0.3">
      <c r="A255" s="3" t="s">
        <v>933</v>
      </c>
      <c r="B255" s="3" t="s">
        <v>52</v>
      </c>
      <c r="C255" s="3" t="s">
        <v>4615</v>
      </c>
      <c r="D255" s="3" t="s">
        <v>4387</v>
      </c>
    </row>
    <row r="256" spans="1:4" x14ac:dyDescent="0.3">
      <c r="A256" s="3" t="s">
        <v>5447</v>
      </c>
      <c r="B256" s="3" t="s">
        <v>3944</v>
      </c>
      <c r="C256" s="3" t="s">
        <v>4616</v>
      </c>
      <c r="D256" s="3" t="s">
        <v>4387</v>
      </c>
    </row>
    <row r="257" spans="1:4" x14ac:dyDescent="0.3">
      <c r="A257" s="3" t="s">
        <v>5448</v>
      </c>
      <c r="B257" s="3" t="s">
        <v>17</v>
      </c>
      <c r="C257" s="3" t="s">
        <v>4617</v>
      </c>
      <c r="D257" s="3" t="s">
        <v>4387</v>
      </c>
    </row>
    <row r="258" spans="1:4" x14ac:dyDescent="0.3">
      <c r="A258" s="3" t="s">
        <v>5449</v>
      </c>
      <c r="B258" s="3" t="s">
        <v>3945</v>
      </c>
      <c r="C258" s="3" t="s">
        <v>4618</v>
      </c>
      <c r="D258" s="3" t="s">
        <v>4387</v>
      </c>
    </row>
    <row r="259" spans="1:4" x14ac:dyDescent="0.3">
      <c r="A259" s="3" t="s">
        <v>5450</v>
      </c>
      <c r="B259" s="3" t="s">
        <v>3946</v>
      </c>
      <c r="C259" s="3" t="s">
        <v>4619</v>
      </c>
      <c r="D259" s="3" t="s">
        <v>4387</v>
      </c>
    </row>
    <row r="260" spans="1:4" x14ac:dyDescent="0.3">
      <c r="A260" s="3" t="s">
        <v>1345</v>
      </c>
      <c r="B260" s="3" t="s">
        <v>472</v>
      </c>
      <c r="C260" s="3" t="s">
        <v>4620</v>
      </c>
      <c r="D260" s="3" t="s">
        <v>4387</v>
      </c>
    </row>
    <row r="261" spans="1:4" x14ac:dyDescent="0.3">
      <c r="A261" s="3" t="s">
        <v>5451</v>
      </c>
      <c r="B261" s="3" t="s">
        <v>30</v>
      </c>
      <c r="C261" s="3" t="s">
        <v>4621</v>
      </c>
      <c r="D261" s="3" t="s">
        <v>4387</v>
      </c>
    </row>
    <row r="262" spans="1:4" x14ac:dyDescent="0.3">
      <c r="A262" s="3" t="s">
        <v>2599</v>
      </c>
      <c r="B262" s="3" t="s">
        <v>2511</v>
      </c>
      <c r="C262" s="3" t="s">
        <v>4462</v>
      </c>
      <c r="D262" s="3" t="s">
        <v>4387</v>
      </c>
    </row>
    <row r="263" spans="1:4" x14ac:dyDescent="0.3">
      <c r="A263" s="3" t="s">
        <v>5452</v>
      </c>
      <c r="B263" s="3" t="s">
        <v>347</v>
      </c>
      <c r="C263" s="3" t="s">
        <v>4622</v>
      </c>
      <c r="D263" s="3" t="s">
        <v>4387</v>
      </c>
    </row>
    <row r="264" spans="1:4" x14ac:dyDescent="0.3">
      <c r="A264" s="3" t="s">
        <v>5453</v>
      </c>
      <c r="B264" s="3" t="s">
        <v>35</v>
      </c>
      <c r="C264" s="3" t="s">
        <v>4623</v>
      </c>
      <c r="D264" s="3" t="s">
        <v>4387</v>
      </c>
    </row>
    <row r="265" spans="1:4" x14ac:dyDescent="0.3">
      <c r="A265" s="3" t="s">
        <v>1130</v>
      </c>
      <c r="B265" s="3" t="s">
        <v>254</v>
      </c>
      <c r="C265" s="3" t="s">
        <v>4394</v>
      </c>
      <c r="D265" s="3" t="s">
        <v>4387</v>
      </c>
    </row>
    <row r="266" spans="1:4" x14ac:dyDescent="0.3">
      <c r="A266" s="3" t="s">
        <v>5454</v>
      </c>
      <c r="B266" s="3" t="s">
        <v>3947</v>
      </c>
      <c r="C266" s="3" t="s">
        <v>4624</v>
      </c>
      <c r="D266" s="3" t="s">
        <v>4387</v>
      </c>
    </row>
    <row r="267" spans="1:4" x14ac:dyDescent="0.3">
      <c r="A267" s="3" t="s">
        <v>2926</v>
      </c>
      <c r="B267" s="3" t="s">
        <v>3948</v>
      </c>
      <c r="C267" s="3" t="s">
        <v>4625</v>
      </c>
      <c r="D267" s="3" t="s">
        <v>4387</v>
      </c>
    </row>
    <row r="268" spans="1:4" x14ac:dyDescent="0.3">
      <c r="A268" s="3" t="s">
        <v>5455</v>
      </c>
      <c r="B268" s="3" t="s">
        <v>128</v>
      </c>
      <c r="C268" s="3" t="s">
        <v>4626</v>
      </c>
      <c r="D268" s="3" t="s">
        <v>4387</v>
      </c>
    </row>
    <row r="269" spans="1:4" x14ac:dyDescent="0.3">
      <c r="A269" s="3" t="s">
        <v>5456</v>
      </c>
      <c r="B269" s="3" t="s">
        <v>3949</v>
      </c>
      <c r="C269" s="3" t="s">
        <v>4627</v>
      </c>
      <c r="D269" s="3" t="s">
        <v>4387</v>
      </c>
    </row>
    <row r="270" spans="1:4" x14ac:dyDescent="0.3">
      <c r="A270" s="3" t="s">
        <v>5457</v>
      </c>
      <c r="B270" s="3" t="s">
        <v>3950</v>
      </c>
      <c r="C270" s="3" t="s">
        <v>4394</v>
      </c>
      <c r="D270" s="3" t="s">
        <v>4387</v>
      </c>
    </row>
    <row r="271" spans="1:4" x14ac:dyDescent="0.3">
      <c r="A271" s="3" t="s">
        <v>1361</v>
      </c>
      <c r="B271" s="3" t="s">
        <v>490</v>
      </c>
      <c r="C271" s="3" t="s">
        <v>4628</v>
      </c>
      <c r="D271" s="3" t="s">
        <v>4387</v>
      </c>
    </row>
    <row r="272" spans="1:4" x14ac:dyDescent="0.3">
      <c r="A272" s="3" t="s">
        <v>5458</v>
      </c>
      <c r="B272" s="3" t="s">
        <v>3951</v>
      </c>
      <c r="C272" s="3" t="s">
        <v>4629</v>
      </c>
      <c r="D272" s="3" t="s">
        <v>4387</v>
      </c>
    </row>
    <row r="273" spans="1:4" x14ac:dyDescent="0.3">
      <c r="A273" s="3" t="s">
        <v>5459</v>
      </c>
      <c r="B273" s="3" t="s">
        <v>3952</v>
      </c>
      <c r="C273" s="3" t="s">
        <v>4630</v>
      </c>
      <c r="D273" s="3" t="s">
        <v>4387</v>
      </c>
    </row>
    <row r="274" spans="1:4" x14ac:dyDescent="0.3">
      <c r="A274" s="3" t="s">
        <v>5460</v>
      </c>
      <c r="B274" s="3" t="s">
        <v>3953</v>
      </c>
      <c r="C274" s="3" t="s">
        <v>4631</v>
      </c>
      <c r="D274" s="3" t="s">
        <v>4387</v>
      </c>
    </row>
    <row r="275" spans="1:4" x14ac:dyDescent="0.3">
      <c r="A275" s="3" t="s">
        <v>5461</v>
      </c>
      <c r="B275" s="3" t="s">
        <v>3954</v>
      </c>
      <c r="C275" s="3" t="s">
        <v>4632</v>
      </c>
      <c r="D275" s="3" t="s">
        <v>4387</v>
      </c>
    </row>
    <row r="276" spans="1:4" x14ac:dyDescent="0.3">
      <c r="A276" s="3" t="s">
        <v>5462</v>
      </c>
      <c r="B276" s="3" t="s">
        <v>3955</v>
      </c>
      <c r="C276" s="3" t="s">
        <v>4633</v>
      </c>
      <c r="D276" s="3" t="s">
        <v>4387</v>
      </c>
    </row>
    <row r="277" spans="1:4" x14ac:dyDescent="0.3">
      <c r="A277" s="3" t="s">
        <v>5463</v>
      </c>
      <c r="B277" s="3" t="s">
        <v>3956</v>
      </c>
      <c r="C277" s="3" t="s">
        <v>4634</v>
      </c>
      <c r="D277" s="3" t="s">
        <v>4387</v>
      </c>
    </row>
    <row r="278" spans="1:4" x14ac:dyDescent="0.3">
      <c r="A278" s="3" t="s">
        <v>1086</v>
      </c>
      <c r="B278" s="3" t="s">
        <v>207</v>
      </c>
      <c r="C278" s="3" t="s">
        <v>4394</v>
      </c>
      <c r="D278" s="3" t="s">
        <v>4387</v>
      </c>
    </row>
    <row r="279" spans="1:4" x14ac:dyDescent="0.3">
      <c r="A279" s="3" t="s">
        <v>2694</v>
      </c>
      <c r="B279" s="3" t="s">
        <v>3957</v>
      </c>
      <c r="C279" s="3" t="s">
        <v>4635</v>
      </c>
      <c r="D279" s="3" t="s">
        <v>4387</v>
      </c>
    </row>
    <row r="280" spans="1:4" x14ac:dyDescent="0.3">
      <c r="A280" s="3" t="s">
        <v>1047</v>
      </c>
      <c r="B280" s="3" t="s">
        <v>166</v>
      </c>
      <c r="C280" s="3" t="s">
        <v>4636</v>
      </c>
      <c r="D280" s="3" t="s">
        <v>4387</v>
      </c>
    </row>
    <row r="281" spans="1:4" x14ac:dyDescent="0.3">
      <c r="A281" s="3" t="s">
        <v>1115</v>
      </c>
      <c r="B281" s="3" t="s">
        <v>237</v>
      </c>
      <c r="C281" s="3" t="s">
        <v>4637</v>
      </c>
      <c r="D281" s="3" t="s">
        <v>4387</v>
      </c>
    </row>
    <row r="282" spans="1:4" x14ac:dyDescent="0.3">
      <c r="A282" s="3" t="s">
        <v>5464</v>
      </c>
      <c r="B282" s="3" t="s">
        <v>3958</v>
      </c>
      <c r="C282" s="3" t="s">
        <v>4638</v>
      </c>
      <c r="D282" s="3" t="s">
        <v>4387</v>
      </c>
    </row>
    <row r="283" spans="1:4" x14ac:dyDescent="0.3">
      <c r="A283" s="3" t="s">
        <v>5465</v>
      </c>
      <c r="B283" s="3" t="s">
        <v>3959</v>
      </c>
      <c r="C283" s="3" t="s">
        <v>4466</v>
      </c>
      <c r="D283" s="3" t="s">
        <v>4387</v>
      </c>
    </row>
    <row r="284" spans="1:4" x14ac:dyDescent="0.3">
      <c r="A284" s="3" t="s">
        <v>5466</v>
      </c>
      <c r="B284" s="3" t="s">
        <v>3960</v>
      </c>
      <c r="C284" s="3" t="s">
        <v>4639</v>
      </c>
      <c r="D284" s="3" t="s">
        <v>4387</v>
      </c>
    </row>
    <row r="285" spans="1:4" x14ac:dyDescent="0.3">
      <c r="A285" s="3" t="s">
        <v>2600</v>
      </c>
      <c r="B285" s="3" t="s">
        <v>2836</v>
      </c>
      <c r="C285" s="3" t="s">
        <v>4462</v>
      </c>
      <c r="D285" s="3" t="s">
        <v>4387</v>
      </c>
    </row>
    <row r="286" spans="1:4" x14ac:dyDescent="0.3">
      <c r="A286" s="3" t="s">
        <v>5467</v>
      </c>
      <c r="B286" s="3" t="s">
        <v>3961</v>
      </c>
      <c r="C286" s="3" t="s">
        <v>4640</v>
      </c>
      <c r="D286" s="3" t="s">
        <v>4387</v>
      </c>
    </row>
    <row r="287" spans="1:4" x14ac:dyDescent="0.3">
      <c r="A287" s="3" t="s">
        <v>5468</v>
      </c>
      <c r="B287" s="3" t="s">
        <v>3962</v>
      </c>
      <c r="C287" s="3" t="s">
        <v>4394</v>
      </c>
      <c r="D287" s="3" t="s">
        <v>4387</v>
      </c>
    </row>
    <row r="288" spans="1:4" x14ac:dyDescent="0.3">
      <c r="A288" s="3" t="s">
        <v>5469</v>
      </c>
      <c r="B288" s="3" t="s">
        <v>3963</v>
      </c>
      <c r="C288" s="3" t="s">
        <v>4641</v>
      </c>
      <c r="D288" s="3" t="s">
        <v>4387</v>
      </c>
    </row>
    <row r="289" spans="1:4" x14ac:dyDescent="0.3">
      <c r="A289" s="3" t="s">
        <v>5470</v>
      </c>
      <c r="B289" s="3" t="s">
        <v>2569</v>
      </c>
      <c r="C289" s="3" t="s">
        <v>4642</v>
      </c>
      <c r="D289" s="3" t="s">
        <v>4387</v>
      </c>
    </row>
    <row r="290" spans="1:4" x14ac:dyDescent="0.3">
      <c r="A290" s="3" t="s">
        <v>5471</v>
      </c>
      <c r="B290" s="3" t="s">
        <v>3964</v>
      </c>
      <c r="C290" s="3" t="s">
        <v>4643</v>
      </c>
      <c r="D290" s="3" t="s">
        <v>4387</v>
      </c>
    </row>
    <row r="291" spans="1:4" x14ac:dyDescent="0.3">
      <c r="A291" s="3" t="s">
        <v>5472</v>
      </c>
      <c r="B291" s="3" t="s">
        <v>3965</v>
      </c>
      <c r="C291" s="3" t="s">
        <v>4644</v>
      </c>
      <c r="D291" s="3" t="s">
        <v>4387</v>
      </c>
    </row>
    <row r="292" spans="1:4" x14ac:dyDescent="0.3">
      <c r="A292" s="3" t="s">
        <v>992</v>
      </c>
      <c r="B292" s="3" t="s">
        <v>111</v>
      </c>
      <c r="C292" s="3" t="s">
        <v>4615</v>
      </c>
      <c r="D292" s="3" t="s">
        <v>4387</v>
      </c>
    </row>
    <row r="293" spans="1:4" x14ac:dyDescent="0.3">
      <c r="A293" s="3" t="s">
        <v>991</v>
      </c>
      <c r="B293" s="3" t="s">
        <v>110</v>
      </c>
      <c r="C293" s="3" t="s">
        <v>4645</v>
      </c>
      <c r="D293" s="3" t="s">
        <v>4387</v>
      </c>
    </row>
    <row r="294" spans="1:4" x14ac:dyDescent="0.3">
      <c r="A294" s="3" t="s">
        <v>5473</v>
      </c>
      <c r="B294" s="3" t="s">
        <v>3966</v>
      </c>
      <c r="C294" s="3" t="s">
        <v>4646</v>
      </c>
      <c r="D294" s="3" t="s">
        <v>4387</v>
      </c>
    </row>
    <row r="295" spans="1:4" x14ac:dyDescent="0.3">
      <c r="A295" s="3" t="s">
        <v>5474</v>
      </c>
      <c r="B295" s="3" t="s">
        <v>3967</v>
      </c>
      <c r="C295" s="3" t="s">
        <v>4647</v>
      </c>
      <c r="D295" s="3" t="s">
        <v>4387</v>
      </c>
    </row>
    <row r="296" spans="1:4" x14ac:dyDescent="0.3">
      <c r="A296" s="3" t="s">
        <v>5475</v>
      </c>
      <c r="B296" s="3" t="s">
        <v>3968</v>
      </c>
      <c r="C296" s="3" t="s">
        <v>4648</v>
      </c>
      <c r="D296" s="3" t="s">
        <v>4387</v>
      </c>
    </row>
    <row r="297" spans="1:4" x14ac:dyDescent="0.3">
      <c r="A297" s="3" t="s">
        <v>890</v>
      </c>
      <c r="B297" s="3" t="s">
        <v>9</v>
      </c>
      <c r="C297" s="3" t="s">
        <v>4649</v>
      </c>
      <c r="D297" s="3" t="s">
        <v>4387</v>
      </c>
    </row>
    <row r="298" spans="1:4" x14ac:dyDescent="0.3">
      <c r="A298" s="3" t="s">
        <v>2162</v>
      </c>
      <c r="B298" s="3" t="s">
        <v>2055</v>
      </c>
      <c r="C298" s="3" t="s">
        <v>4394</v>
      </c>
      <c r="D298" s="3" t="s">
        <v>4387</v>
      </c>
    </row>
    <row r="299" spans="1:4" x14ac:dyDescent="0.3">
      <c r="A299" s="3" t="s">
        <v>1080</v>
      </c>
      <c r="B299" s="3" t="s">
        <v>201</v>
      </c>
      <c r="C299" s="3" t="s">
        <v>4466</v>
      </c>
      <c r="D299" s="3" t="s">
        <v>4387</v>
      </c>
    </row>
    <row r="300" spans="1:4" x14ac:dyDescent="0.3">
      <c r="A300" s="3" t="s">
        <v>896</v>
      </c>
      <c r="B300" s="3" t="s">
        <v>15</v>
      </c>
      <c r="C300" s="3" t="s">
        <v>4650</v>
      </c>
      <c r="D300" s="3" t="s">
        <v>4387</v>
      </c>
    </row>
    <row r="301" spans="1:4" x14ac:dyDescent="0.3">
      <c r="A301" s="3" t="s">
        <v>5476</v>
      </c>
      <c r="B301" s="3" t="s">
        <v>3969</v>
      </c>
      <c r="C301" s="3" t="s">
        <v>4651</v>
      </c>
      <c r="D301" s="3" t="s">
        <v>4387</v>
      </c>
    </row>
    <row r="302" spans="1:4" x14ac:dyDescent="0.3">
      <c r="A302" s="3" t="s">
        <v>5477</v>
      </c>
      <c r="B302" s="3" t="s">
        <v>3970</v>
      </c>
      <c r="C302" s="3" t="s">
        <v>4652</v>
      </c>
      <c r="D302" s="3" t="s">
        <v>4387</v>
      </c>
    </row>
    <row r="303" spans="1:4" x14ac:dyDescent="0.3">
      <c r="A303" s="3" t="s">
        <v>5478</v>
      </c>
      <c r="B303" s="3" t="s">
        <v>3971</v>
      </c>
      <c r="C303" s="3" t="s">
        <v>4394</v>
      </c>
      <c r="D303" s="3" t="s">
        <v>4387</v>
      </c>
    </row>
    <row r="304" spans="1:4" x14ac:dyDescent="0.3">
      <c r="A304" s="3" t="s">
        <v>5479</v>
      </c>
      <c r="B304" s="3" t="s">
        <v>3972</v>
      </c>
      <c r="C304" s="3" t="s">
        <v>4653</v>
      </c>
      <c r="D304" s="3" t="s">
        <v>4387</v>
      </c>
    </row>
    <row r="305" spans="1:4" x14ac:dyDescent="0.3">
      <c r="A305" s="3" t="s">
        <v>5480</v>
      </c>
      <c r="B305" s="3" t="s">
        <v>3973</v>
      </c>
      <c r="C305" s="3" t="s">
        <v>4394</v>
      </c>
      <c r="D305" s="3" t="s">
        <v>4387</v>
      </c>
    </row>
    <row r="306" spans="1:4" x14ac:dyDescent="0.3">
      <c r="A306" s="3" t="s">
        <v>949</v>
      </c>
      <c r="B306" s="3" t="s">
        <v>68</v>
      </c>
      <c r="C306" s="3" t="s">
        <v>4654</v>
      </c>
      <c r="D306" s="3" t="s">
        <v>4387</v>
      </c>
    </row>
    <row r="307" spans="1:4" x14ac:dyDescent="0.3">
      <c r="A307" s="3" t="s">
        <v>5481</v>
      </c>
      <c r="B307" s="3" t="s">
        <v>3974</v>
      </c>
      <c r="C307" s="3" t="s">
        <v>4655</v>
      </c>
      <c r="D307" s="3" t="s">
        <v>4387</v>
      </c>
    </row>
    <row r="308" spans="1:4" x14ac:dyDescent="0.3">
      <c r="A308" s="3" t="s">
        <v>5482</v>
      </c>
      <c r="B308" s="3" t="s">
        <v>273</v>
      </c>
      <c r="C308" s="3" t="s">
        <v>4656</v>
      </c>
      <c r="D308" s="3" t="s">
        <v>4387</v>
      </c>
    </row>
    <row r="309" spans="1:4" x14ac:dyDescent="0.3">
      <c r="A309" s="3" t="s">
        <v>5483</v>
      </c>
      <c r="B309" s="3" t="s">
        <v>3975</v>
      </c>
      <c r="C309" s="3" t="s">
        <v>4657</v>
      </c>
      <c r="D309" s="3" t="s">
        <v>4387</v>
      </c>
    </row>
    <row r="310" spans="1:4" x14ac:dyDescent="0.3">
      <c r="A310" s="3" t="s">
        <v>959</v>
      </c>
      <c r="B310" s="3" t="s">
        <v>78</v>
      </c>
      <c r="C310" s="3" t="s">
        <v>4658</v>
      </c>
      <c r="D310" s="3" t="s">
        <v>4387</v>
      </c>
    </row>
    <row r="311" spans="1:4" x14ac:dyDescent="0.3">
      <c r="A311" s="3" t="s">
        <v>1152</v>
      </c>
      <c r="B311" s="3" t="s">
        <v>276</v>
      </c>
      <c r="C311" s="3" t="s">
        <v>4659</v>
      </c>
      <c r="D311" s="3" t="s">
        <v>4387</v>
      </c>
    </row>
    <row r="312" spans="1:4" x14ac:dyDescent="0.3">
      <c r="A312" s="3" t="s">
        <v>1033</v>
      </c>
      <c r="B312" s="3" t="s">
        <v>152</v>
      </c>
      <c r="C312" s="3" t="s">
        <v>4659</v>
      </c>
      <c r="D312" s="3" t="s">
        <v>4387</v>
      </c>
    </row>
    <row r="313" spans="1:4" x14ac:dyDescent="0.3">
      <c r="A313" s="3" t="s">
        <v>5484</v>
      </c>
      <c r="B313" s="3" t="s">
        <v>84</v>
      </c>
      <c r="C313" s="3" t="s">
        <v>4660</v>
      </c>
      <c r="D313" s="3" t="s">
        <v>4387</v>
      </c>
    </row>
    <row r="314" spans="1:4" x14ac:dyDescent="0.3">
      <c r="A314" s="3" t="s">
        <v>5485</v>
      </c>
      <c r="B314" s="3" t="s">
        <v>3976</v>
      </c>
      <c r="C314" s="3" t="s">
        <v>4661</v>
      </c>
      <c r="D314" s="3" t="s">
        <v>4387</v>
      </c>
    </row>
    <row r="315" spans="1:4" x14ac:dyDescent="0.3">
      <c r="A315" s="3" t="s">
        <v>5486</v>
      </c>
      <c r="B315" s="3" t="s">
        <v>3977</v>
      </c>
      <c r="C315" s="3" t="s">
        <v>4662</v>
      </c>
      <c r="D315" s="3" t="s">
        <v>4387</v>
      </c>
    </row>
    <row r="316" spans="1:4" x14ac:dyDescent="0.3">
      <c r="A316" s="3" t="s">
        <v>1087</v>
      </c>
      <c r="B316" s="3" t="s">
        <v>208</v>
      </c>
      <c r="C316" s="3" t="s">
        <v>4663</v>
      </c>
      <c r="D316" s="3" t="s">
        <v>4387</v>
      </c>
    </row>
    <row r="317" spans="1:4" x14ac:dyDescent="0.3">
      <c r="A317" s="3" t="s">
        <v>5487</v>
      </c>
      <c r="B317" s="3" t="s">
        <v>3978</v>
      </c>
      <c r="C317" s="3" t="s">
        <v>4664</v>
      </c>
      <c r="D317" s="3" t="s">
        <v>4387</v>
      </c>
    </row>
    <row r="318" spans="1:4" x14ac:dyDescent="0.3">
      <c r="A318" s="3" t="s">
        <v>5488</v>
      </c>
      <c r="B318" s="3" t="s">
        <v>148</v>
      </c>
      <c r="C318" s="3" t="s">
        <v>4665</v>
      </c>
      <c r="D318" s="3" t="s">
        <v>4387</v>
      </c>
    </row>
    <row r="319" spans="1:4" x14ac:dyDescent="0.3">
      <c r="A319" s="3" t="s">
        <v>5489</v>
      </c>
      <c r="B319" s="3" t="s">
        <v>108</v>
      </c>
      <c r="C319" s="3" t="s">
        <v>4666</v>
      </c>
      <c r="D319" s="3" t="s">
        <v>4387</v>
      </c>
    </row>
    <row r="320" spans="1:4" x14ac:dyDescent="0.3">
      <c r="A320" s="3" t="s">
        <v>5490</v>
      </c>
      <c r="B320" s="3" t="s">
        <v>3979</v>
      </c>
      <c r="C320" s="3" t="s">
        <v>4667</v>
      </c>
      <c r="D320" s="3" t="s">
        <v>4387</v>
      </c>
    </row>
    <row r="321" spans="1:4" x14ac:dyDescent="0.3">
      <c r="A321" s="3" t="s">
        <v>899</v>
      </c>
      <c r="B321" s="3" t="s">
        <v>18</v>
      </c>
      <c r="C321" s="3" t="s">
        <v>4668</v>
      </c>
      <c r="D321" s="3" t="s">
        <v>4387</v>
      </c>
    </row>
    <row r="322" spans="1:4" x14ac:dyDescent="0.3">
      <c r="A322" s="3" t="s">
        <v>5491</v>
      </c>
      <c r="B322" s="3" t="s">
        <v>3980</v>
      </c>
      <c r="C322" s="3" t="s">
        <v>4394</v>
      </c>
      <c r="D322" s="3" t="s">
        <v>4387</v>
      </c>
    </row>
    <row r="323" spans="1:4" x14ac:dyDescent="0.3">
      <c r="A323" s="3" t="s">
        <v>5492</v>
      </c>
      <c r="B323" s="3" t="s">
        <v>3981</v>
      </c>
      <c r="C323" s="3" t="s">
        <v>4669</v>
      </c>
      <c r="D323" s="3" t="s">
        <v>4387</v>
      </c>
    </row>
    <row r="324" spans="1:4" x14ac:dyDescent="0.3">
      <c r="A324" s="3" t="s">
        <v>5493</v>
      </c>
      <c r="B324" s="3" t="s">
        <v>3982</v>
      </c>
      <c r="C324" s="3" t="s">
        <v>4670</v>
      </c>
      <c r="D324" s="3" t="s">
        <v>4387</v>
      </c>
    </row>
    <row r="325" spans="1:4" x14ac:dyDescent="0.3">
      <c r="A325" s="3" t="s">
        <v>893</v>
      </c>
      <c r="B325" s="3" t="s">
        <v>12</v>
      </c>
      <c r="C325" s="3" t="s">
        <v>4671</v>
      </c>
      <c r="D325" s="3" t="s">
        <v>4387</v>
      </c>
    </row>
    <row r="326" spans="1:4" x14ac:dyDescent="0.3">
      <c r="A326" s="3" t="s">
        <v>5494</v>
      </c>
      <c r="B326" s="3" t="s">
        <v>54</v>
      </c>
      <c r="C326" s="3" t="s">
        <v>4672</v>
      </c>
      <c r="D326" s="3" t="s">
        <v>4387</v>
      </c>
    </row>
    <row r="327" spans="1:4" x14ac:dyDescent="0.3">
      <c r="A327" s="3" t="s">
        <v>5495</v>
      </c>
      <c r="B327" s="3" t="s">
        <v>3983</v>
      </c>
      <c r="C327" s="3" t="s">
        <v>4673</v>
      </c>
      <c r="D327" s="3" t="s">
        <v>4387</v>
      </c>
    </row>
    <row r="328" spans="1:4" x14ac:dyDescent="0.3">
      <c r="A328" s="3" t="s">
        <v>5496</v>
      </c>
      <c r="B328" s="3" t="s">
        <v>3984</v>
      </c>
      <c r="C328" s="3" t="s">
        <v>4424</v>
      </c>
      <c r="D328" s="3" t="s">
        <v>4387</v>
      </c>
    </row>
    <row r="329" spans="1:4" x14ac:dyDescent="0.3">
      <c r="A329" s="3" t="s">
        <v>2642</v>
      </c>
      <c r="B329" s="3" t="s">
        <v>2831</v>
      </c>
      <c r="C329" s="3" t="s">
        <v>4641</v>
      </c>
      <c r="D329" s="3" t="s">
        <v>4387</v>
      </c>
    </row>
    <row r="330" spans="1:4" x14ac:dyDescent="0.3">
      <c r="A330" s="3" t="s">
        <v>1314</v>
      </c>
      <c r="B330" s="3" t="s">
        <v>441</v>
      </c>
      <c r="C330" s="3" t="s">
        <v>4645</v>
      </c>
      <c r="D330" s="3" t="s">
        <v>4387</v>
      </c>
    </row>
    <row r="331" spans="1:4" x14ac:dyDescent="0.3">
      <c r="A331" s="3" t="s">
        <v>5497</v>
      </c>
      <c r="B331" s="3" t="s">
        <v>3985</v>
      </c>
      <c r="C331" s="3" t="s">
        <v>4674</v>
      </c>
      <c r="D331" s="3" t="s">
        <v>4387</v>
      </c>
    </row>
    <row r="332" spans="1:4" x14ac:dyDescent="0.3">
      <c r="A332" s="3" t="s">
        <v>5498</v>
      </c>
      <c r="B332" s="3" t="s">
        <v>3986</v>
      </c>
      <c r="C332" s="3" t="s">
        <v>4675</v>
      </c>
      <c r="D332" s="3" t="s">
        <v>4387</v>
      </c>
    </row>
    <row r="333" spans="1:4" x14ac:dyDescent="0.3">
      <c r="A333" s="3" t="s">
        <v>5499</v>
      </c>
      <c r="B333" s="3" t="s">
        <v>141</v>
      </c>
      <c r="C333" s="3" t="s">
        <v>4676</v>
      </c>
      <c r="D333" s="3" t="s">
        <v>4387</v>
      </c>
    </row>
    <row r="334" spans="1:4" x14ac:dyDescent="0.3">
      <c r="A334" s="3" t="s">
        <v>5500</v>
      </c>
      <c r="B334" s="3" t="s">
        <v>3987</v>
      </c>
      <c r="C334" s="3" t="s">
        <v>4677</v>
      </c>
      <c r="D334" s="3" t="s">
        <v>4387</v>
      </c>
    </row>
    <row r="335" spans="1:4" x14ac:dyDescent="0.3">
      <c r="A335" s="3" t="s">
        <v>5501</v>
      </c>
      <c r="B335" s="3" t="s">
        <v>3988</v>
      </c>
      <c r="C335" s="3" t="s">
        <v>4678</v>
      </c>
      <c r="D335" s="3" t="s">
        <v>4387</v>
      </c>
    </row>
    <row r="336" spans="1:4" x14ac:dyDescent="0.3">
      <c r="A336" s="3" t="s">
        <v>5502</v>
      </c>
      <c r="B336" s="3" t="s">
        <v>3989</v>
      </c>
      <c r="C336" s="3" t="s">
        <v>4679</v>
      </c>
      <c r="D336" s="3" t="s">
        <v>4387</v>
      </c>
    </row>
    <row r="337" spans="1:4" x14ac:dyDescent="0.3">
      <c r="A337" s="3" t="s">
        <v>1239</v>
      </c>
      <c r="B337" s="3" t="s">
        <v>365</v>
      </c>
      <c r="C337" s="3" t="s">
        <v>4561</v>
      </c>
      <c r="D337" s="3" t="s">
        <v>4387</v>
      </c>
    </row>
    <row r="338" spans="1:4" x14ac:dyDescent="0.3">
      <c r="A338" s="3" t="s">
        <v>5503</v>
      </c>
      <c r="B338" s="3" t="s">
        <v>3990</v>
      </c>
      <c r="C338" s="3" t="s">
        <v>4394</v>
      </c>
      <c r="D338" s="3" t="s">
        <v>4387</v>
      </c>
    </row>
    <row r="339" spans="1:4" x14ac:dyDescent="0.3">
      <c r="A339" s="3" t="s">
        <v>2854</v>
      </c>
      <c r="B339" s="3" t="s">
        <v>2564</v>
      </c>
      <c r="C339" s="3" t="s">
        <v>4659</v>
      </c>
      <c r="D339" s="3" t="s">
        <v>4387</v>
      </c>
    </row>
    <row r="340" spans="1:4" x14ac:dyDescent="0.3">
      <c r="A340" s="3" t="s">
        <v>1173</v>
      </c>
      <c r="B340" s="3" t="s">
        <v>298</v>
      </c>
      <c r="C340" s="3" t="s">
        <v>4680</v>
      </c>
      <c r="D340" s="3" t="s">
        <v>4387</v>
      </c>
    </row>
    <row r="341" spans="1:4" x14ac:dyDescent="0.3">
      <c r="A341" s="3" t="s">
        <v>5504</v>
      </c>
      <c r="B341" s="3" t="s">
        <v>3991</v>
      </c>
      <c r="C341" s="3" t="s">
        <v>4681</v>
      </c>
      <c r="D341" s="3" t="s">
        <v>4387</v>
      </c>
    </row>
    <row r="342" spans="1:4" x14ac:dyDescent="0.3">
      <c r="A342" s="3" t="s">
        <v>5403</v>
      </c>
      <c r="B342" s="3" t="s">
        <v>3992</v>
      </c>
      <c r="C342" s="3" t="s">
        <v>4555</v>
      </c>
      <c r="D342" s="3" t="s">
        <v>4387</v>
      </c>
    </row>
    <row r="343" spans="1:4" x14ac:dyDescent="0.3">
      <c r="A343" s="3" t="s">
        <v>5505</v>
      </c>
      <c r="B343" s="3" t="s">
        <v>3993</v>
      </c>
      <c r="C343" s="3" t="s">
        <v>4682</v>
      </c>
      <c r="D343" s="3" t="s">
        <v>4387</v>
      </c>
    </row>
    <row r="344" spans="1:4" x14ac:dyDescent="0.3">
      <c r="A344" s="3" t="s">
        <v>5506</v>
      </c>
      <c r="B344" s="3" t="s">
        <v>3994</v>
      </c>
      <c r="C344" s="3" t="s">
        <v>4683</v>
      </c>
      <c r="D344" s="3" t="s">
        <v>4387</v>
      </c>
    </row>
    <row r="345" spans="1:4" x14ac:dyDescent="0.3">
      <c r="A345" s="3" t="s">
        <v>882</v>
      </c>
      <c r="B345" s="3" t="s">
        <v>1</v>
      </c>
      <c r="C345" s="3" t="s">
        <v>4684</v>
      </c>
      <c r="D345" s="3" t="s">
        <v>4387</v>
      </c>
    </row>
    <row r="346" spans="1:4" x14ac:dyDescent="0.3">
      <c r="A346" s="3" t="s">
        <v>994</v>
      </c>
      <c r="B346" s="3" t="s">
        <v>113</v>
      </c>
      <c r="C346" s="3" t="s">
        <v>4685</v>
      </c>
      <c r="D346" s="3" t="s">
        <v>4387</v>
      </c>
    </row>
    <row r="347" spans="1:4" x14ac:dyDescent="0.3">
      <c r="A347" s="3" t="s">
        <v>5507</v>
      </c>
      <c r="B347" s="3" t="s">
        <v>3995</v>
      </c>
      <c r="C347" s="3" t="s">
        <v>4686</v>
      </c>
      <c r="D347" s="3" t="s">
        <v>4387</v>
      </c>
    </row>
    <row r="348" spans="1:4" x14ac:dyDescent="0.3">
      <c r="A348" s="3" t="s">
        <v>5508</v>
      </c>
      <c r="B348" s="3" t="s">
        <v>3996</v>
      </c>
      <c r="C348" s="3" t="s">
        <v>4687</v>
      </c>
      <c r="D348" s="3" t="s">
        <v>4387</v>
      </c>
    </row>
    <row r="349" spans="1:4" x14ac:dyDescent="0.3">
      <c r="A349" s="3" t="s">
        <v>5509</v>
      </c>
      <c r="B349" s="3" t="s">
        <v>3997</v>
      </c>
      <c r="C349" s="3" t="s">
        <v>4688</v>
      </c>
      <c r="D349" s="3" t="s">
        <v>4387</v>
      </c>
    </row>
    <row r="350" spans="1:4" x14ac:dyDescent="0.3">
      <c r="A350" s="3" t="s">
        <v>5510</v>
      </c>
      <c r="B350" s="3" t="s">
        <v>3998</v>
      </c>
      <c r="C350" s="3" t="s">
        <v>4689</v>
      </c>
      <c r="D350" s="3" t="s">
        <v>4387</v>
      </c>
    </row>
    <row r="351" spans="1:4" x14ac:dyDescent="0.3">
      <c r="A351" s="3" t="s">
        <v>5511</v>
      </c>
      <c r="B351" s="3" t="s">
        <v>3999</v>
      </c>
      <c r="C351" s="3" t="s">
        <v>4690</v>
      </c>
      <c r="D351" s="3" t="s">
        <v>4387</v>
      </c>
    </row>
    <row r="352" spans="1:4" x14ac:dyDescent="0.3">
      <c r="A352" s="3" t="s">
        <v>5512</v>
      </c>
      <c r="B352" s="3" t="s">
        <v>4000</v>
      </c>
      <c r="C352" s="3" t="s">
        <v>4394</v>
      </c>
      <c r="D352" s="3" t="s">
        <v>4387</v>
      </c>
    </row>
    <row r="353" spans="1:4" x14ac:dyDescent="0.3">
      <c r="A353" s="3" t="s">
        <v>5513</v>
      </c>
      <c r="B353" s="3" t="s">
        <v>4001</v>
      </c>
      <c r="C353" s="3" t="s">
        <v>4691</v>
      </c>
      <c r="D353" s="3" t="s">
        <v>4387</v>
      </c>
    </row>
    <row r="354" spans="1:4" x14ac:dyDescent="0.3">
      <c r="A354" s="3" t="s">
        <v>2698</v>
      </c>
      <c r="B354" s="3" t="s">
        <v>361</v>
      </c>
      <c r="C354" s="3" t="s">
        <v>4692</v>
      </c>
      <c r="D354" s="3" t="s">
        <v>4387</v>
      </c>
    </row>
    <row r="355" spans="1:4" x14ac:dyDescent="0.3">
      <c r="A355" s="3" t="s">
        <v>942</v>
      </c>
      <c r="B355" s="3" t="s">
        <v>61</v>
      </c>
      <c r="C355" s="3" t="s">
        <v>4693</v>
      </c>
      <c r="D355" s="3" t="s">
        <v>4387</v>
      </c>
    </row>
    <row r="356" spans="1:4" x14ac:dyDescent="0.3">
      <c r="A356" s="3" t="s">
        <v>5514</v>
      </c>
      <c r="B356" s="3" t="s">
        <v>4002</v>
      </c>
      <c r="C356" s="3" t="s">
        <v>4503</v>
      </c>
      <c r="D356" s="3" t="s">
        <v>4387</v>
      </c>
    </row>
    <row r="357" spans="1:4" x14ac:dyDescent="0.3">
      <c r="A357" s="3" t="s">
        <v>5515</v>
      </c>
      <c r="B357" s="3" t="s">
        <v>62</v>
      </c>
      <c r="C357" s="3" t="s">
        <v>4694</v>
      </c>
      <c r="D357" s="3" t="s">
        <v>4387</v>
      </c>
    </row>
    <row r="358" spans="1:4" x14ac:dyDescent="0.3">
      <c r="A358" s="3" t="s">
        <v>5516</v>
      </c>
      <c r="B358" s="3" t="s">
        <v>4003</v>
      </c>
      <c r="C358" s="3" t="s">
        <v>4695</v>
      </c>
      <c r="D358" s="3" t="s">
        <v>4387</v>
      </c>
    </row>
    <row r="359" spans="1:4" x14ac:dyDescent="0.3">
      <c r="A359" s="3" t="s">
        <v>5517</v>
      </c>
      <c r="B359" s="3" t="s">
        <v>4004</v>
      </c>
      <c r="C359" s="3" t="s">
        <v>4618</v>
      </c>
      <c r="D359" s="3" t="s">
        <v>4387</v>
      </c>
    </row>
    <row r="360" spans="1:4" x14ac:dyDescent="0.3">
      <c r="A360" s="3" t="s">
        <v>5518</v>
      </c>
      <c r="B360" s="3" t="s">
        <v>4005</v>
      </c>
      <c r="C360" s="3" t="s">
        <v>4696</v>
      </c>
      <c r="D360" s="3" t="s">
        <v>4387</v>
      </c>
    </row>
    <row r="361" spans="1:4" x14ac:dyDescent="0.3">
      <c r="A361" s="3" t="s">
        <v>1051</v>
      </c>
      <c r="B361" s="3" t="s">
        <v>170</v>
      </c>
      <c r="C361" s="3" t="s">
        <v>4697</v>
      </c>
      <c r="D361" s="3" t="s">
        <v>4387</v>
      </c>
    </row>
    <row r="362" spans="1:4" x14ac:dyDescent="0.3">
      <c r="A362" s="3" t="s">
        <v>2743</v>
      </c>
      <c r="B362" s="3" t="s">
        <v>2363</v>
      </c>
      <c r="C362" s="3" t="s">
        <v>4698</v>
      </c>
      <c r="D362" s="3" t="s">
        <v>4387</v>
      </c>
    </row>
    <row r="363" spans="1:4" x14ac:dyDescent="0.3">
      <c r="A363" s="3" t="s">
        <v>919</v>
      </c>
      <c r="B363" s="3" t="s">
        <v>38</v>
      </c>
      <c r="C363" s="3" t="s">
        <v>4699</v>
      </c>
      <c r="D363" s="3" t="s">
        <v>4387</v>
      </c>
    </row>
    <row r="364" spans="1:4" x14ac:dyDescent="0.3">
      <c r="A364" s="3" t="s">
        <v>2689</v>
      </c>
      <c r="B364" s="3" t="s">
        <v>2342</v>
      </c>
      <c r="C364" s="3" t="s">
        <v>4700</v>
      </c>
      <c r="D364" s="3" t="s">
        <v>4387</v>
      </c>
    </row>
    <row r="365" spans="1:4" x14ac:dyDescent="0.3">
      <c r="A365" s="3" t="s">
        <v>5519</v>
      </c>
      <c r="B365" s="3" t="s">
        <v>4006</v>
      </c>
      <c r="C365" s="3" t="s">
        <v>4701</v>
      </c>
      <c r="D365" s="3" t="s">
        <v>4387</v>
      </c>
    </row>
    <row r="366" spans="1:4" x14ac:dyDescent="0.3">
      <c r="A366" s="3" t="s">
        <v>924</v>
      </c>
      <c r="B366" s="3" t="s">
        <v>43</v>
      </c>
      <c r="C366" s="3" t="s">
        <v>4702</v>
      </c>
      <c r="D366" s="3" t="s">
        <v>4387</v>
      </c>
    </row>
    <row r="367" spans="1:4" x14ac:dyDescent="0.3">
      <c r="A367" s="3" t="s">
        <v>5520</v>
      </c>
      <c r="B367" s="3" t="s">
        <v>4007</v>
      </c>
      <c r="C367" s="3" t="s">
        <v>4493</v>
      </c>
      <c r="D367" s="3" t="s">
        <v>4387</v>
      </c>
    </row>
    <row r="368" spans="1:4" x14ac:dyDescent="0.3">
      <c r="A368" s="3" t="s">
        <v>1158</v>
      </c>
      <c r="B368" s="3" t="s">
        <v>283</v>
      </c>
      <c r="C368" s="3" t="s">
        <v>4703</v>
      </c>
      <c r="D368" s="3" t="s">
        <v>4387</v>
      </c>
    </row>
    <row r="369" spans="1:4" x14ac:dyDescent="0.3">
      <c r="A369" s="3" t="s">
        <v>5521</v>
      </c>
      <c r="B369" s="3" t="s">
        <v>4008</v>
      </c>
      <c r="C369" s="3" t="s">
        <v>4394</v>
      </c>
      <c r="D369" s="3" t="s">
        <v>4387</v>
      </c>
    </row>
    <row r="370" spans="1:4" x14ac:dyDescent="0.3">
      <c r="A370" s="3" t="s">
        <v>5522</v>
      </c>
      <c r="B370" s="3" t="s">
        <v>4009</v>
      </c>
      <c r="C370" s="3" t="s">
        <v>4704</v>
      </c>
      <c r="D370" s="3" t="s">
        <v>4387</v>
      </c>
    </row>
    <row r="371" spans="1:4" x14ac:dyDescent="0.3">
      <c r="A371" s="3" t="s">
        <v>5523</v>
      </c>
      <c r="B371" s="3" t="s">
        <v>36</v>
      </c>
      <c r="C371" s="3" t="s">
        <v>4705</v>
      </c>
      <c r="D371" s="3" t="s">
        <v>4387</v>
      </c>
    </row>
    <row r="372" spans="1:4" x14ac:dyDescent="0.3">
      <c r="A372" s="3" t="s">
        <v>5524</v>
      </c>
      <c r="B372" s="3" t="s">
        <v>4010</v>
      </c>
      <c r="C372" s="3" t="s">
        <v>4706</v>
      </c>
      <c r="D372" s="3" t="s">
        <v>4387</v>
      </c>
    </row>
    <row r="373" spans="1:4" x14ac:dyDescent="0.3">
      <c r="A373" s="3" t="s">
        <v>5525</v>
      </c>
      <c r="B373" s="3" t="s">
        <v>4011</v>
      </c>
      <c r="C373" s="3" t="s">
        <v>4707</v>
      </c>
      <c r="D373" s="3" t="s">
        <v>4387</v>
      </c>
    </row>
    <row r="374" spans="1:4" x14ac:dyDescent="0.3">
      <c r="A374" s="3" t="s">
        <v>1103</v>
      </c>
      <c r="B374" s="3" t="s">
        <v>225</v>
      </c>
      <c r="C374" s="3" t="s">
        <v>4708</v>
      </c>
      <c r="D374" s="3" t="s">
        <v>4387</v>
      </c>
    </row>
    <row r="375" spans="1:4" x14ac:dyDescent="0.3">
      <c r="A375" s="3" t="s">
        <v>5526</v>
      </c>
      <c r="B375" s="3" t="s">
        <v>4012</v>
      </c>
      <c r="C375" s="3" t="s">
        <v>4709</v>
      </c>
      <c r="D375" s="3" t="s">
        <v>4387</v>
      </c>
    </row>
    <row r="376" spans="1:4" x14ac:dyDescent="0.3">
      <c r="A376" s="3" t="s">
        <v>2678</v>
      </c>
      <c r="B376" s="3" t="s">
        <v>2381</v>
      </c>
      <c r="C376" s="3" t="s">
        <v>4474</v>
      </c>
      <c r="D376" s="3" t="s">
        <v>4387</v>
      </c>
    </row>
    <row r="377" spans="1:4" x14ac:dyDescent="0.3">
      <c r="A377" s="3" t="s">
        <v>5527</v>
      </c>
      <c r="B377" s="3" t="s">
        <v>4013</v>
      </c>
      <c r="C377" s="3" t="s">
        <v>4710</v>
      </c>
      <c r="D377" s="3" t="s">
        <v>4387</v>
      </c>
    </row>
    <row r="378" spans="1:4" x14ac:dyDescent="0.3">
      <c r="A378" s="3" t="s">
        <v>5528</v>
      </c>
      <c r="B378" s="3" t="s">
        <v>4014</v>
      </c>
      <c r="C378" s="3" t="s">
        <v>4711</v>
      </c>
      <c r="D378" s="3" t="s">
        <v>4387</v>
      </c>
    </row>
    <row r="379" spans="1:4" x14ac:dyDescent="0.3">
      <c r="A379" s="3" t="s">
        <v>5529</v>
      </c>
      <c r="B379" s="3" t="s">
        <v>4015</v>
      </c>
      <c r="C379" s="3" t="s">
        <v>4582</v>
      </c>
      <c r="D379" s="3" t="s">
        <v>4387</v>
      </c>
    </row>
    <row r="380" spans="1:4" x14ac:dyDescent="0.3">
      <c r="A380" s="3" t="s">
        <v>5530</v>
      </c>
      <c r="B380" s="3" t="s">
        <v>4016</v>
      </c>
      <c r="C380" s="3" t="s">
        <v>4712</v>
      </c>
      <c r="D380" s="3" t="s">
        <v>4387</v>
      </c>
    </row>
    <row r="381" spans="1:4" x14ac:dyDescent="0.3">
      <c r="A381" s="3" t="s">
        <v>5531</v>
      </c>
      <c r="B381" s="3" t="s">
        <v>4017</v>
      </c>
      <c r="C381" s="3" t="s">
        <v>4713</v>
      </c>
      <c r="D381" s="3" t="s">
        <v>4387</v>
      </c>
    </row>
    <row r="382" spans="1:4" x14ac:dyDescent="0.3">
      <c r="A382" s="3" t="s">
        <v>5532</v>
      </c>
      <c r="B382" s="3" t="s">
        <v>4018</v>
      </c>
      <c r="C382" s="3" t="s">
        <v>4714</v>
      </c>
      <c r="D382" s="3" t="s">
        <v>4387</v>
      </c>
    </row>
    <row r="383" spans="1:4" x14ac:dyDescent="0.3">
      <c r="A383" s="3" t="s">
        <v>5533</v>
      </c>
      <c r="B383" s="3" t="s">
        <v>4019</v>
      </c>
      <c r="C383" s="3" t="s">
        <v>4715</v>
      </c>
      <c r="D383" s="3" t="s">
        <v>4387</v>
      </c>
    </row>
    <row r="384" spans="1:4" x14ac:dyDescent="0.3">
      <c r="A384" s="3" t="s">
        <v>1223</v>
      </c>
      <c r="B384" s="3" t="s">
        <v>349</v>
      </c>
      <c r="C384" s="3" t="s">
        <v>4394</v>
      </c>
      <c r="D384" s="3" t="s">
        <v>4387</v>
      </c>
    </row>
    <row r="385" spans="1:4" x14ac:dyDescent="0.3">
      <c r="A385" s="3" t="s">
        <v>5534</v>
      </c>
      <c r="B385" s="3" t="s">
        <v>86</v>
      </c>
      <c r="C385" s="3" t="s">
        <v>4716</v>
      </c>
      <c r="D385" s="3" t="s">
        <v>4387</v>
      </c>
    </row>
    <row r="386" spans="1:4" x14ac:dyDescent="0.3">
      <c r="A386" s="3" t="s">
        <v>997</v>
      </c>
      <c r="B386" s="3" t="s">
        <v>116</v>
      </c>
      <c r="C386" s="3" t="s">
        <v>4717</v>
      </c>
      <c r="D386" s="3" t="s">
        <v>4387</v>
      </c>
    </row>
    <row r="387" spans="1:4" x14ac:dyDescent="0.3">
      <c r="A387" s="3" t="s">
        <v>5535</v>
      </c>
      <c r="B387" s="3" t="s">
        <v>318</v>
      </c>
      <c r="C387" s="3" t="s">
        <v>4718</v>
      </c>
      <c r="D387" s="3" t="s">
        <v>4387</v>
      </c>
    </row>
    <row r="388" spans="1:4" x14ac:dyDescent="0.3">
      <c r="A388" s="3" t="s">
        <v>5536</v>
      </c>
      <c r="B388" s="3" t="s">
        <v>4020</v>
      </c>
      <c r="C388" s="3" t="s">
        <v>4438</v>
      </c>
      <c r="D388" s="3" t="s">
        <v>4387</v>
      </c>
    </row>
    <row r="389" spans="1:4" x14ac:dyDescent="0.3">
      <c r="A389" s="3" t="s">
        <v>5537</v>
      </c>
      <c r="B389" s="3" t="s">
        <v>4021</v>
      </c>
      <c r="C389" s="3" t="s">
        <v>4719</v>
      </c>
      <c r="D389" s="3" t="s">
        <v>4387</v>
      </c>
    </row>
    <row r="390" spans="1:4" x14ac:dyDescent="0.3">
      <c r="A390" s="3" t="s">
        <v>1238</v>
      </c>
      <c r="B390" s="3" t="s">
        <v>364</v>
      </c>
      <c r="C390" s="3" t="s">
        <v>4720</v>
      </c>
      <c r="D390" s="3" t="s">
        <v>4387</v>
      </c>
    </row>
    <row r="391" spans="1:4" x14ac:dyDescent="0.3">
      <c r="A391" s="3" t="s">
        <v>1034</v>
      </c>
      <c r="B391" s="3" t="s">
        <v>153</v>
      </c>
      <c r="C391" s="3" t="s">
        <v>4462</v>
      </c>
      <c r="D391" s="3" t="s">
        <v>4387</v>
      </c>
    </row>
    <row r="392" spans="1:4" x14ac:dyDescent="0.3">
      <c r="A392" s="3" t="s">
        <v>5538</v>
      </c>
      <c r="B392" s="3" t="s">
        <v>195</v>
      </c>
      <c r="C392" s="3" t="s">
        <v>4721</v>
      </c>
      <c r="D392" s="3" t="s">
        <v>4387</v>
      </c>
    </row>
    <row r="393" spans="1:4" x14ac:dyDescent="0.3">
      <c r="A393" s="3" t="s">
        <v>5539</v>
      </c>
      <c r="B393" s="3" t="s">
        <v>419</v>
      </c>
      <c r="C393" s="3" t="s">
        <v>4722</v>
      </c>
      <c r="D393" s="3" t="s">
        <v>4387</v>
      </c>
    </row>
    <row r="394" spans="1:4" x14ac:dyDescent="0.3">
      <c r="A394" s="3" t="s">
        <v>1348</v>
      </c>
      <c r="B394" s="3" t="s">
        <v>475</v>
      </c>
      <c r="C394" s="3" t="s">
        <v>4723</v>
      </c>
      <c r="D394" s="3" t="s">
        <v>4387</v>
      </c>
    </row>
    <row r="395" spans="1:4" x14ac:dyDescent="0.3">
      <c r="A395" s="3" t="s">
        <v>1104</v>
      </c>
      <c r="B395" s="3" t="s">
        <v>226</v>
      </c>
      <c r="C395" s="3" t="s">
        <v>4724</v>
      </c>
      <c r="D395" s="3" t="s">
        <v>4387</v>
      </c>
    </row>
    <row r="396" spans="1:4" x14ac:dyDescent="0.3">
      <c r="A396" s="3" t="s">
        <v>5540</v>
      </c>
      <c r="B396" s="3" t="s">
        <v>4022</v>
      </c>
      <c r="C396" s="3" t="s">
        <v>4725</v>
      </c>
      <c r="D396" s="3" t="s">
        <v>4387</v>
      </c>
    </row>
    <row r="397" spans="1:4" x14ac:dyDescent="0.3">
      <c r="A397" s="3" t="s">
        <v>5541</v>
      </c>
      <c r="B397" s="3" t="s">
        <v>4023</v>
      </c>
      <c r="C397" s="3" t="s">
        <v>4726</v>
      </c>
      <c r="D397" s="3" t="s">
        <v>4387</v>
      </c>
    </row>
    <row r="398" spans="1:4" x14ac:dyDescent="0.3">
      <c r="A398" s="3" t="s">
        <v>5542</v>
      </c>
      <c r="B398" s="3" t="s">
        <v>4024</v>
      </c>
      <c r="C398" s="3" t="s">
        <v>4727</v>
      </c>
      <c r="D398" s="3" t="s">
        <v>4387</v>
      </c>
    </row>
    <row r="399" spans="1:4" x14ac:dyDescent="0.3">
      <c r="A399" s="3" t="s">
        <v>5543</v>
      </c>
      <c r="B399" s="3" t="s">
        <v>4025</v>
      </c>
      <c r="C399" s="3" t="s">
        <v>4728</v>
      </c>
      <c r="D399" s="3" t="s">
        <v>4387</v>
      </c>
    </row>
    <row r="400" spans="1:4" x14ac:dyDescent="0.3">
      <c r="A400" s="3" t="s">
        <v>5544</v>
      </c>
      <c r="B400" s="3" t="s">
        <v>4026</v>
      </c>
      <c r="C400" s="3" t="s">
        <v>4729</v>
      </c>
      <c r="D400" s="3" t="s">
        <v>4387</v>
      </c>
    </row>
    <row r="401" spans="1:4" x14ac:dyDescent="0.3">
      <c r="A401" s="3" t="s">
        <v>5545</v>
      </c>
      <c r="B401" s="3" t="s">
        <v>4027</v>
      </c>
      <c r="C401" s="3" t="s">
        <v>4730</v>
      </c>
      <c r="D401" s="3" t="s">
        <v>4387</v>
      </c>
    </row>
    <row r="402" spans="1:4" x14ac:dyDescent="0.3">
      <c r="A402" s="3" t="s">
        <v>5546</v>
      </c>
      <c r="B402" s="3" t="s">
        <v>4028</v>
      </c>
      <c r="C402" s="3" t="s">
        <v>4394</v>
      </c>
      <c r="D402" s="3" t="s">
        <v>4387</v>
      </c>
    </row>
    <row r="403" spans="1:4" x14ac:dyDescent="0.3">
      <c r="A403" s="3" t="s">
        <v>5547</v>
      </c>
      <c r="B403" s="3" t="s">
        <v>4029</v>
      </c>
      <c r="C403" s="3" t="s">
        <v>4731</v>
      </c>
      <c r="D403" s="3" t="s">
        <v>4387</v>
      </c>
    </row>
    <row r="404" spans="1:4" x14ac:dyDescent="0.3">
      <c r="A404" s="3" t="s">
        <v>5548</v>
      </c>
      <c r="B404" s="3" t="s">
        <v>4030</v>
      </c>
      <c r="C404" s="3" t="s">
        <v>4394</v>
      </c>
      <c r="D404" s="3" t="s">
        <v>4387</v>
      </c>
    </row>
    <row r="405" spans="1:4" x14ac:dyDescent="0.3">
      <c r="A405" s="3" t="s">
        <v>5549</v>
      </c>
      <c r="B405" s="3" t="s">
        <v>4031</v>
      </c>
      <c r="C405" s="3" t="s">
        <v>4394</v>
      </c>
      <c r="D405" s="3" t="s">
        <v>4387</v>
      </c>
    </row>
    <row r="406" spans="1:4" x14ac:dyDescent="0.3">
      <c r="A406" s="3" t="s">
        <v>2152</v>
      </c>
      <c r="B406" s="3" t="s">
        <v>2045</v>
      </c>
      <c r="C406" s="3" t="s">
        <v>4732</v>
      </c>
      <c r="D406" s="3" t="s">
        <v>4387</v>
      </c>
    </row>
    <row r="407" spans="1:4" x14ac:dyDescent="0.3">
      <c r="A407" s="3" t="s">
        <v>5550</v>
      </c>
      <c r="B407" s="3" t="s">
        <v>4032</v>
      </c>
      <c r="C407" s="3" t="s">
        <v>4733</v>
      </c>
      <c r="D407" s="3" t="s">
        <v>4387</v>
      </c>
    </row>
    <row r="408" spans="1:4" x14ac:dyDescent="0.3">
      <c r="A408" s="3" t="s">
        <v>5551</v>
      </c>
      <c r="B408" s="3" t="s">
        <v>4033</v>
      </c>
      <c r="C408" s="3" t="s">
        <v>4734</v>
      </c>
      <c r="D408" s="3" t="s">
        <v>4387</v>
      </c>
    </row>
    <row r="409" spans="1:4" x14ac:dyDescent="0.3">
      <c r="A409" s="3" t="s">
        <v>5552</v>
      </c>
      <c r="B409" s="3" t="s">
        <v>4034</v>
      </c>
      <c r="C409" s="3" t="s">
        <v>4735</v>
      </c>
      <c r="D409" s="3" t="s">
        <v>4387</v>
      </c>
    </row>
    <row r="410" spans="1:4" x14ac:dyDescent="0.3">
      <c r="A410" s="3" t="s">
        <v>5553</v>
      </c>
      <c r="B410" s="3" t="s">
        <v>240</v>
      </c>
      <c r="C410" s="3" t="s">
        <v>4736</v>
      </c>
      <c r="D410" s="3" t="s">
        <v>4387</v>
      </c>
    </row>
    <row r="411" spans="1:4" x14ac:dyDescent="0.3">
      <c r="A411" s="3" t="s">
        <v>5554</v>
      </c>
      <c r="B411" s="3" t="s">
        <v>4035</v>
      </c>
      <c r="C411" s="3" t="s">
        <v>4737</v>
      </c>
      <c r="D411" s="3" t="s">
        <v>4387</v>
      </c>
    </row>
    <row r="412" spans="1:4" x14ac:dyDescent="0.3">
      <c r="A412" s="3" t="s">
        <v>5555</v>
      </c>
      <c r="B412" s="3" t="s">
        <v>4036</v>
      </c>
      <c r="C412" s="3" t="s">
        <v>4394</v>
      </c>
      <c r="D412" s="3" t="s">
        <v>4387</v>
      </c>
    </row>
    <row r="413" spans="1:4" x14ac:dyDescent="0.3">
      <c r="A413" s="3" t="s">
        <v>2759</v>
      </c>
      <c r="B413" s="3" t="s">
        <v>2402</v>
      </c>
      <c r="C413" s="3" t="s">
        <v>4738</v>
      </c>
      <c r="D413" s="3" t="s">
        <v>4387</v>
      </c>
    </row>
    <row r="414" spans="1:4" x14ac:dyDescent="0.3">
      <c r="A414" s="3" t="s">
        <v>5556</v>
      </c>
      <c r="B414" s="3" t="s">
        <v>4037</v>
      </c>
      <c r="C414" s="3" t="s">
        <v>4739</v>
      </c>
      <c r="D414" s="3" t="s">
        <v>4387</v>
      </c>
    </row>
    <row r="415" spans="1:4" x14ac:dyDescent="0.3">
      <c r="A415" s="3" t="s">
        <v>5557</v>
      </c>
      <c r="B415" s="3" t="s">
        <v>4038</v>
      </c>
      <c r="C415" s="3" t="s">
        <v>4740</v>
      </c>
      <c r="D415" s="3" t="s">
        <v>4387</v>
      </c>
    </row>
    <row r="416" spans="1:4" x14ac:dyDescent="0.3">
      <c r="A416" s="3" t="s">
        <v>5558</v>
      </c>
      <c r="B416" s="3" t="s">
        <v>4039</v>
      </c>
      <c r="C416" s="3" t="s">
        <v>4741</v>
      </c>
      <c r="D416" s="3" t="s">
        <v>4387</v>
      </c>
    </row>
    <row r="417" spans="1:4" x14ac:dyDescent="0.3">
      <c r="A417" s="3" t="s">
        <v>957</v>
      </c>
      <c r="B417" s="3" t="s">
        <v>76</v>
      </c>
      <c r="C417" s="3" t="s">
        <v>4742</v>
      </c>
      <c r="D417" s="3" t="s">
        <v>4387</v>
      </c>
    </row>
    <row r="418" spans="1:4" x14ac:dyDescent="0.3">
      <c r="A418" s="3" t="s">
        <v>5559</v>
      </c>
      <c r="B418" s="3" t="s">
        <v>4040</v>
      </c>
      <c r="C418" s="3" t="s">
        <v>4743</v>
      </c>
      <c r="D418" s="3" t="s">
        <v>4387</v>
      </c>
    </row>
    <row r="419" spans="1:4" x14ac:dyDescent="0.3">
      <c r="A419" s="3" t="s">
        <v>993</v>
      </c>
      <c r="B419" s="3" t="s">
        <v>112</v>
      </c>
      <c r="C419" s="3" t="s">
        <v>4744</v>
      </c>
      <c r="D419" s="3" t="s">
        <v>4387</v>
      </c>
    </row>
    <row r="420" spans="1:4" x14ac:dyDescent="0.3">
      <c r="A420" s="3" t="s">
        <v>1091</v>
      </c>
      <c r="B420" s="3" t="s">
        <v>213</v>
      </c>
      <c r="C420" s="3" t="s">
        <v>4394</v>
      </c>
      <c r="D420" s="3" t="s">
        <v>4387</v>
      </c>
    </row>
    <row r="421" spans="1:4" x14ac:dyDescent="0.3">
      <c r="A421" s="3" t="s">
        <v>5560</v>
      </c>
      <c r="B421" s="3" t="s">
        <v>4041</v>
      </c>
      <c r="C421" s="3" t="s">
        <v>4745</v>
      </c>
      <c r="D421" s="3" t="s">
        <v>4387</v>
      </c>
    </row>
    <row r="422" spans="1:4" x14ac:dyDescent="0.3">
      <c r="A422" s="3" t="s">
        <v>1013</v>
      </c>
      <c r="B422" s="3" t="s">
        <v>132</v>
      </c>
      <c r="C422" s="3" t="s">
        <v>4394</v>
      </c>
      <c r="D422" s="3" t="s">
        <v>4387</v>
      </c>
    </row>
    <row r="423" spans="1:4" x14ac:dyDescent="0.3">
      <c r="A423" s="3" t="s">
        <v>5561</v>
      </c>
      <c r="B423" s="3" t="s">
        <v>4042</v>
      </c>
      <c r="C423" s="3" t="s">
        <v>4746</v>
      </c>
      <c r="D423" s="3" t="s">
        <v>4387</v>
      </c>
    </row>
    <row r="424" spans="1:4" x14ac:dyDescent="0.3">
      <c r="A424" s="3" t="s">
        <v>5562</v>
      </c>
      <c r="B424" s="3" t="s">
        <v>4043</v>
      </c>
      <c r="C424" s="3" t="s">
        <v>4747</v>
      </c>
      <c r="D424" s="3" t="s">
        <v>4387</v>
      </c>
    </row>
    <row r="425" spans="1:4" x14ac:dyDescent="0.3">
      <c r="A425" s="3" t="s">
        <v>5563</v>
      </c>
      <c r="B425" s="3" t="s">
        <v>4044</v>
      </c>
      <c r="C425" s="3" t="s">
        <v>4748</v>
      </c>
      <c r="D425" s="3" t="s">
        <v>4387</v>
      </c>
    </row>
    <row r="426" spans="1:4" x14ac:dyDescent="0.3">
      <c r="A426" s="3" t="s">
        <v>5564</v>
      </c>
      <c r="B426" s="3" t="s">
        <v>4045</v>
      </c>
      <c r="C426" s="3" t="s">
        <v>4394</v>
      </c>
      <c r="D426" s="3" t="s">
        <v>4387</v>
      </c>
    </row>
    <row r="427" spans="1:4" x14ac:dyDescent="0.3">
      <c r="A427" s="3" t="s">
        <v>1279</v>
      </c>
      <c r="B427" s="3" t="s">
        <v>405</v>
      </c>
      <c r="C427" s="3" t="s">
        <v>4749</v>
      </c>
      <c r="D427" s="3" t="s">
        <v>4387</v>
      </c>
    </row>
    <row r="428" spans="1:4" x14ac:dyDescent="0.3">
      <c r="A428" s="3" t="s">
        <v>1150</v>
      </c>
      <c r="B428" s="3" t="s">
        <v>274</v>
      </c>
      <c r="C428" s="3" t="s">
        <v>4394</v>
      </c>
      <c r="D428" s="3" t="s">
        <v>4387</v>
      </c>
    </row>
    <row r="429" spans="1:4" x14ac:dyDescent="0.3">
      <c r="A429" s="3" t="s">
        <v>2690</v>
      </c>
      <c r="B429" s="3" t="s">
        <v>249</v>
      </c>
      <c r="C429" s="3" t="s">
        <v>4750</v>
      </c>
      <c r="D429" s="3" t="s">
        <v>4387</v>
      </c>
    </row>
    <row r="430" spans="1:4" x14ac:dyDescent="0.3">
      <c r="A430" s="3" t="s">
        <v>5565</v>
      </c>
      <c r="B430" s="3" t="s">
        <v>4046</v>
      </c>
      <c r="C430" s="3" t="s">
        <v>4751</v>
      </c>
      <c r="D430" s="3" t="s">
        <v>4387</v>
      </c>
    </row>
    <row r="431" spans="1:4" x14ac:dyDescent="0.3">
      <c r="A431" s="3" t="s">
        <v>2139</v>
      </c>
      <c r="B431" s="3" t="s">
        <v>2032</v>
      </c>
      <c r="C431" s="3" t="s">
        <v>4752</v>
      </c>
      <c r="D431" s="3" t="s">
        <v>4387</v>
      </c>
    </row>
    <row r="432" spans="1:4" x14ac:dyDescent="0.3">
      <c r="A432" s="3" t="s">
        <v>5566</v>
      </c>
      <c r="B432" s="3" t="s">
        <v>2090</v>
      </c>
      <c r="C432" s="3" t="s">
        <v>4753</v>
      </c>
      <c r="D432" s="3" t="s">
        <v>4387</v>
      </c>
    </row>
    <row r="433" spans="1:4" x14ac:dyDescent="0.3">
      <c r="A433" s="3" t="s">
        <v>5567</v>
      </c>
      <c r="B433" s="3" t="s">
        <v>290</v>
      </c>
      <c r="C433" s="3" t="s">
        <v>4754</v>
      </c>
      <c r="D433" s="3" t="s">
        <v>4387</v>
      </c>
    </row>
    <row r="434" spans="1:4" x14ac:dyDescent="0.3">
      <c r="A434" s="3" t="s">
        <v>5568</v>
      </c>
      <c r="B434" s="3" t="s">
        <v>4047</v>
      </c>
      <c r="C434" s="3" t="s">
        <v>4755</v>
      </c>
      <c r="D434" s="3" t="s">
        <v>4387</v>
      </c>
    </row>
    <row r="435" spans="1:4" x14ac:dyDescent="0.3">
      <c r="A435" s="3" t="s">
        <v>983</v>
      </c>
      <c r="B435" s="3" t="s">
        <v>102</v>
      </c>
      <c r="C435" s="3" t="s">
        <v>4443</v>
      </c>
      <c r="D435" s="3" t="s">
        <v>4387</v>
      </c>
    </row>
    <row r="436" spans="1:4" x14ac:dyDescent="0.3">
      <c r="A436" s="3" t="s">
        <v>5569</v>
      </c>
      <c r="B436" s="3" t="s">
        <v>4048</v>
      </c>
      <c r="C436" s="3" t="s">
        <v>4756</v>
      </c>
      <c r="D436" s="3" t="s">
        <v>4387</v>
      </c>
    </row>
    <row r="437" spans="1:4" x14ac:dyDescent="0.3">
      <c r="A437" s="3" t="s">
        <v>5570</v>
      </c>
      <c r="B437" s="3" t="s">
        <v>160</v>
      </c>
      <c r="C437" s="3" t="s">
        <v>4757</v>
      </c>
      <c r="D437" s="3" t="s">
        <v>4387</v>
      </c>
    </row>
    <row r="438" spans="1:4" x14ac:dyDescent="0.3">
      <c r="A438" s="3" t="s">
        <v>1090</v>
      </c>
      <c r="B438" s="3" t="s">
        <v>212</v>
      </c>
      <c r="C438" s="3" t="s">
        <v>4394</v>
      </c>
      <c r="D438" s="3" t="s">
        <v>4387</v>
      </c>
    </row>
    <row r="439" spans="1:4" x14ac:dyDescent="0.3">
      <c r="A439" s="3" t="s">
        <v>1197</v>
      </c>
      <c r="B439" s="3" t="s">
        <v>323</v>
      </c>
      <c r="C439" s="3" t="s">
        <v>4758</v>
      </c>
      <c r="D439" s="3" t="s">
        <v>4387</v>
      </c>
    </row>
    <row r="440" spans="1:4" x14ac:dyDescent="0.3">
      <c r="A440" s="3" t="s">
        <v>5571</v>
      </c>
      <c r="B440" s="3" t="s">
        <v>4049</v>
      </c>
      <c r="C440" s="3" t="s">
        <v>4759</v>
      </c>
      <c r="D440" s="3" t="s">
        <v>4387</v>
      </c>
    </row>
    <row r="441" spans="1:4" x14ac:dyDescent="0.3">
      <c r="A441" s="3" t="s">
        <v>5572</v>
      </c>
      <c r="B441" s="3" t="s">
        <v>457</v>
      </c>
      <c r="C441" s="3" t="s">
        <v>4760</v>
      </c>
      <c r="D441" s="3" t="s">
        <v>4387</v>
      </c>
    </row>
    <row r="442" spans="1:4" x14ac:dyDescent="0.3">
      <c r="A442" s="3" t="s">
        <v>1010</v>
      </c>
      <c r="B442" s="3" t="s">
        <v>129</v>
      </c>
      <c r="C442" s="3" t="s">
        <v>4517</v>
      </c>
      <c r="D442" s="3" t="s">
        <v>4387</v>
      </c>
    </row>
    <row r="443" spans="1:4" x14ac:dyDescent="0.3">
      <c r="A443" s="3" t="s">
        <v>5573</v>
      </c>
      <c r="B443" s="3" t="s">
        <v>486</v>
      </c>
      <c r="C443" s="3" t="s">
        <v>4761</v>
      </c>
      <c r="D443" s="3" t="s">
        <v>4387</v>
      </c>
    </row>
    <row r="444" spans="1:4" x14ac:dyDescent="0.3">
      <c r="A444" s="3" t="s">
        <v>1305</v>
      </c>
      <c r="B444" s="3" t="s">
        <v>431</v>
      </c>
      <c r="C444" s="3" t="s">
        <v>4762</v>
      </c>
      <c r="D444" s="3" t="s">
        <v>4387</v>
      </c>
    </row>
    <row r="445" spans="1:4" x14ac:dyDescent="0.3">
      <c r="A445" s="3" t="s">
        <v>5574</v>
      </c>
      <c r="B445" s="3" t="s">
        <v>4050</v>
      </c>
      <c r="C445" s="3" t="s">
        <v>4763</v>
      </c>
      <c r="D445" s="3" t="s">
        <v>4387</v>
      </c>
    </row>
    <row r="446" spans="1:4" x14ac:dyDescent="0.3">
      <c r="A446" s="3" t="s">
        <v>5575</v>
      </c>
      <c r="B446" s="3" t="s">
        <v>4051</v>
      </c>
      <c r="C446" s="3" t="s">
        <v>4764</v>
      </c>
      <c r="D446" s="3" t="s">
        <v>4387</v>
      </c>
    </row>
    <row r="447" spans="1:4" x14ac:dyDescent="0.3">
      <c r="A447" s="3" t="s">
        <v>5576</v>
      </c>
      <c r="B447" s="3" t="s">
        <v>4052</v>
      </c>
      <c r="C447" s="3" t="s">
        <v>4765</v>
      </c>
      <c r="D447" s="3" t="s">
        <v>4387</v>
      </c>
    </row>
    <row r="448" spans="1:4" x14ac:dyDescent="0.3">
      <c r="A448" s="3" t="s">
        <v>5577</v>
      </c>
      <c r="B448" s="3" t="s">
        <v>4053</v>
      </c>
      <c r="C448" s="3" t="s">
        <v>4766</v>
      </c>
      <c r="D448" s="3" t="s">
        <v>4387</v>
      </c>
    </row>
    <row r="449" spans="1:4" x14ac:dyDescent="0.3">
      <c r="A449" s="3" t="s">
        <v>981</v>
      </c>
      <c r="B449" s="3" t="s">
        <v>100</v>
      </c>
      <c r="C449" s="3" t="s">
        <v>4394</v>
      </c>
      <c r="D449" s="3" t="s">
        <v>4387</v>
      </c>
    </row>
    <row r="450" spans="1:4" x14ac:dyDescent="0.3">
      <c r="A450" s="3" t="s">
        <v>1032</v>
      </c>
      <c r="B450" s="3" t="s">
        <v>151</v>
      </c>
      <c r="C450" s="3" t="s">
        <v>4532</v>
      </c>
      <c r="D450" s="3" t="s">
        <v>4387</v>
      </c>
    </row>
    <row r="451" spans="1:4" x14ac:dyDescent="0.3">
      <c r="A451" s="3" t="s">
        <v>888</v>
      </c>
      <c r="B451" s="3" t="s">
        <v>7</v>
      </c>
      <c r="C451" s="3" t="s">
        <v>4462</v>
      </c>
      <c r="D451" s="3" t="s">
        <v>4387</v>
      </c>
    </row>
    <row r="452" spans="1:4" x14ac:dyDescent="0.3">
      <c r="A452" s="3" t="s">
        <v>2912</v>
      </c>
      <c r="B452" s="3" t="s">
        <v>4054</v>
      </c>
      <c r="C452" s="3" t="s">
        <v>4767</v>
      </c>
      <c r="D452" s="3" t="s">
        <v>4387</v>
      </c>
    </row>
    <row r="453" spans="1:4" x14ac:dyDescent="0.3">
      <c r="A453" s="3" t="s">
        <v>5578</v>
      </c>
      <c r="B453" s="3" t="s">
        <v>4055</v>
      </c>
      <c r="C453" s="3" t="s">
        <v>4768</v>
      </c>
      <c r="D453" s="3" t="s">
        <v>4387</v>
      </c>
    </row>
    <row r="454" spans="1:4" x14ac:dyDescent="0.3">
      <c r="A454" s="3" t="s">
        <v>5579</v>
      </c>
      <c r="B454" s="3" t="s">
        <v>4056</v>
      </c>
      <c r="C454" s="3" t="s">
        <v>4769</v>
      </c>
      <c r="D454" s="3" t="s">
        <v>4387</v>
      </c>
    </row>
    <row r="455" spans="1:4" x14ac:dyDescent="0.3">
      <c r="A455" s="3" t="s">
        <v>5580</v>
      </c>
      <c r="B455" s="3" t="s">
        <v>4057</v>
      </c>
      <c r="C455" s="3" t="s">
        <v>4770</v>
      </c>
      <c r="D455" s="3" t="s">
        <v>4387</v>
      </c>
    </row>
    <row r="456" spans="1:4" x14ac:dyDescent="0.3">
      <c r="A456" s="3" t="s">
        <v>5581</v>
      </c>
      <c r="B456" s="3" t="s">
        <v>4058</v>
      </c>
      <c r="C456" s="3" t="s">
        <v>4554</v>
      </c>
      <c r="D456" s="3" t="s">
        <v>4387</v>
      </c>
    </row>
    <row r="457" spans="1:4" x14ac:dyDescent="0.3">
      <c r="A457" s="3" t="s">
        <v>2767</v>
      </c>
      <c r="B457" s="3" t="s">
        <v>178</v>
      </c>
      <c r="C457" s="3" t="s">
        <v>4771</v>
      </c>
      <c r="D457" s="3" t="s">
        <v>4387</v>
      </c>
    </row>
    <row r="458" spans="1:4" x14ac:dyDescent="0.3">
      <c r="A458" s="3" t="s">
        <v>1105</v>
      </c>
      <c r="B458" s="3" t="s">
        <v>227</v>
      </c>
      <c r="C458" s="3" t="s">
        <v>4772</v>
      </c>
      <c r="D458" s="3" t="s">
        <v>4387</v>
      </c>
    </row>
    <row r="459" spans="1:4" x14ac:dyDescent="0.3">
      <c r="A459" s="3" t="s">
        <v>5582</v>
      </c>
      <c r="B459" s="3" t="s">
        <v>4059</v>
      </c>
      <c r="C459" s="3" t="s">
        <v>4773</v>
      </c>
      <c r="D459" s="3" t="s">
        <v>4387</v>
      </c>
    </row>
    <row r="460" spans="1:4" x14ac:dyDescent="0.3">
      <c r="A460" s="3" t="s">
        <v>1122</v>
      </c>
      <c r="B460" s="3" t="s">
        <v>244</v>
      </c>
      <c r="C460" s="3" t="s">
        <v>4724</v>
      </c>
      <c r="D460" s="3" t="s">
        <v>4387</v>
      </c>
    </row>
    <row r="461" spans="1:4" x14ac:dyDescent="0.3">
      <c r="A461" s="3" t="s">
        <v>1359</v>
      </c>
      <c r="B461" s="3" t="s">
        <v>487</v>
      </c>
      <c r="C461" s="3" t="s">
        <v>4774</v>
      </c>
      <c r="D461" s="3" t="s">
        <v>4387</v>
      </c>
    </row>
    <row r="462" spans="1:4" x14ac:dyDescent="0.3">
      <c r="A462" s="3" t="s">
        <v>5583</v>
      </c>
      <c r="B462" s="3" t="s">
        <v>4060</v>
      </c>
      <c r="C462" s="3" t="s">
        <v>4775</v>
      </c>
      <c r="D462" s="3" t="s">
        <v>4387</v>
      </c>
    </row>
    <row r="463" spans="1:4" x14ac:dyDescent="0.3">
      <c r="A463" s="3" t="s">
        <v>5584</v>
      </c>
      <c r="B463" s="3" t="s">
        <v>4061</v>
      </c>
      <c r="C463" s="3" t="s">
        <v>4776</v>
      </c>
      <c r="D463" s="3" t="s">
        <v>4387</v>
      </c>
    </row>
    <row r="464" spans="1:4" x14ac:dyDescent="0.3">
      <c r="A464" s="3" t="s">
        <v>5585</v>
      </c>
      <c r="B464" s="3" t="s">
        <v>4062</v>
      </c>
      <c r="C464" s="3" t="s">
        <v>4777</v>
      </c>
      <c r="D464" s="3" t="s">
        <v>4387</v>
      </c>
    </row>
    <row r="465" spans="1:4" x14ac:dyDescent="0.3">
      <c r="A465" s="3" t="s">
        <v>2194</v>
      </c>
      <c r="B465" s="3" t="s">
        <v>2087</v>
      </c>
      <c r="C465" s="3" t="s">
        <v>4778</v>
      </c>
      <c r="D465" s="3" t="s">
        <v>4387</v>
      </c>
    </row>
    <row r="466" spans="1:4" x14ac:dyDescent="0.3">
      <c r="A466" s="3" t="s">
        <v>5586</v>
      </c>
      <c r="B466" s="3" t="s">
        <v>4063</v>
      </c>
      <c r="C466" s="3" t="s">
        <v>4779</v>
      </c>
      <c r="D466" s="3" t="s">
        <v>4387</v>
      </c>
    </row>
    <row r="467" spans="1:4" x14ac:dyDescent="0.3">
      <c r="A467" s="3" t="s">
        <v>5587</v>
      </c>
      <c r="B467" s="3" t="s">
        <v>4064</v>
      </c>
      <c r="C467" s="3" t="s">
        <v>4780</v>
      </c>
      <c r="D467" s="3" t="s">
        <v>4387</v>
      </c>
    </row>
    <row r="468" spans="1:4" x14ac:dyDescent="0.3">
      <c r="A468" s="3" t="s">
        <v>5588</v>
      </c>
      <c r="B468" s="3" t="s">
        <v>4065</v>
      </c>
      <c r="C468" s="3" t="s">
        <v>4394</v>
      </c>
      <c r="D468" s="3" t="s">
        <v>4387</v>
      </c>
    </row>
    <row r="469" spans="1:4" x14ac:dyDescent="0.3">
      <c r="A469" s="3" t="s">
        <v>5589</v>
      </c>
      <c r="B469" s="3" t="s">
        <v>4066</v>
      </c>
      <c r="C469" s="3" t="s">
        <v>4781</v>
      </c>
      <c r="D469" s="3" t="s">
        <v>4387</v>
      </c>
    </row>
    <row r="470" spans="1:4" x14ac:dyDescent="0.3">
      <c r="A470" s="3" t="s">
        <v>5590</v>
      </c>
      <c r="B470" s="3" t="s">
        <v>4067</v>
      </c>
      <c r="C470" s="3" t="s">
        <v>4782</v>
      </c>
      <c r="D470" s="3" t="s">
        <v>4387</v>
      </c>
    </row>
    <row r="471" spans="1:4" x14ac:dyDescent="0.3">
      <c r="A471" s="3" t="s">
        <v>5591</v>
      </c>
      <c r="B471" s="3" t="s">
        <v>4068</v>
      </c>
      <c r="C471" s="3" t="s">
        <v>4783</v>
      </c>
      <c r="D471" s="3" t="s">
        <v>4387</v>
      </c>
    </row>
    <row r="472" spans="1:4" x14ac:dyDescent="0.3">
      <c r="A472" s="3" t="s">
        <v>5592</v>
      </c>
      <c r="B472" s="3" t="s">
        <v>4069</v>
      </c>
      <c r="C472" s="3" t="s">
        <v>4616</v>
      </c>
      <c r="D472" s="3" t="s">
        <v>4387</v>
      </c>
    </row>
    <row r="473" spans="1:4" x14ac:dyDescent="0.3">
      <c r="A473" s="3" t="s">
        <v>5593</v>
      </c>
      <c r="B473" s="3" t="s">
        <v>4070</v>
      </c>
      <c r="C473" s="3" t="s">
        <v>4784</v>
      </c>
      <c r="D473" s="3" t="s">
        <v>4387</v>
      </c>
    </row>
    <row r="474" spans="1:4" x14ac:dyDescent="0.3">
      <c r="A474" s="3" t="s">
        <v>1125</v>
      </c>
      <c r="B474" s="3" t="s">
        <v>248</v>
      </c>
      <c r="C474" s="3" t="s">
        <v>4785</v>
      </c>
      <c r="D474" s="3" t="s">
        <v>4387</v>
      </c>
    </row>
    <row r="475" spans="1:4" x14ac:dyDescent="0.3">
      <c r="A475" s="3" t="s">
        <v>5594</v>
      </c>
      <c r="B475" s="3" t="s">
        <v>4071</v>
      </c>
      <c r="C475" s="3" t="s">
        <v>4397</v>
      </c>
      <c r="D475" s="3" t="s">
        <v>4387</v>
      </c>
    </row>
    <row r="476" spans="1:4" x14ac:dyDescent="0.3">
      <c r="A476" s="3" t="s">
        <v>5595</v>
      </c>
      <c r="B476" s="3" t="s">
        <v>4072</v>
      </c>
      <c r="C476" s="3" t="s">
        <v>4786</v>
      </c>
      <c r="D476" s="3" t="s">
        <v>4387</v>
      </c>
    </row>
    <row r="477" spans="1:4" x14ac:dyDescent="0.3">
      <c r="A477" s="3" t="s">
        <v>5596</v>
      </c>
      <c r="B477" s="3" t="s">
        <v>4073</v>
      </c>
      <c r="C477" s="3" t="s">
        <v>4787</v>
      </c>
      <c r="D477" s="3" t="s">
        <v>4387</v>
      </c>
    </row>
    <row r="478" spans="1:4" x14ac:dyDescent="0.3">
      <c r="A478" s="3" t="s">
        <v>2728</v>
      </c>
      <c r="B478" s="3" t="s">
        <v>2455</v>
      </c>
      <c r="C478" s="3" t="s">
        <v>4788</v>
      </c>
      <c r="D478" s="3" t="s">
        <v>4387</v>
      </c>
    </row>
    <row r="479" spans="1:4" x14ac:dyDescent="0.3">
      <c r="A479" s="3" t="s">
        <v>1231</v>
      </c>
      <c r="B479" s="3" t="s">
        <v>357</v>
      </c>
      <c r="C479" s="3" t="s">
        <v>4673</v>
      </c>
      <c r="D479" s="3" t="s">
        <v>4387</v>
      </c>
    </row>
    <row r="480" spans="1:4" x14ac:dyDescent="0.3">
      <c r="A480" s="3" t="s">
        <v>5597</v>
      </c>
      <c r="B480" s="3" t="s">
        <v>4074</v>
      </c>
      <c r="C480" s="3" t="s">
        <v>4789</v>
      </c>
      <c r="D480" s="3" t="s">
        <v>4387</v>
      </c>
    </row>
    <row r="481" spans="1:4" x14ac:dyDescent="0.3">
      <c r="A481" s="3" t="s">
        <v>5598</v>
      </c>
      <c r="B481" s="3" t="s">
        <v>2088</v>
      </c>
      <c r="C481" s="3" t="s">
        <v>4790</v>
      </c>
      <c r="D481" s="3" t="s">
        <v>4387</v>
      </c>
    </row>
    <row r="482" spans="1:4" x14ac:dyDescent="0.3">
      <c r="A482" s="3" t="s">
        <v>904</v>
      </c>
      <c r="B482" s="3" t="s">
        <v>23</v>
      </c>
      <c r="C482" s="3" t="s">
        <v>4791</v>
      </c>
      <c r="D482" s="3" t="s">
        <v>4387</v>
      </c>
    </row>
    <row r="483" spans="1:4" x14ac:dyDescent="0.3">
      <c r="A483" s="3" t="s">
        <v>947</v>
      </c>
      <c r="B483" s="3" t="s">
        <v>66</v>
      </c>
      <c r="C483" s="3" t="s">
        <v>4394</v>
      </c>
      <c r="D483" s="3" t="s">
        <v>4387</v>
      </c>
    </row>
    <row r="484" spans="1:4" x14ac:dyDescent="0.3">
      <c r="A484" s="3" t="s">
        <v>912</v>
      </c>
      <c r="B484" s="3" t="s">
        <v>31</v>
      </c>
      <c r="C484" s="3" t="s">
        <v>4792</v>
      </c>
      <c r="D484" s="3" t="s">
        <v>4387</v>
      </c>
    </row>
    <row r="485" spans="1:4" x14ac:dyDescent="0.3">
      <c r="A485" s="3" t="s">
        <v>5599</v>
      </c>
      <c r="B485" s="3" t="s">
        <v>4075</v>
      </c>
      <c r="C485" s="3" t="s">
        <v>4793</v>
      </c>
      <c r="D485" s="3" t="s">
        <v>4387</v>
      </c>
    </row>
    <row r="486" spans="1:4" x14ac:dyDescent="0.3">
      <c r="A486" s="3" t="s">
        <v>5600</v>
      </c>
      <c r="B486" s="3" t="s">
        <v>4076</v>
      </c>
      <c r="C486" s="3" t="s">
        <v>4794</v>
      </c>
      <c r="D486" s="3" t="s">
        <v>4387</v>
      </c>
    </row>
    <row r="487" spans="1:4" x14ac:dyDescent="0.3">
      <c r="A487" s="3" t="s">
        <v>5601</v>
      </c>
      <c r="B487" s="3" t="s">
        <v>4077</v>
      </c>
      <c r="C487" s="3" t="s">
        <v>4795</v>
      </c>
      <c r="D487" s="3" t="s">
        <v>4387</v>
      </c>
    </row>
    <row r="488" spans="1:4" x14ac:dyDescent="0.3">
      <c r="A488" s="3" t="s">
        <v>910</v>
      </c>
      <c r="B488" s="3" t="s">
        <v>29</v>
      </c>
      <c r="C488" s="3" t="s">
        <v>4796</v>
      </c>
      <c r="D488" s="3" t="s">
        <v>4387</v>
      </c>
    </row>
    <row r="489" spans="1:4" x14ac:dyDescent="0.3">
      <c r="A489" s="3" t="s">
        <v>5602</v>
      </c>
      <c r="B489" s="3" t="s">
        <v>4078</v>
      </c>
      <c r="C489" s="3" t="s">
        <v>4797</v>
      </c>
      <c r="D489" s="3" t="s">
        <v>4387</v>
      </c>
    </row>
    <row r="490" spans="1:4" x14ac:dyDescent="0.3">
      <c r="A490" s="3" t="s">
        <v>908</v>
      </c>
      <c r="B490" s="3" t="s">
        <v>27</v>
      </c>
      <c r="C490" s="3" t="s">
        <v>4454</v>
      </c>
      <c r="D490" s="3" t="s">
        <v>4387</v>
      </c>
    </row>
    <row r="491" spans="1:4" x14ac:dyDescent="0.3">
      <c r="A491" s="3" t="s">
        <v>5603</v>
      </c>
      <c r="B491" s="3" t="s">
        <v>4079</v>
      </c>
      <c r="C491" s="3" t="s">
        <v>4798</v>
      </c>
      <c r="D491" s="3" t="s">
        <v>4387</v>
      </c>
    </row>
    <row r="492" spans="1:4" x14ac:dyDescent="0.3">
      <c r="A492" s="3" t="s">
        <v>5604</v>
      </c>
      <c r="B492" s="3" t="s">
        <v>4080</v>
      </c>
      <c r="C492" s="3" t="s">
        <v>4799</v>
      </c>
      <c r="D492" s="3" t="s">
        <v>4387</v>
      </c>
    </row>
    <row r="493" spans="1:4" x14ac:dyDescent="0.3">
      <c r="A493" s="3" t="s">
        <v>1362</v>
      </c>
      <c r="B493" s="3" t="s">
        <v>492</v>
      </c>
      <c r="C493" s="3" t="s">
        <v>4454</v>
      </c>
      <c r="D493" s="3" t="s">
        <v>4387</v>
      </c>
    </row>
    <row r="494" spans="1:4" x14ac:dyDescent="0.3">
      <c r="A494" s="3" t="s">
        <v>5605</v>
      </c>
      <c r="B494" s="3" t="s">
        <v>253</v>
      </c>
      <c r="C494" s="3" t="s">
        <v>4800</v>
      </c>
      <c r="D494" s="3" t="s">
        <v>4387</v>
      </c>
    </row>
    <row r="495" spans="1:4" x14ac:dyDescent="0.3">
      <c r="A495" s="3" t="s">
        <v>889</v>
      </c>
      <c r="B495" s="3" t="s">
        <v>8</v>
      </c>
      <c r="C495" s="3" t="s">
        <v>4767</v>
      </c>
      <c r="D495" s="3" t="s">
        <v>4387</v>
      </c>
    </row>
    <row r="496" spans="1:4" x14ac:dyDescent="0.3">
      <c r="A496" s="3" t="s">
        <v>2757</v>
      </c>
      <c r="B496" s="3" t="s">
        <v>2340</v>
      </c>
      <c r="C496" s="3" t="s">
        <v>4801</v>
      </c>
      <c r="D496" s="3" t="s">
        <v>4387</v>
      </c>
    </row>
    <row r="497" spans="1:4" x14ac:dyDescent="0.3">
      <c r="A497" s="3" t="s">
        <v>5606</v>
      </c>
      <c r="B497" s="3" t="s">
        <v>329</v>
      </c>
      <c r="C497" s="3" t="s">
        <v>4802</v>
      </c>
      <c r="D497" s="3" t="s">
        <v>4387</v>
      </c>
    </row>
    <row r="498" spans="1:4" x14ac:dyDescent="0.3">
      <c r="A498" s="3" t="s">
        <v>1242</v>
      </c>
      <c r="B498" s="3" t="s">
        <v>368</v>
      </c>
      <c r="C498" s="3" t="s">
        <v>4803</v>
      </c>
      <c r="D498" s="3" t="s">
        <v>4387</v>
      </c>
    </row>
    <row r="499" spans="1:4" x14ac:dyDescent="0.3">
      <c r="A499" s="3" t="s">
        <v>5607</v>
      </c>
      <c r="B499" s="3" t="s">
        <v>4081</v>
      </c>
      <c r="C499" s="3" t="s">
        <v>4394</v>
      </c>
      <c r="D499" s="3" t="s">
        <v>4387</v>
      </c>
    </row>
    <row r="500" spans="1:4" x14ac:dyDescent="0.3">
      <c r="A500" s="3" t="s">
        <v>1099</v>
      </c>
      <c r="B500" s="3" t="s">
        <v>221</v>
      </c>
      <c r="C500" s="3" t="s">
        <v>4804</v>
      </c>
      <c r="D500" s="3" t="s">
        <v>4387</v>
      </c>
    </row>
    <row r="501" spans="1:4" x14ac:dyDescent="0.3">
      <c r="A501" s="3" t="s">
        <v>5608</v>
      </c>
      <c r="B501" s="3" t="s">
        <v>4082</v>
      </c>
      <c r="C501" s="3" t="s">
        <v>4805</v>
      </c>
      <c r="D501" s="3" t="s">
        <v>4387</v>
      </c>
    </row>
    <row r="502" spans="1:4" x14ac:dyDescent="0.3">
      <c r="A502" s="3" t="s">
        <v>5609</v>
      </c>
      <c r="B502" s="3" t="s">
        <v>4083</v>
      </c>
      <c r="C502" s="3" t="s">
        <v>4806</v>
      </c>
      <c r="D502" s="3" t="s">
        <v>4387</v>
      </c>
    </row>
    <row r="503" spans="1:4" x14ac:dyDescent="0.3">
      <c r="A503" s="3" t="s">
        <v>2753</v>
      </c>
      <c r="B503" s="3" t="s">
        <v>380</v>
      </c>
      <c r="C503" s="3" t="s">
        <v>4807</v>
      </c>
      <c r="D503" s="3" t="s">
        <v>4387</v>
      </c>
    </row>
    <row r="504" spans="1:4" x14ac:dyDescent="0.3">
      <c r="A504" s="3" t="s">
        <v>1077</v>
      </c>
      <c r="B504" s="3" t="s">
        <v>197</v>
      </c>
      <c r="C504" s="3" t="s">
        <v>4808</v>
      </c>
      <c r="D504" s="3" t="s">
        <v>4387</v>
      </c>
    </row>
    <row r="505" spans="1:4" x14ac:dyDescent="0.3">
      <c r="A505" s="3" t="s">
        <v>5610</v>
      </c>
      <c r="B505" s="3" t="s">
        <v>4084</v>
      </c>
      <c r="C505" s="3" t="s">
        <v>4809</v>
      </c>
      <c r="D505" s="3" t="s">
        <v>4387</v>
      </c>
    </row>
    <row r="506" spans="1:4" x14ac:dyDescent="0.3">
      <c r="A506" s="3" t="s">
        <v>5611</v>
      </c>
      <c r="B506" s="3" t="s">
        <v>4085</v>
      </c>
      <c r="C506" s="3" t="s">
        <v>4437</v>
      </c>
      <c r="D506" s="3" t="s">
        <v>4387</v>
      </c>
    </row>
    <row r="507" spans="1:4" x14ac:dyDescent="0.3">
      <c r="A507" s="3" t="s">
        <v>5612</v>
      </c>
      <c r="B507" s="3" t="s">
        <v>4086</v>
      </c>
      <c r="C507" s="3" t="s">
        <v>4583</v>
      </c>
      <c r="D507" s="3" t="s">
        <v>4387</v>
      </c>
    </row>
    <row r="508" spans="1:4" x14ac:dyDescent="0.3">
      <c r="A508" s="3" t="s">
        <v>1270</v>
      </c>
      <c r="B508" s="3" t="s">
        <v>396</v>
      </c>
      <c r="C508" s="3" t="s">
        <v>4462</v>
      </c>
      <c r="D508" s="3" t="s">
        <v>4387</v>
      </c>
    </row>
    <row r="509" spans="1:4" x14ac:dyDescent="0.3">
      <c r="A509" s="3" t="s">
        <v>5613</v>
      </c>
      <c r="B509" s="3" t="s">
        <v>4087</v>
      </c>
      <c r="C509" s="3" t="s">
        <v>4752</v>
      </c>
      <c r="D509" s="3" t="s">
        <v>4387</v>
      </c>
    </row>
    <row r="510" spans="1:4" x14ac:dyDescent="0.3">
      <c r="A510" s="3" t="s">
        <v>5614</v>
      </c>
      <c r="B510" s="3" t="s">
        <v>4088</v>
      </c>
      <c r="C510" s="3" t="s">
        <v>4394</v>
      </c>
      <c r="D510" s="3" t="s">
        <v>4387</v>
      </c>
    </row>
    <row r="511" spans="1:4" x14ac:dyDescent="0.3">
      <c r="A511" s="3" t="s">
        <v>5615</v>
      </c>
      <c r="B511" s="3" t="s">
        <v>4089</v>
      </c>
      <c r="C511" s="3" t="s">
        <v>4810</v>
      </c>
      <c r="D511" s="3" t="s">
        <v>4387</v>
      </c>
    </row>
    <row r="512" spans="1:4" x14ac:dyDescent="0.3">
      <c r="A512" s="3" t="s">
        <v>5616</v>
      </c>
      <c r="B512" s="3" t="s">
        <v>4090</v>
      </c>
      <c r="C512" s="3" t="s">
        <v>4811</v>
      </c>
      <c r="D512" s="3" t="s">
        <v>4387</v>
      </c>
    </row>
    <row r="513" spans="1:4" x14ac:dyDescent="0.3">
      <c r="A513" s="3" t="s">
        <v>5617</v>
      </c>
      <c r="B513" s="3" t="s">
        <v>4091</v>
      </c>
      <c r="C513" s="3" t="s">
        <v>4579</v>
      </c>
      <c r="D513" s="3" t="s">
        <v>4387</v>
      </c>
    </row>
    <row r="514" spans="1:4" x14ac:dyDescent="0.3">
      <c r="A514" s="3" t="s">
        <v>5618</v>
      </c>
      <c r="B514" s="3" t="s">
        <v>4092</v>
      </c>
      <c r="C514" s="3" t="s">
        <v>4582</v>
      </c>
      <c r="D514" s="3" t="s">
        <v>4387</v>
      </c>
    </row>
    <row r="515" spans="1:4" x14ac:dyDescent="0.3">
      <c r="A515" s="3" t="s">
        <v>5619</v>
      </c>
      <c r="B515" s="3" t="s">
        <v>2818</v>
      </c>
      <c r="C515" s="3" t="s">
        <v>4812</v>
      </c>
      <c r="D515" s="3" t="s">
        <v>4387</v>
      </c>
    </row>
    <row r="516" spans="1:4" x14ac:dyDescent="0.3">
      <c r="A516" s="3" t="s">
        <v>1177</v>
      </c>
      <c r="B516" s="3" t="s">
        <v>302</v>
      </c>
      <c r="C516" s="3" t="s">
        <v>4813</v>
      </c>
      <c r="D516" s="3" t="s">
        <v>4387</v>
      </c>
    </row>
    <row r="517" spans="1:4" x14ac:dyDescent="0.3">
      <c r="A517" s="3" t="s">
        <v>5620</v>
      </c>
      <c r="B517" s="3" t="s">
        <v>4093</v>
      </c>
      <c r="C517" s="3" t="s">
        <v>4814</v>
      </c>
      <c r="D517" s="3" t="s">
        <v>4387</v>
      </c>
    </row>
    <row r="518" spans="1:4" x14ac:dyDescent="0.3">
      <c r="A518" s="3" t="s">
        <v>5621</v>
      </c>
      <c r="B518" s="3" t="s">
        <v>4094</v>
      </c>
      <c r="C518" s="3" t="s">
        <v>4815</v>
      </c>
      <c r="D518" s="3" t="s">
        <v>4387</v>
      </c>
    </row>
    <row r="519" spans="1:4" x14ac:dyDescent="0.3">
      <c r="A519" s="3" t="s">
        <v>5622</v>
      </c>
      <c r="B519" s="3" t="s">
        <v>4095</v>
      </c>
      <c r="C519" s="3" t="s">
        <v>4394</v>
      </c>
      <c r="D519" s="3" t="s">
        <v>4387</v>
      </c>
    </row>
    <row r="520" spans="1:4" x14ac:dyDescent="0.3">
      <c r="A520" s="3" t="s">
        <v>970</v>
      </c>
      <c r="B520" s="3" t="s">
        <v>89</v>
      </c>
      <c r="C520" s="3" t="s">
        <v>4392</v>
      </c>
      <c r="D520" s="3" t="s">
        <v>4387</v>
      </c>
    </row>
    <row r="521" spans="1:4" x14ac:dyDescent="0.3">
      <c r="A521" s="3" t="s">
        <v>5623</v>
      </c>
      <c r="B521" s="3" t="s">
        <v>4096</v>
      </c>
      <c r="C521" s="3" t="s">
        <v>4816</v>
      </c>
      <c r="D521" s="3" t="s">
        <v>4387</v>
      </c>
    </row>
    <row r="522" spans="1:4" x14ac:dyDescent="0.3">
      <c r="A522" s="3" t="s">
        <v>941</v>
      </c>
      <c r="B522" s="3" t="s">
        <v>60</v>
      </c>
      <c r="C522" s="3" t="s">
        <v>4817</v>
      </c>
      <c r="D522" s="3" t="s">
        <v>4387</v>
      </c>
    </row>
    <row r="523" spans="1:4" x14ac:dyDescent="0.3">
      <c r="A523" s="3" t="s">
        <v>1127</v>
      </c>
      <c r="B523" s="3" t="s">
        <v>250</v>
      </c>
      <c r="C523" s="3" t="s">
        <v>4394</v>
      </c>
      <c r="D523" s="3" t="s">
        <v>4387</v>
      </c>
    </row>
    <row r="524" spans="1:4" x14ac:dyDescent="0.3">
      <c r="A524" s="3" t="s">
        <v>5624</v>
      </c>
      <c r="B524" s="3" t="s">
        <v>272</v>
      </c>
      <c r="C524" s="3" t="s">
        <v>4818</v>
      </c>
      <c r="D524" s="3" t="s">
        <v>4387</v>
      </c>
    </row>
    <row r="525" spans="1:4" x14ac:dyDescent="0.3">
      <c r="A525" s="3" t="s">
        <v>900</v>
      </c>
      <c r="B525" s="3" t="s">
        <v>19</v>
      </c>
      <c r="C525" s="3" t="s">
        <v>4697</v>
      </c>
      <c r="D525" s="3" t="s">
        <v>4387</v>
      </c>
    </row>
    <row r="526" spans="1:4" x14ac:dyDescent="0.3">
      <c r="A526" s="3" t="s">
        <v>5625</v>
      </c>
      <c r="B526" s="3" t="s">
        <v>4097</v>
      </c>
      <c r="C526" s="3" t="s">
        <v>4670</v>
      </c>
      <c r="D526" s="3" t="s">
        <v>4387</v>
      </c>
    </row>
    <row r="527" spans="1:4" x14ac:dyDescent="0.3">
      <c r="A527" s="3" t="s">
        <v>5626</v>
      </c>
      <c r="B527" s="3" t="s">
        <v>4098</v>
      </c>
      <c r="C527" s="3" t="s">
        <v>4819</v>
      </c>
      <c r="D527" s="3" t="s">
        <v>4387</v>
      </c>
    </row>
    <row r="528" spans="1:4" x14ac:dyDescent="0.3">
      <c r="A528" s="3" t="s">
        <v>2188</v>
      </c>
      <c r="B528" s="3" t="s">
        <v>2081</v>
      </c>
      <c r="C528" s="3" t="s">
        <v>4394</v>
      </c>
      <c r="D528" s="3" t="s">
        <v>4387</v>
      </c>
    </row>
    <row r="529" spans="1:4" x14ac:dyDescent="0.3">
      <c r="A529" s="3" t="s">
        <v>5627</v>
      </c>
      <c r="B529" s="3" t="s">
        <v>334</v>
      </c>
      <c r="C529" s="3" t="s">
        <v>4820</v>
      </c>
      <c r="D529" s="3" t="s">
        <v>4387</v>
      </c>
    </row>
    <row r="530" spans="1:4" x14ac:dyDescent="0.3">
      <c r="A530" s="3" t="s">
        <v>5628</v>
      </c>
      <c r="B530" s="3" t="s">
        <v>4099</v>
      </c>
      <c r="C530" s="3" t="s">
        <v>4821</v>
      </c>
      <c r="D530" s="3" t="s">
        <v>4387</v>
      </c>
    </row>
    <row r="531" spans="1:4" x14ac:dyDescent="0.3">
      <c r="A531" s="3" t="s">
        <v>5629</v>
      </c>
      <c r="B531" s="3" t="s">
        <v>4100</v>
      </c>
      <c r="C531" s="3" t="s">
        <v>4589</v>
      </c>
      <c r="D531" s="3" t="s">
        <v>4387</v>
      </c>
    </row>
    <row r="532" spans="1:4" x14ac:dyDescent="0.3">
      <c r="A532" s="3" t="s">
        <v>5630</v>
      </c>
      <c r="B532" s="3" t="s">
        <v>4101</v>
      </c>
      <c r="C532" s="3" t="s">
        <v>4792</v>
      </c>
      <c r="D532" s="3" t="s">
        <v>4387</v>
      </c>
    </row>
    <row r="533" spans="1:4" x14ac:dyDescent="0.3">
      <c r="A533" s="3" t="s">
        <v>5631</v>
      </c>
      <c r="B533" s="3" t="s">
        <v>4102</v>
      </c>
      <c r="C533" s="3" t="s">
        <v>4822</v>
      </c>
      <c r="D533" s="3" t="s">
        <v>4387</v>
      </c>
    </row>
    <row r="534" spans="1:4" x14ac:dyDescent="0.3">
      <c r="A534" s="3" t="s">
        <v>5632</v>
      </c>
      <c r="B534" s="3" t="s">
        <v>4103</v>
      </c>
      <c r="C534" s="3" t="s">
        <v>4389</v>
      </c>
      <c r="D534" s="3" t="s">
        <v>4387</v>
      </c>
    </row>
    <row r="535" spans="1:4" x14ac:dyDescent="0.3">
      <c r="A535" s="3" t="s">
        <v>1202</v>
      </c>
      <c r="B535" s="3" t="s">
        <v>328</v>
      </c>
      <c r="C535" s="3" t="s">
        <v>4823</v>
      </c>
      <c r="D535" s="3" t="s">
        <v>4387</v>
      </c>
    </row>
    <row r="536" spans="1:4" x14ac:dyDescent="0.3">
      <c r="A536" s="3" t="s">
        <v>5633</v>
      </c>
      <c r="B536" s="3" t="s">
        <v>4104</v>
      </c>
      <c r="C536" s="3" t="s">
        <v>4824</v>
      </c>
      <c r="D536" s="3" t="s">
        <v>4387</v>
      </c>
    </row>
    <row r="537" spans="1:4" x14ac:dyDescent="0.3">
      <c r="A537" s="3" t="s">
        <v>5634</v>
      </c>
      <c r="B537" s="3" t="s">
        <v>4105</v>
      </c>
      <c r="C537" s="3" t="s">
        <v>4825</v>
      </c>
      <c r="D537" s="3" t="s">
        <v>4387</v>
      </c>
    </row>
    <row r="538" spans="1:4" x14ac:dyDescent="0.3">
      <c r="A538" s="3" t="s">
        <v>2186</v>
      </c>
      <c r="B538" s="3" t="s">
        <v>2079</v>
      </c>
      <c r="C538" s="3" t="s">
        <v>4394</v>
      </c>
      <c r="D538" s="3" t="s">
        <v>4387</v>
      </c>
    </row>
    <row r="539" spans="1:4" x14ac:dyDescent="0.3">
      <c r="A539" s="3" t="s">
        <v>2735</v>
      </c>
      <c r="B539" s="3" t="s">
        <v>4106</v>
      </c>
      <c r="C539" s="3" t="s">
        <v>4826</v>
      </c>
      <c r="D539" s="3" t="s">
        <v>4387</v>
      </c>
    </row>
    <row r="540" spans="1:4" x14ac:dyDescent="0.3">
      <c r="A540" s="3" t="s">
        <v>5635</v>
      </c>
      <c r="B540" s="3" t="s">
        <v>4107</v>
      </c>
      <c r="C540" s="3" t="s">
        <v>4827</v>
      </c>
      <c r="D540" s="3" t="s">
        <v>4387</v>
      </c>
    </row>
    <row r="541" spans="1:4" x14ac:dyDescent="0.3">
      <c r="A541" s="3" t="s">
        <v>982</v>
      </c>
      <c r="B541" s="3" t="s">
        <v>101</v>
      </c>
      <c r="C541" s="3" t="s">
        <v>4828</v>
      </c>
      <c r="D541" s="3" t="s">
        <v>4387</v>
      </c>
    </row>
    <row r="542" spans="1:4" x14ac:dyDescent="0.3">
      <c r="A542" s="3" t="s">
        <v>2149</v>
      </c>
      <c r="B542" s="3" t="s">
        <v>2042</v>
      </c>
      <c r="C542" s="3" t="s">
        <v>4394</v>
      </c>
      <c r="D542" s="3" t="s">
        <v>4387</v>
      </c>
    </row>
    <row r="543" spans="1:4" x14ac:dyDescent="0.3">
      <c r="A543" s="3" t="s">
        <v>2173</v>
      </c>
      <c r="B543" s="3" t="s">
        <v>2066</v>
      </c>
      <c r="C543" s="3" t="s">
        <v>4829</v>
      </c>
      <c r="D543" s="3" t="s">
        <v>4387</v>
      </c>
    </row>
    <row r="544" spans="1:4" x14ac:dyDescent="0.3">
      <c r="A544" s="3" t="s">
        <v>1025</v>
      </c>
      <c r="B544" s="3" t="s">
        <v>144</v>
      </c>
      <c r="C544" s="3" t="s">
        <v>4830</v>
      </c>
      <c r="D544" s="3" t="s">
        <v>4387</v>
      </c>
    </row>
    <row r="545" spans="1:4" x14ac:dyDescent="0.3">
      <c r="A545" s="3" t="s">
        <v>5636</v>
      </c>
      <c r="B545" s="3" t="s">
        <v>4108</v>
      </c>
      <c r="C545" s="3" t="s">
        <v>4831</v>
      </c>
      <c r="D545" s="3" t="s">
        <v>4387</v>
      </c>
    </row>
    <row r="546" spans="1:4" x14ac:dyDescent="0.3">
      <c r="A546" s="3" t="s">
        <v>5637</v>
      </c>
      <c r="B546" s="3" t="s">
        <v>4109</v>
      </c>
      <c r="C546" s="3" t="s">
        <v>4832</v>
      </c>
      <c r="D546" s="3" t="s">
        <v>4387</v>
      </c>
    </row>
    <row r="547" spans="1:4" x14ac:dyDescent="0.3">
      <c r="A547" s="3" t="s">
        <v>2189</v>
      </c>
      <c r="B547" s="3" t="s">
        <v>2082</v>
      </c>
      <c r="C547" s="3" t="s">
        <v>4833</v>
      </c>
      <c r="D547" s="3" t="s">
        <v>4387</v>
      </c>
    </row>
    <row r="548" spans="1:4" x14ac:dyDescent="0.3">
      <c r="A548" s="3" t="s">
        <v>1324</v>
      </c>
      <c r="B548" s="3" t="s">
        <v>451</v>
      </c>
      <c r="C548" s="3" t="s">
        <v>4394</v>
      </c>
      <c r="D548" s="3" t="s">
        <v>4387</v>
      </c>
    </row>
    <row r="549" spans="1:4" x14ac:dyDescent="0.3">
      <c r="A549" s="3" t="s">
        <v>5638</v>
      </c>
      <c r="B549" s="3" t="s">
        <v>4110</v>
      </c>
      <c r="C549" s="3" t="s">
        <v>4834</v>
      </c>
      <c r="D549" s="3" t="s">
        <v>4387</v>
      </c>
    </row>
    <row r="550" spans="1:4" x14ac:dyDescent="0.3">
      <c r="A550" s="3" t="s">
        <v>5639</v>
      </c>
      <c r="B550" s="3" t="s">
        <v>4111</v>
      </c>
      <c r="C550" s="3" t="s">
        <v>4746</v>
      </c>
      <c r="D550" s="3" t="s">
        <v>4387</v>
      </c>
    </row>
    <row r="551" spans="1:4" x14ac:dyDescent="0.3">
      <c r="A551" s="3" t="s">
        <v>5640</v>
      </c>
      <c r="B551" s="3" t="s">
        <v>4112</v>
      </c>
      <c r="C551" s="3" t="s">
        <v>4835</v>
      </c>
      <c r="D551" s="3" t="s">
        <v>4387</v>
      </c>
    </row>
    <row r="552" spans="1:4" x14ac:dyDescent="0.3">
      <c r="A552" s="3" t="s">
        <v>5641</v>
      </c>
      <c r="B552" s="3" t="s">
        <v>4113</v>
      </c>
      <c r="C552" s="3" t="s">
        <v>4836</v>
      </c>
      <c r="D552" s="3" t="s">
        <v>4387</v>
      </c>
    </row>
    <row r="553" spans="1:4" x14ac:dyDescent="0.3">
      <c r="A553" s="3" t="s">
        <v>5642</v>
      </c>
      <c r="B553" s="3" t="s">
        <v>4114</v>
      </c>
      <c r="C553" s="3" t="s">
        <v>4394</v>
      </c>
      <c r="D553" s="3" t="s">
        <v>4387</v>
      </c>
    </row>
    <row r="554" spans="1:4" x14ac:dyDescent="0.3">
      <c r="A554" s="3" t="s">
        <v>936</v>
      </c>
      <c r="B554" s="3" t="s">
        <v>55</v>
      </c>
      <c r="C554" s="3" t="s">
        <v>4640</v>
      </c>
      <c r="D554" s="3" t="s">
        <v>4387</v>
      </c>
    </row>
    <row r="555" spans="1:4" x14ac:dyDescent="0.3">
      <c r="A555" s="3" t="s">
        <v>5643</v>
      </c>
      <c r="B555" s="3" t="s">
        <v>130</v>
      </c>
      <c r="C555" s="3" t="s">
        <v>4837</v>
      </c>
      <c r="D555" s="3" t="s">
        <v>4387</v>
      </c>
    </row>
    <row r="556" spans="1:4" x14ac:dyDescent="0.3">
      <c r="A556" s="3" t="s">
        <v>5644</v>
      </c>
      <c r="B556" s="3" t="s">
        <v>4115</v>
      </c>
      <c r="C556" s="3" t="s">
        <v>4838</v>
      </c>
      <c r="D556" s="3" t="s">
        <v>4387</v>
      </c>
    </row>
    <row r="557" spans="1:4" x14ac:dyDescent="0.3">
      <c r="A557" s="3" t="s">
        <v>5645</v>
      </c>
      <c r="B557" s="3" t="s">
        <v>192</v>
      </c>
      <c r="C557" s="3" t="s">
        <v>4839</v>
      </c>
      <c r="D557" s="3" t="s">
        <v>4387</v>
      </c>
    </row>
    <row r="558" spans="1:4" x14ac:dyDescent="0.3">
      <c r="A558" s="3" t="s">
        <v>1079</v>
      </c>
      <c r="B558" s="3" t="s">
        <v>200</v>
      </c>
      <c r="C558" s="3" t="s">
        <v>4394</v>
      </c>
      <c r="D558" s="3" t="s">
        <v>4387</v>
      </c>
    </row>
    <row r="559" spans="1:4" x14ac:dyDescent="0.3">
      <c r="A559" s="3" t="s">
        <v>5646</v>
      </c>
      <c r="B559" s="3" t="s">
        <v>4116</v>
      </c>
      <c r="C559" s="3" t="s">
        <v>4840</v>
      </c>
      <c r="D559" s="3" t="s">
        <v>4387</v>
      </c>
    </row>
    <row r="560" spans="1:4" x14ac:dyDescent="0.3">
      <c r="A560" s="3" t="s">
        <v>1052</v>
      </c>
      <c r="B560" s="3" t="s">
        <v>171</v>
      </c>
      <c r="C560" s="3" t="s">
        <v>4841</v>
      </c>
      <c r="D560" s="3" t="s">
        <v>4387</v>
      </c>
    </row>
    <row r="561" spans="1:4" x14ac:dyDescent="0.3">
      <c r="A561" s="3" t="s">
        <v>5647</v>
      </c>
      <c r="B561" s="3" t="s">
        <v>4117</v>
      </c>
      <c r="C561" s="3" t="s">
        <v>4842</v>
      </c>
      <c r="D561" s="3" t="s">
        <v>4387</v>
      </c>
    </row>
    <row r="562" spans="1:4" x14ac:dyDescent="0.3">
      <c r="A562" s="3" t="s">
        <v>1134</v>
      </c>
      <c r="B562" s="3" t="s">
        <v>258</v>
      </c>
      <c r="C562" s="3" t="s">
        <v>4462</v>
      </c>
      <c r="D562" s="3" t="s">
        <v>4387</v>
      </c>
    </row>
    <row r="563" spans="1:4" x14ac:dyDescent="0.3">
      <c r="A563" s="3" t="s">
        <v>1083</v>
      </c>
      <c r="B563" s="3" t="s">
        <v>204</v>
      </c>
      <c r="C563" s="3" t="s">
        <v>4843</v>
      </c>
      <c r="D563" s="3" t="s">
        <v>4387</v>
      </c>
    </row>
    <row r="564" spans="1:4" x14ac:dyDescent="0.3">
      <c r="A564" s="3" t="s">
        <v>5648</v>
      </c>
      <c r="B564" s="3" t="s">
        <v>4118</v>
      </c>
      <c r="C564" s="3" t="s">
        <v>4394</v>
      </c>
      <c r="D564" s="3" t="s">
        <v>4387</v>
      </c>
    </row>
    <row r="565" spans="1:4" x14ac:dyDescent="0.3">
      <c r="A565" s="3" t="s">
        <v>2183</v>
      </c>
      <c r="B565" s="3" t="s">
        <v>2076</v>
      </c>
      <c r="C565" s="3" t="s">
        <v>4645</v>
      </c>
      <c r="D565" s="3" t="s">
        <v>4387</v>
      </c>
    </row>
    <row r="566" spans="1:4" x14ac:dyDescent="0.3">
      <c r="A566" s="3" t="s">
        <v>5649</v>
      </c>
      <c r="B566" s="3" t="s">
        <v>4119</v>
      </c>
      <c r="C566" s="3" t="s">
        <v>4844</v>
      </c>
      <c r="D566" s="3" t="s">
        <v>4387</v>
      </c>
    </row>
    <row r="567" spans="1:4" x14ac:dyDescent="0.3">
      <c r="A567" s="3" t="s">
        <v>5650</v>
      </c>
      <c r="B567" s="3" t="s">
        <v>4120</v>
      </c>
      <c r="C567" s="3" t="s">
        <v>4845</v>
      </c>
      <c r="D567" s="3" t="s">
        <v>4387</v>
      </c>
    </row>
    <row r="568" spans="1:4" x14ac:dyDescent="0.3">
      <c r="A568" s="3" t="s">
        <v>5651</v>
      </c>
      <c r="B568" s="3" t="s">
        <v>292</v>
      </c>
      <c r="C568" s="3" t="s">
        <v>4846</v>
      </c>
      <c r="D568" s="3" t="s">
        <v>4387</v>
      </c>
    </row>
    <row r="569" spans="1:4" x14ac:dyDescent="0.3">
      <c r="A569" s="3" t="s">
        <v>5652</v>
      </c>
      <c r="B569" s="3" t="s">
        <v>301</v>
      </c>
      <c r="C569" s="3" t="s">
        <v>4847</v>
      </c>
      <c r="D569" s="3" t="s">
        <v>4387</v>
      </c>
    </row>
    <row r="570" spans="1:4" x14ac:dyDescent="0.3">
      <c r="A570" s="3" t="s">
        <v>5653</v>
      </c>
      <c r="B570" s="3" t="s">
        <v>157</v>
      </c>
      <c r="C570" s="3" t="s">
        <v>4848</v>
      </c>
      <c r="D570" s="3" t="s">
        <v>4387</v>
      </c>
    </row>
    <row r="571" spans="1:4" x14ac:dyDescent="0.3">
      <c r="A571" s="3" t="s">
        <v>1180</v>
      </c>
      <c r="B571" s="3" t="s">
        <v>305</v>
      </c>
      <c r="C571" s="3" t="s">
        <v>4849</v>
      </c>
      <c r="D571" s="3" t="s">
        <v>4387</v>
      </c>
    </row>
    <row r="572" spans="1:4" x14ac:dyDescent="0.3">
      <c r="A572" s="3" t="s">
        <v>5654</v>
      </c>
      <c r="B572" s="3" t="s">
        <v>4121</v>
      </c>
      <c r="C572" s="3" t="s">
        <v>4394</v>
      </c>
      <c r="D572" s="3" t="s">
        <v>4387</v>
      </c>
    </row>
    <row r="573" spans="1:4" x14ac:dyDescent="0.3">
      <c r="A573" s="3" t="s">
        <v>1244</v>
      </c>
      <c r="B573" s="3" t="s">
        <v>370</v>
      </c>
      <c r="C573" s="3" t="s">
        <v>4850</v>
      </c>
      <c r="D573" s="3" t="s">
        <v>4387</v>
      </c>
    </row>
    <row r="574" spans="1:4" x14ac:dyDescent="0.3">
      <c r="A574" s="3" t="s">
        <v>5655</v>
      </c>
      <c r="B574" s="3" t="s">
        <v>4122</v>
      </c>
      <c r="C574" s="3" t="s">
        <v>4851</v>
      </c>
      <c r="D574" s="3" t="s">
        <v>4387</v>
      </c>
    </row>
    <row r="575" spans="1:4" x14ac:dyDescent="0.3">
      <c r="A575" s="3" t="s">
        <v>887</v>
      </c>
      <c r="B575" s="3" t="s">
        <v>6</v>
      </c>
      <c r="C575" s="3" t="s">
        <v>4394</v>
      </c>
      <c r="D575" s="3" t="s">
        <v>4387</v>
      </c>
    </row>
    <row r="576" spans="1:4" x14ac:dyDescent="0.3">
      <c r="A576" s="3" t="s">
        <v>5656</v>
      </c>
      <c r="B576" s="3" t="s">
        <v>279</v>
      </c>
      <c r="C576" s="3" t="s">
        <v>4852</v>
      </c>
      <c r="D576" s="3" t="s">
        <v>4387</v>
      </c>
    </row>
    <row r="577" spans="1:4" x14ac:dyDescent="0.3">
      <c r="A577" s="3" t="s">
        <v>1049</v>
      </c>
      <c r="B577" s="3" t="s">
        <v>168</v>
      </c>
      <c r="C577" s="3" t="s">
        <v>4853</v>
      </c>
      <c r="D577" s="3" t="s">
        <v>4387</v>
      </c>
    </row>
    <row r="578" spans="1:4" x14ac:dyDescent="0.3">
      <c r="A578" s="3" t="s">
        <v>5657</v>
      </c>
      <c r="B578" s="3" t="s">
        <v>4123</v>
      </c>
      <c r="C578" s="3" t="s">
        <v>4854</v>
      </c>
      <c r="D578" s="3" t="s">
        <v>4387</v>
      </c>
    </row>
    <row r="579" spans="1:4" x14ac:dyDescent="0.3">
      <c r="A579" s="3" t="s">
        <v>1366</v>
      </c>
      <c r="B579" s="3" t="s">
        <v>496</v>
      </c>
      <c r="C579" s="3" t="s">
        <v>4739</v>
      </c>
      <c r="D579" s="3" t="s">
        <v>4387</v>
      </c>
    </row>
    <row r="580" spans="1:4" x14ac:dyDescent="0.3">
      <c r="A580" s="3" t="s">
        <v>5658</v>
      </c>
      <c r="B580" s="3" t="s">
        <v>4124</v>
      </c>
      <c r="C580" s="3" t="s">
        <v>4855</v>
      </c>
      <c r="D580" s="3" t="s">
        <v>4387</v>
      </c>
    </row>
    <row r="581" spans="1:4" x14ac:dyDescent="0.3">
      <c r="A581" s="3" t="s">
        <v>1343</v>
      </c>
      <c r="B581" s="3" t="s">
        <v>470</v>
      </c>
      <c r="C581" s="3" t="s">
        <v>4856</v>
      </c>
      <c r="D581" s="3" t="s">
        <v>4387</v>
      </c>
    </row>
    <row r="582" spans="1:4" x14ac:dyDescent="0.3">
      <c r="A582" s="3" t="s">
        <v>5659</v>
      </c>
      <c r="B582" s="3" t="s">
        <v>4125</v>
      </c>
      <c r="C582" s="3" t="s">
        <v>4857</v>
      </c>
      <c r="D582" s="3" t="s">
        <v>4387</v>
      </c>
    </row>
    <row r="583" spans="1:4" x14ac:dyDescent="0.3">
      <c r="A583" s="3" t="s">
        <v>1024</v>
      </c>
      <c r="B583" s="3" t="s">
        <v>143</v>
      </c>
      <c r="C583" s="3" t="s">
        <v>4462</v>
      </c>
      <c r="D583" s="3" t="s">
        <v>4387</v>
      </c>
    </row>
    <row r="584" spans="1:4" x14ac:dyDescent="0.3">
      <c r="A584" s="3" t="s">
        <v>2196</v>
      </c>
      <c r="B584" s="3" t="s">
        <v>2089</v>
      </c>
      <c r="C584" s="3" t="s">
        <v>4858</v>
      </c>
      <c r="D584" s="3" t="s">
        <v>4387</v>
      </c>
    </row>
    <row r="585" spans="1:4" x14ac:dyDescent="0.3">
      <c r="A585" s="3" t="s">
        <v>2166</v>
      </c>
      <c r="B585" s="3" t="s">
        <v>2059</v>
      </c>
      <c r="C585" s="3" t="s">
        <v>4645</v>
      </c>
      <c r="D585" s="3" t="s">
        <v>4387</v>
      </c>
    </row>
    <row r="586" spans="1:4" x14ac:dyDescent="0.3">
      <c r="A586" s="3" t="s">
        <v>2163</v>
      </c>
      <c r="B586" s="3" t="s">
        <v>2056</v>
      </c>
      <c r="C586" s="3" t="s">
        <v>4859</v>
      </c>
      <c r="D586" s="3" t="s">
        <v>4387</v>
      </c>
    </row>
    <row r="587" spans="1:4" x14ac:dyDescent="0.3">
      <c r="A587" s="3" t="s">
        <v>1123</v>
      </c>
      <c r="B587" s="3" t="s">
        <v>245</v>
      </c>
      <c r="C587" s="3" t="s">
        <v>4860</v>
      </c>
      <c r="D587" s="3" t="s">
        <v>4387</v>
      </c>
    </row>
    <row r="588" spans="1:4" x14ac:dyDescent="0.3">
      <c r="A588" s="3" t="s">
        <v>929</v>
      </c>
      <c r="B588" s="3" t="s">
        <v>48</v>
      </c>
      <c r="C588" s="3" t="s">
        <v>4861</v>
      </c>
      <c r="D588" s="3" t="s">
        <v>4387</v>
      </c>
    </row>
    <row r="589" spans="1:4" x14ac:dyDescent="0.3">
      <c r="A589" s="3" t="s">
        <v>5660</v>
      </c>
      <c r="B589" s="3" t="s">
        <v>4126</v>
      </c>
      <c r="C589" s="3" t="s">
        <v>4862</v>
      </c>
      <c r="D589" s="3" t="s">
        <v>4387</v>
      </c>
    </row>
    <row r="590" spans="1:4" x14ac:dyDescent="0.3">
      <c r="A590" s="3" t="s">
        <v>909</v>
      </c>
      <c r="B590" s="3" t="s">
        <v>28</v>
      </c>
      <c r="C590" s="3" t="s">
        <v>4863</v>
      </c>
      <c r="D590" s="3" t="s">
        <v>4387</v>
      </c>
    </row>
    <row r="591" spans="1:4" x14ac:dyDescent="0.3">
      <c r="A591" s="3" t="s">
        <v>5661</v>
      </c>
      <c r="B591" s="3" t="s">
        <v>4127</v>
      </c>
      <c r="C591" s="3" t="s">
        <v>4864</v>
      </c>
      <c r="D591" s="3" t="s">
        <v>4387</v>
      </c>
    </row>
    <row r="592" spans="1:4" x14ac:dyDescent="0.3">
      <c r="A592" s="3" t="s">
        <v>5662</v>
      </c>
      <c r="B592" s="3" t="s">
        <v>4128</v>
      </c>
      <c r="C592" s="3" t="s">
        <v>4394</v>
      </c>
      <c r="D592" s="3" t="s">
        <v>4387</v>
      </c>
    </row>
    <row r="593" spans="1:4" x14ac:dyDescent="0.3">
      <c r="A593" s="3" t="s">
        <v>5663</v>
      </c>
      <c r="B593" s="3" t="s">
        <v>4129</v>
      </c>
      <c r="C593" s="3" t="s">
        <v>4865</v>
      </c>
      <c r="D593" s="3" t="s">
        <v>4387</v>
      </c>
    </row>
    <row r="594" spans="1:4" x14ac:dyDescent="0.3">
      <c r="A594" s="3" t="s">
        <v>5664</v>
      </c>
      <c r="B594" s="3" t="s">
        <v>294</v>
      </c>
      <c r="C594" s="3" t="s">
        <v>4866</v>
      </c>
      <c r="D594" s="3" t="s">
        <v>4387</v>
      </c>
    </row>
    <row r="595" spans="1:4" x14ac:dyDescent="0.3">
      <c r="A595" s="3" t="s">
        <v>966</v>
      </c>
      <c r="B595" s="3" t="s">
        <v>85</v>
      </c>
      <c r="C595" s="3" t="s">
        <v>4493</v>
      </c>
      <c r="D595" s="3" t="s">
        <v>4387</v>
      </c>
    </row>
    <row r="596" spans="1:4" x14ac:dyDescent="0.3">
      <c r="A596" s="3" t="s">
        <v>5665</v>
      </c>
      <c r="B596" s="3" t="s">
        <v>230</v>
      </c>
      <c r="C596" s="3" t="s">
        <v>4867</v>
      </c>
      <c r="D596" s="3" t="s">
        <v>4387</v>
      </c>
    </row>
    <row r="597" spans="1:4" x14ac:dyDescent="0.3">
      <c r="A597" s="3" t="s">
        <v>5666</v>
      </c>
      <c r="B597" s="3" t="s">
        <v>4130</v>
      </c>
      <c r="C597" s="3" t="s">
        <v>4442</v>
      </c>
      <c r="D597" s="3" t="s">
        <v>4387</v>
      </c>
    </row>
    <row r="598" spans="1:4" x14ac:dyDescent="0.3">
      <c r="A598" s="3" t="s">
        <v>5667</v>
      </c>
      <c r="B598" s="3" t="s">
        <v>4131</v>
      </c>
      <c r="C598" s="3" t="s">
        <v>4868</v>
      </c>
      <c r="D598" s="3" t="s">
        <v>4387</v>
      </c>
    </row>
    <row r="599" spans="1:4" x14ac:dyDescent="0.3">
      <c r="A599" s="3" t="s">
        <v>1035</v>
      </c>
      <c r="B599" s="3" t="s">
        <v>154</v>
      </c>
      <c r="C599" s="3" t="s">
        <v>4869</v>
      </c>
      <c r="D599" s="3" t="s">
        <v>4387</v>
      </c>
    </row>
    <row r="600" spans="1:4" x14ac:dyDescent="0.3">
      <c r="A600" s="3" t="s">
        <v>5668</v>
      </c>
      <c r="B600" s="3" t="s">
        <v>4132</v>
      </c>
      <c r="C600" s="3" t="s">
        <v>4870</v>
      </c>
      <c r="D600" s="3" t="s">
        <v>4387</v>
      </c>
    </row>
    <row r="601" spans="1:4" x14ac:dyDescent="0.3">
      <c r="A601" s="3" t="s">
        <v>1354</v>
      </c>
      <c r="B601" s="3" t="s">
        <v>481</v>
      </c>
      <c r="C601" s="3" t="s">
        <v>4871</v>
      </c>
      <c r="D601" s="3" t="s">
        <v>4387</v>
      </c>
    </row>
    <row r="602" spans="1:4" x14ac:dyDescent="0.3">
      <c r="A602" s="3" t="s">
        <v>5669</v>
      </c>
      <c r="B602" s="3" t="s">
        <v>4133</v>
      </c>
      <c r="C602" s="3" t="s">
        <v>4437</v>
      </c>
      <c r="D602" s="3" t="s">
        <v>4387</v>
      </c>
    </row>
    <row r="603" spans="1:4" x14ac:dyDescent="0.3">
      <c r="A603" s="3" t="s">
        <v>986</v>
      </c>
      <c r="B603" s="3" t="s">
        <v>105</v>
      </c>
      <c r="C603" s="3" t="s">
        <v>4858</v>
      </c>
      <c r="D603" s="3" t="s">
        <v>4387</v>
      </c>
    </row>
    <row r="604" spans="1:4" x14ac:dyDescent="0.3">
      <c r="A604" s="3" t="s">
        <v>1198</v>
      </c>
      <c r="B604" s="3" t="s">
        <v>324</v>
      </c>
      <c r="C604" s="3" t="s">
        <v>4394</v>
      </c>
      <c r="D604" s="3" t="s">
        <v>4387</v>
      </c>
    </row>
    <row r="605" spans="1:4" x14ac:dyDescent="0.3">
      <c r="A605" s="3" t="s">
        <v>1275</v>
      </c>
      <c r="B605" s="3" t="s">
        <v>401</v>
      </c>
      <c r="C605" s="3" t="s">
        <v>4394</v>
      </c>
      <c r="D605" s="3" t="s">
        <v>4387</v>
      </c>
    </row>
    <row r="606" spans="1:4" x14ac:dyDescent="0.3">
      <c r="A606" s="3" t="s">
        <v>1021</v>
      </c>
      <c r="B606" s="3" t="s">
        <v>140</v>
      </c>
      <c r="C606" s="3" t="s">
        <v>4872</v>
      </c>
      <c r="D606" s="3" t="s">
        <v>4387</v>
      </c>
    </row>
    <row r="607" spans="1:4" x14ac:dyDescent="0.3">
      <c r="A607" s="3" t="s">
        <v>5670</v>
      </c>
      <c r="B607" s="3" t="s">
        <v>434</v>
      </c>
      <c r="C607" s="3" t="s">
        <v>4873</v>
      </c>
      <c r="D607" s="3" t="s">
        <v>4387</v>
      </c>
    </row>
    <row r="608" spans="1:4" x14ac:dyDescent="0.3">
      <c r="A608" s="3" t="s">
        <v>5671</v>
      </c>
      <c r="B608" s="3" t="s">
        <v>182</v>
      </c>
      <c r="C608" s="3" t="s">
        <v>4874</v>
      </c>
      <c r="D608" s="3" t="s">
        <v>4387</v>
      </c>
    </row>
    <row r="609" spans="1:4" x14ac:dyDescent="0.3">
      <c r="A609" s="3" t="s">
        <v>5672</v>
      </c>
      <c r="B609" s="3" t="s">
        <v>4134</v>
      </c>
      <c r="C609" s="3" t="s">
        <v>4875</v>
      </c>
      <c r="D609" s="3" t="s">
        <v>4387</v>
      </c>
    </row>
    <row r="610" spans="1:4" x14ac:dyDescent="0.3">
      <c r="A610" s="3" t="s">
        <v>1054</v>
      </c>
      <c r="B610" s="3" t="s">
        <v>173</v>
      </c>
      <c r="C610" s="3" t="s">
        <v>4876</v>
      </c>
      <c r="D610" s="3" t="s">
        <v>4387</v>
      </c>
    </row>
    <row r="611" spans="1:4" x14ac:dyDescent="0.3">
      <c r="A611" s="3" t="s">
        <v>5673</v>
      </c>
      <c r="B611" s="3" t="s">
        <v>4135</v>
      </c>
      <c r="C611" s="3" t="s">
        <v>4394</v>
      </c>
      <c r="D611" s="3" t="s">
        <v>4387</v>
      </c>
    </row>
    <row r="612" spans="1:4" x14ac:dyDescent="0.3">
      <c r="A612" s="3" t="s">
        <v>2138</v>
      </c>
      <c r="B612" s="3" t="s">
        <v>2031</v>
      </c>
      <c r="C612" s="3" t="s">
        <v>4877</v>
      </c>
      <c r="D612" s="3" t="s">
        <v>4387</v>
      </c>
    </row>
    <row r="613" spans="1:4" x14ac:dyDescent="0.3">
      <c r="A613" s="3" t="s">
        <v>1323</v>
      </c>
      <c r="B613" s="3" t="s">
        <v>450</v>
      </c>
      <c r="C613" s="3" t="s">
        <v>4394</v>
      </c>
      <c r="D613" s="3" t="s">
        <v>4387</v>
      </c>
    </row>
    <row r="614" spans="1:4" x14ac:dyDescent="0.3">
      <c r="A614" s="3" t="s">
        <v>5674</v>
      </c>
      <c r="B614" s="3" t="s">
        <v>4136</v>
      </c>
      <c r="C614" s="3" t="s">
        <v>4878</v>
      </c>
      <c r="D614" s="3" t="s">
        <v>4387</v>
      </c>
    </row>
    <row r="615" spans="1:4" x14ac:dyDescent="0.3">
      <c r="A615" s="3" t="s">
        <v>5675</v>
      </c>
      <c r="B615" s="3" t="s">
        <v>4137</v>
      </c>
      <c r="C615" s="3" t="s">
        <v>4879</v>
      </c>
      <c r="D615" s="3" t="s">
        <v>4387</v>
      </c>
    </row>
    <row r="616" spans="1:4" x14ac:dyDescent="0.3">
      <c r="A616" s="3" t="s">
        <v>5676</v>
      </c>
      <c r="B616" s="3" t="s">
        <v>4138</v>
      </c>
      <c r="C616" s="3" t="s">
        <v>4880</v>
      </c>
      <c r="D616" s="3" t="s">
        <v>4387</v>
      </c>
    </row>
    <row r="617" spans="1:4" x14ac:dyDescent="0.3">
      <c r="A617" s="3" t="s">
        <v>5677</v>
      </c>
      <c r="B617" s="3" t="s">
        <v>358</v>
      </c>
      <c r="C617" s="3" t="s">
        <v>4881</v>
      </c>
      <c r="D617" s="3" t="s">
        <v>4387</v>
      </c>
    </row>
    <row r="618" spans="1:4" x14ac:dyDescent="0.3">
      <c r="A618" s="3" t="s">
        <v>5678</v>
      </c>
      <c r="B618" s="3" t="s">
        <v>4139</v>
      </c>
      <c r="C618" s="3" t="s">
        <v>4394</v>
      </c>
      <c r="D618" s="3" t="s">
        <v>4387</v>
      </c>
    </row>
    <row r="619" spans="1:4" x14ac:dyDescent="0.3">
      <c r="A619" s="3" t="s">
        <v>1185</v>
      </c>
      <c r="B619" s="3" t="s">
        <v>310</v>
      </c>
      <c r="C619" s="3" t="s">
        <v>4394</v>
      </c>
      <c r="D619" s="3" t="s">
        <v>4387</v>
      </c>
    </row>
    <row r="620" spans="1:4" x14ac:dyDescent="0.3">
      <c r="A620" s="3" t="s">
        <v>5679</v>
      </c>
      <c r="B620" s="3" t="s">
        <v>4140</v>
      </c>
      <c r="C620" s="3" t="s">
        <v>4394</v>
      </c>
      <c r="D620" s="3" t="s">
        <v>4387</v>
      </c>
    </row>
    <row r="621" spans="1:4" x14ac:dyDescent="0.3">
      <c r="A621" s="3" t="s">
        <v>1278</v>
      </c>
      <c r="B621" s="3" t="s">
        <v>404</v>
      </c>
      <c r="C621" s="3" t="s">
        <v>4724</v>
      </c>
      <c r="D621" s="3" t="s">
        <v>4387</v>
      </c>
    </row>
    <row r="622" spans="1:4" x14ac:dyDescent="0.3">
      <c r="A622" s="3" t="s">
        <v>5680</v>
      </c>
      <c r="B622" s="3" t="s">
        <v>4141</v>
      </c>
      <c r="C622" s="3" t="s">
        <v>4882</v>
      </c>
      <c r="D622" s="3" t="s">
        <v>4387</v>
      </c>
    </row>
    <row r="623" spans="1:4" x14ac:dyDescent="0.3">
      <c r="A623" s="3" t="s">
        <v>5681</v>
      </c>
      <c r="B623" s="3" t="s">
        <v>2084</v>
      </c>
      <c r="C623" s="3" t="s">
        <v>4883</v>
      </c>
      <c r="D623" s="3" t="s">
        <v>4387</v>
      </c>
    </row>
    <row r="624" spans="1:4" x14ac:dyDescent="0.3">
      <c r="A624" s="3" t="s">
        <v>5682</v>
      </c>
      <c r="B624" s="3" t="s">
        <v>4142</v>
      </c>
      <c r="C624" s="3" t="s">
        <v>4394</v>
      </c>
      <c r="D624" s="3" t="s">
        <v>4387</v>
      </c>
    </row>
    <row r="625" spans="1:4" x14ac:dyDescent="0.3">
      <c r="A625" s="3" t="s">
        <v>5683</v>
      </c>
      <c r="B625" s="3" t="s">
        <v>34</v>
      </c>
      <c r="C625" s="3" t="s">
        <v>4884</v>
      </c>
      <c r="D625" s="3" t="s">
        <v>4387</v>
      </c>
    </row>
    <row r="626" spans="1:4" x14ac:dyDescent="0.3">
      <c r="A626" s="3" t="s">
        <v>5684</v>
      </c>
      <c r="B626" s="3" t="s">
        <v>4143</v>
      </c>
      <c r="C626" s="3" t="s">
        <v>4885</v>
      </c>
      <c r="D626" s="3" t="s">
        <v>4387</v>
      </c>
    </row>
    <row r="627" spans="1:4" x14ac:dyDescent="0.3">
      <c r="A627" s="3" t="s">
        <v>5685</v>
      </c>
      <c r="B627" s="3" t="s">
        <v>4144</v>
      </c>
      <c r="C627" s="3" t="s">
        <v>4886</v>
      </c>
      <c r="D627" s="3" t="s">
        <v>4387</v>
      </c>
    </row>
    <row r="628" spans="1:4" x14ac:dyDescent="0.3">
      <c r="A628" s="3" t="s">
        <v>5686</v>
      </c>
      <c r="B628" s="3" t="s">
        <v>2049</v>
      </c>
      <c r="C628" s="3" t="s">
        <v>4887</v>
      </c>
      <c r="D628" s="3" t="s">
        <v>4387</v>
      </c>
    </row>
    <row r="629" spans="1:4" x14ac:dyDescent="0.3">
      <c r="A629" s="3" t="s">
        <v>5687</v>
      </c>
      <c r="B629" s="3" t="s">
        <v>4145</v>
      </c>
      <c r="C629" s="3" t="s">
        <v>4443</v>
      </c>
      <c r="D629" s="3" t="s">
        <v>4387</v>
      </c>
    </row>
    <row r="630" spans="1:4" x14ac:dyDescent="0.3">
      <c r="A630" s="3" t="s">
        <v>1147</v>
      </c>
      <c r="B630" s="3" t="s">
        <v>271</v>
      </c>
      <c r="C630" s="3" t="s">
        <v>4888</v>
      </c>
      <c r="D630" s="3" t="s">
        <v>4387</v>
      </c>
    </row>
    <row r="631" spans="1:4" x14ac:dyDescent="0.3">
      <c r="A631" s="3" t="s">
        <v>1273</v>
      </c>
      <c r="B631" s="3" t="s">
        <v>399</v>
      </c>
      <c r="C631" s="3" t="s">
        <v>4427</v>
      </c>
      <c r="D631" s="3" t="s">
        <v>4387</v>
      </c>
    </row>
    <row r="632" spans="1:4" x14ac:dyDescent="0.3">
      <c r="A632" s="3" t="s">
        <v>5688</v>
      </c>
      <c r="B632" s="3" t="s">
        <v>4146</v>
      </c>
      <c r="C632" s="3" t="s">
        <v>4889</v>
      </c>
      <c r="D632" s="3" t="s">
        <v>4387</v>
      </c>
    </row>
    <row r="633" spans="1:4" x14ac:dyDescent="0.3">
      <c r="A633" s="3" t="s">
        <v>2631</v>
      </c>
      <c r="B633" s="3" t="s">
        <v>2823</v>
      </c>
      <c r="C633" s="3" t="s">
        <v>4890</v>
      </c>
      <c r="D633" s="3" t="s">
        <v>4387</v>
      </c>
    </row>
    <row r="634" spans="1:4" x14ac:dyDescent="0.3">
      <c r="A634" s="3" t="s">
        <v>5689</v>
      </c>
      <c r="B634" s="3" t="s">
        <v>4147</v>
      </c>
      <c r="C634" s="3" t="s">
        <v>4474</v>
      </c>
      <c r="D634" s="3" t="s">
        <v>4387</v>
      </c>
    </row>
    <row r="635" spans="1:4" x14ac:dyDescent="0.3">
      <c r="A635" s="3" t="s">
        <v>5690</v>
      </c>
      <c r="B635" s="3" t="s">
        <v>414</v>
      </c>
      <c r="C635" s="3" t="s">
        <v>4891</v>
      </c>
      <c r="D635" s="3" t="s">
        <v>4387</v>
      </c>
    </row>
    <row r="636" spans="1:4" x14ac:dyDescent="0.3">
      <c r="A636" s="3" t="s">
        <v>2729</v>
      </c>
      <c r="B636" s="3" t="s">
        <v>2490</v>
      </c>
      <c r="C636" s="3" t="s">
        <v>4892</v>
      </c>
      <c r="D636" s="3" t="s">
        <v>4387</v>
      </c>
    </row>
    <row r="637" spans="1:4" x14ac:dyDescent="0.3">
      <c r="A637" s="3" t="s">
        <v>2148</v>
      </c>
      <c r="B637" s="3" t="s">
        <v>2041</v>
      </c>
      <c r="C637" s="3" t="s">
        <v>4816</v>
      </c>
      <c r="D637" s="3" t="s">
        <v>4387</v>
      </c>
    </row>
    <row r="638" spans="1:4" x14ac:dyDescent="0.3">
      <c r="A638" s="3" t="s">
        <v>5691</v>
      </c>
      <c r="B638" s="3" t="s">
        <v>4148</v>
      </c>
      <c r="C638" s="3" t="s">
        <v>4893</v>
      </c>
      <c r="D638" s="3" t="s">
        <v>4387</v>
      </c>
    </row>
    <row r="639" spans="1:4" x14ac:dyDescent="0.3">
      <c r="A639" s="3" t="s">
        <v>1053</v>
      </c>
      <c r="B639" s="3" t="s">
        <v>172</v>
      </c>
      <c r="C639" s="3" t="s">
        <v>4894</v>
      </c>
      <c r="D639" s="3" t="s">
        <v>4387</v>
      </c>
    </row>
    <row r="640" spans="1:4" x14ac:dyDescent="0.3">
      <c r="A640" s="3" t="s">
        <v>5692</v>
      </c>
      <c r="B640" s="3" t="s">
        <v>311</v>
      </c>
      <c r="C640" s="3" t="s">
        <v>4895</v>
      </c>
      <c r="D640" s="3" t="s">
        <v>4387</v>
      </c>
    </row>
    <row r="641" spans="1:4" x14ac:dyDescent="0.3">
      <c r="A641" s="3" t="s">
        <v>5693</v>
      </c>
      <c r="B641" s="3" t="s">
        <v>181</v>
      </c>
      <c r="C641" s="3" t="s">
        <v>4896</v>
      </c>
      <c r="D641" s="3" t="s">
        <v>4387</v>
      </c>
    </row>
    <row r="642" spans="1:4" x14ac:dyDescent="0.3">
      <c r="A642" s="3" t="s">
        <v>5694</v>
      </c>
      <c r="B642" s="3" t="s">
        <v>4149</v>
      </c>
      <c r="C642" s="3" t="s">
        <v>4897</v>
      </c>
      <c r="D642" s="3" t="s">
        <v>4387</v>
      </c>
    </row>
    <row r="643" spans="1:4" x14ac:dyDescent="0.3">
      <c r="A643" s="3" t="s">
        <v>5695</v>
      </c>
      <c r="B643" s="3" t="s">
        <v>4150</v>
      </c>
      <c r="C643" s="3" t="s">
        <v>4394</v>
      </c>
      <c r="D643" s="3" t="s">
        <v>4387</v>
      </c>
    </row>
    <row r="644" spans="1:4" x14ac:dyDescent="0.3">
      <c r="A644" s="3" t="s">
        <v>2741</v>
      </c>
      <c r="B644" s="3" t="s">
        <v>2344</v>
      </c>
      <c r="C644" s="3" t="s">
        <v>4443</v>
      </c>
      <c r="D644" s="3" t="s">
        <v>4387</v>
      </c>
    </row>
    <row r="645" spans="1:4" x14ac:dyDescent="0.3">
      <c r="A645" s="3" t="s">
        <v>5696</v>
      </c>
      <c r="B645" s="3" t="s">
        <v>4151</v>
      </c>
      <c r="C645" s="3" t="s">
        <v>4898</v>
      </c>
      <c r="D645" s="3" t="s">
        <v>4387</v>
      </c>
    </row>
    <row r="646" spans="1:4" x14ac:dyDescent="0.3">
      <c r="A646" s="3" t="s">
        <v>5697</v>
      </c>
      <c r="B646" s="3" t="s">
        <v>4152</v>
      </c>
      <c r="C646" s="3" t="s">
        <v>4394</v>
      </c>
      <c r="D646" s="3" t="s">
        <v>4387</v>
      </c>
    </row>
    <row r="647" spans="1:4" x14ac:dyDescent="0.3">
      <c r="A647" s="3" t="s">
        <v>2643</v>
      </c>
      <c r="B647" s="3" t="s">
        <v>2347</v>
      </c>
      <c r="C647" s="3" t="s">
        <v>4899</v>
      </c>
      <c r="D647" s="3" t="s">
        <v>4387</v>
      </c>
    </row>
    <row r="648" spans="1:4" x14ac:dyDescent="0.3">
      <c r="A648" s="3" t="s">
        <v>5698</v>
      </c>
      <c r="B648" s="3" t="s">
        <v>4153</v>
      </c>
      <c r="C648" s="3" t="s">
        <v>4659</v>
      </c>
      <c r="D648" s="3" t="s">
        <v>4387</v>
      </c>
    </row>
    <row r="649" spans="1:4" x14ac:dyDescent="0.3">
      <c r="A649" s="3" t="s">
        <v>5699</v>
      </c>
      <c r="B649" s="3" t="s">
        <v>4154</v>
      </c>
      <c r="C649" s="3" t="s">
        <v>4900</v>
      </c>
      <c r="D649" s="3" t="s">
        <v>4387</v>
      </c>
    </row>
    <row r="650" spans="1:4" x14ac:dyDescent="0.3">
      <c r="A650" s="3" t="s">
        <v>1132</v>
      </c>
      <c r="B650" s="3" t="s">
        <v>256</v>
      </c>
      <c r="C650" s="3" t="s">
        <v>4394</v>
      </c>
      <c r="D650" s="3" t="s">
        <v>4387</v>
      </c>
    </row>
    <row r="651" spans="1:4" x14ac:dyDescent="0.3">
      <c r="A651" s="3" t="s">
        <v>2713</v>
      </c>
      <c r="B651" s="3" t="s">
        <v>114</v>
      </c>
      <c r="C651" s="3" t="s">
        <v>4901</v>
      </c>
      <c r="D651" s="3" t="s">
        <v>4387</v>
      </c>
    </row>
    <row r="652" spans="1:4" x14ac:dyDescent="0.3">
      <c r="A652" s="3" t="s">
        <v>1102</v>
      </c>
      <c r="B652" s="3" t="s">
        <v>224</v>
      </c>
      <c r="C652" s="3" t="s">
        <v>4902</v>
      </c>
      <c r="D652" s="3" t="s">
        <v>4387</v>
      </c>
    </row>
    <row r="653" spans="1:4" x14ac:dyDescent="0.3">
      <c r="A653" s="3" t="s">
        <v>5700</v>
      </c>
      <c r="B653" s="3" t="s">
        <v>4155</v>
      </c>
      <c r="C653" s="3" t="s">
        <v>4903</v>
      </c>
      <c r="D653" s="3" t="s">
        <v>4387</v>
      </c>
    </row>
    <row r="654" spans="1:4" x14ac:dyDescent="0.3">
      <c r="A654" s="3" t="s">
        <v>5701</v>
      </c>
      <c r="B654" s="3" t="s">
        <v>4156</v>
      </c>
      <c r="C654" s="3" t="s">
        <v>4394</v>
      </c>
      <c r="D654" s="3" t="s">
        <v>4387</v>
      </c>
    </row>
    <row r="655" spans="1:4" x14ac:dyDescent="0.3">
      <c r="A655" s="3" t="s">
        <v>5702</v>
      </c>
      <c r="B655" s="3" t="s">
        <v>360</v>
      </c>
      <c r="C655" s="3" t="s">
        <v>4904</v>
      </c>
      <c r="D655" s="3" t="s">
        <v>4387</v>
      </c>
    </row>
    <row r="656" spans="1:4" x14ac:dyDescent="0.3">
      <c r="A656" s="3" t="s">
        <v>2694</v>
      </c>
      <c r="B656" s="3" t="s">
        <v>234</v>
      </c>
      <c r="C656" s="3" t="s">
        <v>4635</v>
      </c>
      <c r="D656" s="3" t="s">
        <v>4387</v>
      </c>
    </row>
    <row r="657" spans="1:4" x14ac:dyDescent="0.3">
      <c r="A657" s="3" t="s">
        <v>5703</v>
      </c>
      <c r="B657" s="3" t="s">
        <v>4157</v>
      </c>
      <c r="C657" s="3" t="s">
        <v>4394</v>
      </c>
      <c r="D657" s="3" t="s">
        <v>4387</v>
      </c>
    </row>
    <row r="658" spans="1:4" x14ac:dyDescent="0.3">
      <c r="A658" s="3" t="s">
        <v>881</v>
      </c>
      <c r="B658" s="3" t="s">
        <v>0</v>
      </c>
      <c r="C658" s="3" t="s">
        <v>4905</v>
      </c>
      <c r="D658" s="3" t="s">
        <v>4387</v>
      </c>
    </row>
    <row r="659" spans="1:4" x14ac:dyDescent="0.3">
      <c r="A659" s="3" t="s">
        <v>2172</v>
      </c>
      <c r="B659" s="3" t="s">
        <v>2065</v>
      </c>
      <c r="C659" s="3" t="s">
        <v>4393</v>
      </c>
      <c r="D659" s="3" t="s">
        <v>4387</v>
      </c>
    </row>
    <row r="660" spans="1:4" x14ac:dyDescent="0.3">
      <c r="A660" s="3" t="s">
        <v>5704</v>
      </c>
      <c r="B660" s="3" t="s">
        <v>2841</v>
      </c>
      <c r="C660" s="3" t="s">
        <v>4906</v>
      </c>
      <c r="D660" s="3" t="s">
        <v>4387</v>
      </c>
    </row>
    <row r="661" spans="1:4" x14ac:dyDescent="0.3">
      <c r="A661" s="3" t="s">
        <v>5705</v>
      </c>
      <c r="B661" s="3" t="s">
        <v>430</v>
      </c>
      <c r="C661" s="3" t="s">
        <v>4907</v>
      </c>
      <c r="D661" s="3" t="s">
        <v>4387</v>
      </c>
    </row>
    <row r="662" spans="1:4" x14ac:dyDescent="0.3">
      <c r="A662" s="3" t="s">
        <v>5706</v>
      </c>
      <c r="B662" s="3" t="s">
        <v>75</v>
      </c>
      <c r="C662" s="3" t="s">
        <v>4908</v>
      </c>
      <c r="D662" s="3" t="s">
        <v>4387</v>
      </c>
    </row>
    <row r="663" spans="1:4" x14ac:dyDescent="0.3">
      <c r="A663" s="3" t="s">
        <v>5707</v>
      </c>
      <c r="B663" s="3" t="s">
        <v>4158</v>
      </c>
      <c r="C663" s="3" t="s">
        <v>4909</v>
      </c>
      <c r="D663" s="3" t="s">
        <v>4387</v>
      </c>
    </row>
    <row r="664" spans="1:4" x14ac:dyDescent="0.3">
      <c r="A664" s="3" t="s">
        <v>987</v>
      </c>
      <c r="B664" s="3" t="s">
        <v>106</v>
      </c>
      <c r="C664" s="3" t="s">
        <v>4910</v>
      </c>
      <c r="D664" s="3" t="s">
        <v>4387</v>
      </c>
    </row>
    <row r="665" spans="1:4" x14ac:dyDescent="0.3">
      <c r="A665" s="3" t="s">
        <v>1357</v>
      </c>
      <c r="B665" s="3" t="s">
        <v>484</v>
      </c>
      <c r="C665" s="3" t="s">
        <v>4911</v>
      </c>
      <c r="D665" s="3" t="s">
        <v>4387</v>
      </c>
    </row>
    <row r="666" spans="1:4" x14ac:dyDescent="0.3">
      <c r="A666" s="3" t="s">
        <v>5708</v>
      </c>
      <c r="B666" s="3" t="s">
        <v>4159</v>
      </c>
      <c r="C666" s="3" t="s">
        <v>4394</v>
      </c>
      <c r="D666" s="3" t="s">
        <v>4387</v>
      </c>
    </row>
    <row r="667" spans="1:4" x14ac:dyDescent="0.3">
      <c r="A667" s="3" t="s">
        <v>5709</v>
      </c>
      <c r="B667" s="3" t="s">
        <v>500</v>
      </c>
      <c r="C667" s="3" t="s">
        <v>4912</v>
      </c>
      <c r="D667" s="3" t="s">
        <v>4387</v>
      </c>
    </row>
    <row r="668" spans="1:4" x14ac:dyDescent="0.3">
      <c r="A668" s="3" t="s">
        <v>5710</v>
      </c>
      <c r="B668" s="3" t="s">
        <v>4160</v>
      </c>
      <c r="C668" s="3" t="s">
        <v>4913</v>
      </c>
      <c r="D668" s="3" t="s">
        <v>4387</v>
      </c>
    </row>
    <row r="669" spans="1:4" x14ac:dyDescent="0.3">
      <c r="A669" s="3" t="s">
        <v>5711</v>
      </c>
      <c r="B669" s="3" t="s">
        <v>4161</v>
      </c>
      <c r="C669" s="3" t="s">
        <v>4914</v>
      </c>
      <c r="D669" s="3" t="s">
        <v>4387</v>
      </c>
    </row>
    <row r="670" spans="1:4" x14ac:dyDescent="0.3">
      <c r="A670" s="3" t="s">
        <v>5712</v>
      </c>
      <c r="B670" s="3" t="s">
        <v>4162</v>
      </c>
      <c r="C670" s="3" t="s">
        <v>4915</v>
      </c>
      <c r="D670" s="3" t="s">
        <v>4387</v>
      </c>
    </row>
    <row r="671" spans="1:4" x14ac:dyDescent="0.3">
      <c r="A671" s="3" t="s">
        <v>5713</v>
      </c>
      <c r="B671" s="3" t="s">
        <v>4163</v>
      </c>
      <c r="C671" s="3" t="s">
        <v>4454</v>
      </c>
      <c r="D671" s="3" t="s">
        <v>4387</v>
      </c>
    </row>
    <row r="672" spans="1:4" x14ac:dyDescent="0.3">
      <c r="A672" s="3" t="s">
        <v>1026</v>
      </c>
      <c r="B672" s="3" t="s">
        <v>145</v>
      </c>
      <c r="C672" s="3" t="s">
        <v>4767</v>
      </c>
      <c r="D672" s="3" t="s">
        <v>4387</v>
      </c>
    </row>
    <row r="673" spans="1:4" x14ac:dyDescent="0.3">
      <c r="A673" s="3" t="s">
        <v>5714</v>
      </c>
      <c r="B673" s="3" t="s">
        <v>4164</v>
      </c>
      <c r="C673" s="3" t="s">
        <v>4916</v>
      </c>
      <c r="D673" s="3" t="s">
        <v>4387</v>
      </c>
    </row>
    <row r="674" spans="1:4" x14ac:dyDescent="0.3">
      <c r="A674" s="3" t="s">
        <v>5715</v>
      </c>
      <c r="B674" s="3" t="s">
        <v>4165</v>
      </c>
      <c r="C674" s="3" t="s">
        <v>4917</v>
      </c>
      <c r="D674" s="3" t="s">
        <v>4387</v>
      </c>
    </row>
    <row r="675" spans="1:4" x14ac:dyDescent="0.3">
      <c r="A675" s="3" t="s">
        <v>5716</v>
      </c>
      <c r="B675" s="3" t="s">
        <v>2058</v>
      </c>
      <c r="C675" s="3" t="s">
        <v>4918</v>
      </c>
      <c r="D675" s="3" t="s">
        <v>4387</v>
      </c>
    </row>
    <row r="676" spans="1:4" x14ac:dyDescent="0.3">
      <c r="A676" s="3" t="s">
        <v>5717</v>
      </c>
      <c r="B676" s="3" t="s">
        <v>4166</v>
      </c>
      <c r="C676" s="3" t="s">
        <v>4394</v>
      </c>
      <c r="D676" s="3" t="s">
        <v>4387</v>
      </c>
    </row>
    <row r="677" spans="1:4" x14ac:dyDescent="0.3">
      <c r="A677" s="3" t="s">
        <v>1139</v>
      </c>
      <c r="B677" s="3" t="s">
        <v>263</v>
      </c>
      <c r="C677" s="3" t="s">
        <v>4393</v>
      </c>
      <c r="D677" s="3" t="s">
        <v>4387</v>
      </c>
    </row>
    <row r="678" spans="1:4" x14ac:dyDescent="0.3">
      <c r="A678" s="3" t="s">
        <v>5718</v>
      </c>
      <c r="B678" s="3" t="s">
        <v>4167</v>
      </c>
      <c r="C678" s="3" t="s">
        <v>4437</v>
      </c>
      <c r="D678" s="3" t="s">
        <v>4387</v>
      </c>
    </row>
    <row r="679" spans="1:4" x14ac:dyDescent="0.3">
      <c r="A679" s="3" t="s">
        <v>2168</v>
      </c>
      <c r="B679" s="3" t="s">
        <v>2061</v>
      </c>
      <c r="C679" s="3" t="s">
        <v>4394</v>
      </c>
      <c r="D679" s="3" t="s">
        <v>4387</v>
      </c>
    </row>
    <row r="680" spans="1:4" x14ac:dyDescent="0.3">
      <c r="A680" s="3" t="s">
        <v>5719</v>
      </c>
      <c r="B680" s="3" t="s">
        <v>4168</v>
      </c>
      <c r="C680" s="3" t="s">
        <v>4394</v>
      </c>
      <c r="D680" s="3" t="s">
        <v>4387</v>
      </c>
    </row>
    <row r="681" spans="1:4" x14ac:dyDescent="0.3">
      <c r="A681" s="3" t="s">
        <v>1057</v>
      </c>
      <c r="B681" s="3" t="s">
        <v>176</v>
      </c>
      <c r="C681" s="3" t="s">
        <v>4919</v>
      </c>
      <c r="D681" s="3" t="s">
        <v>4387</v>
      </c>
    </row>
    <row r="682" spans="1:4" x14ac:dyDescent="0.3">
      <c r="A682" s="3" t="s">
        <v>5720</v>
      </c>
      <c r="B682" s="3" t="s">
        <v>4169</v>
      </c>
      <c r="C682" s="3" t="s">
        <v>4920</v>
      </c>
      <c r="D682" s="3" t="s">
        <v>4387</v>
      </c>
    </row>
    <row r="683" spans="1:4" x14ac:dyDescent="0.3">
      <c r="A683" s="3" t="s">
        <v>5721</v>
      </c>
      <c r="B683" s="3" t="s">
        <v>4170</v>
      </c>
      <c r="C683" s="3" t="s">
        <v>4745</v>
      </c>
      <c r="D683" s="3" t="s">
        <v>4387</v>
      </c>
    </row>
    <row r="684" spans="1:4" x14ac:dyDescent="0.3">
      <c r="A684" s="3" t="s">
        <v>2778</v>
      </c>
      <c r="B684" s="3" t="s">
        <v>2813</v>
      </c>
      <c r="C684" s="3" t="s">
        <v>4921</v>
      </c>
      <c r="D684" s="3" t="s">
        <v>4387</v>
      </c>
    </row>
    <row r="685" spans="1:4" x14ac:dyDescent="0.3">
      <c r="A685" s="3" t="s">
        <v>913</v>
      </c>
      <c r="B685" s="3" t="s">
        <v>32</v>
      </c>
      <c r="C685" s="3" t="s">
        <v>4922</v>
      </c>
      <c r="D685" s="3" t="s">
        <v>4387</v>
      </c>
    </row>
    <row r="686" spans="1:4" x14ac:dyDescent="0.3">
      <c r="A686" s="3" t="s">
        <v>5722</v>
      </c>
      <c r="B686" s="3" t="s">
        <v>4171</v>
      </c>
      <c r="C686" s="3" t="s">
        <v>4923</v>
      </c>
      <c r="D686" s="3" t="s">
        <v>4387</v>
      </c>
    </row>
    <row r="687" spans="1:4" x14ac:dyDescent="0.3">
      <c r="A687" s="3" t="s">
        <v>5723</v>
      </c>
      <c r="B687" s="3" t="s">
        <v>184</v>
      </c>
      <c r="C687" s="3" t="s">
        <v>4924</v>
      </c>
      <c r="D687" s="3" t="s">
        <v>4387</v>
      </c>
    </row>
    <row r="688" spans="1:4" x14ac:dyDescent="0.3">
      <c r="A688" s="3" t="s">
        <v>5724</v>
      </c>
      <c r="B688" s="3" t="s">
        <v>4172</v>
      </c>
      <c r="C688" s="3" t="s">
        <v>4394</v>
      </c>
      <c r="D688" s="3" t="s">
        <v>4387</v>
      </c>
    </row>
    <row r="689" spans="1:4" x14ac:dyDescent="0.3">
      <c r="A689" s="3" t="s">
        <v>5725</v>
      </c>
      <c r="B689" s="3" t="s">
        <v>4173</v>
      </c>
      <c r="C689" s="3" t="s">
        <v>4925</v>
      </c>
      <c r="D689" s="3" t="s">
        <v>4387</v>
      </c>
    </row>
    <row r="690" spans="1:4" x14ac:dyDescent="0.3">
      <c r="A690" s="3" t="s">
        <v>2681</v>
      </c>
      <c r="B690" s="3" t="s">
        <v>2338</v>
      </c>
      <c r="C690" s="3" t="s">
        <v>4778</v>
      </c>
      <c r="D690" s="3" t="s">
        <v>4387</v>
      </c>
    </row>
    <row r="691" spans="1:4" x14ac:dyDescent="0.3">
      <c r="A691" s="3" t="s">
        <v>1227</v>
      </c>
      <c r="B691" s="3" t="s">
        <v>353</v>
      </c>
      <c r="C691" s="3" t="s">
        <v>4659</v>
      </c>
      <c r="D691" s="3" t="s">
        <v>4387</v>
      </c>
    </row>
    <row r="692" spans="1:4" x14ac:dyDescent="0.3">
      <c r="A692" s="3" t="s">
        <v>2719</v>
      </c>
      <c r="B692" s="3" t="s">
        <v>2367</v>
      </c>
      <c r="C692" s="3" t="s">
        <v>4926</v>
      </c>
      <c r="D692" s="3" t="s">
        <v>4387</v>
      </c>
    </row>
    <row r="693" spans="1:4" x14ac:dyDescent="0.3">
      <c r="A693" s="3" t="s">
        <v>2776</v>
      </c>
      <c r="B693" s="3" t="s">
        <v>2812</v>
      </c>
      <c r="C693" s="3" t="s">
        <v>4927</v>
      </c>
      <c r="D693" s="3" t="s">
        <v>4387</v>
      </c>
    </row>
    <row r="694" spans="1:4" x14ac:dyDescent="0.3">
      <c r="A694" s="3" t="s">
        <v>1106</v>
      </c>
      <c r="B694" s="3" t="s">
        <v>228</v>
      </c>
      <c r="C694" s="3" t="s">
        <v>4394</v>
      </c>
      <c r="D694" s="3" t="s">
        <v>4387</v>
      </c>
    </row>
    <row r="695" spans="1:4" x14ac:dyDescent="0.3">
      <c r="A695" s="3" t="s">
        <v>944</v>
      </c>
      <c r="B695" s="3" t="s">
        <v>63</v>
      </c>
      <c r="C695" s="3" t="s">
        <v>4442</v>
      </c>
      <c r="D695" s="3" t="s">
        <v>4387</v>
      </c>
    </row>
    <row r="696" spans="1:4" x14ac:dyDescent="0.3">
      <c r="A696" s="3" t="s">
        <v>5726</v>
      </c>
      <c r="B696" s="3" t="s">
        <v>4174</v>
      </c>
      <c r="C696" s="3" t="s">
        <v>4928</v>
      </c>
      <c r="D696" s="3" t="s">
        <v>4387</v>
      </c>
    </row>
    <row r="697" spans="1:4" x14ac:dyDescent="0.3">
      <c r="A697" s="3" t="s">
        <v>5727</v>
      </c>
      <c r="B697" s="3" t="s">
        <v>4175</v>
      </c>
      <c r="C697" s="3" t="s">
        <v>4394</v>
      </c>
      <c r="D697" s="3" t="s">
        <v>4387</v>
      </c>
    </row>
    <row r="698" spans="1:4" x14ac:dyDescent="0.3">
      <c r="A698" s="3" t="s">
        <v>2747</v>
      </c>
      <c r="B698" s="3" t="s">
        <v>2523</v>
      </c>
      <c r="C698" s="3" t="s">
        <v>4929</v>
      </c>
      <c r="D698" s="3" t="s">
        <v>4387</v>
      </c>
    </row>
    <row r="699" spans="1:4" x14ac:dyDescent="0.3">
      <c r="A699" s="3" t="s">
        <v>5728</v>
      </c>
      <c r="B699" s="3" t="s">
        <v>4176</v>
      </c>
      <c r="C699" s="3" t="s">
        <v>4930</v>
      </c>
      <c r="D699" s="3" t="s">
        <v>4387</v>
      </c>
    </row>
    <row r="700" spans="1:4" x14ac:dyDescent="0.3">
      <c r="A700" s="3" t="s">
        <v>5729</v>
      </c>
      <c r="B700" s="3" t="s">
        <v>4177</v>
      </c>
      <c r="C700" s="3" t="s">
        <v>4931</v>
      </c>
      <c r="D700" s="3" t="s">
        <v>4387</v>
      </c>
    </row>
    <row r="701" spans="1:4" x14ac:dyDescent="0.3">
      <c r="A701" s="3" t="s">
        <v>2169</v>
      </c>
      <c r="B701" s="3" t="s">
        <v>2062</v>
      </c>
      <c r="C701" s="3" t="s">
        <v>4932</v>
      </c>
      <c r="D701" s="3" t="s">
        <v>4387</v>
      </c>
    </row>
    <row r="702" spans="1:4" x14ac:dyDescent="0.3">
      <c r="A702" s="3" t="s">
        <v>5730</v>
      </c>
      <c r="B702" s="3" t="s">
        <v>4178</v>
      </c>
      <c r="C702" s="3" t="s">
        <v>4933</v>
      </c>
      <c r="D702" s="3" t="s">
        <v>4387</v>
      </c>
    </row>
    <row r="703" spans="1:4" x14ac:dyDescent="0.3">
      <c r="A703" s="3" t="s">
        <v>5731</v>
      </c>
      <c r="B703" s="3" t="s">
        <v>4179</v>
      </c>
      <c r="C703" s="3" t="s">
        <v>4879</v>
      </c>
      <c r="D703" s="3" t="s">
        <v>4387</v>
      </c>
    </row>
    <row r="704" spans="1:4" x14ac:dyDescent="0.3">
      <c r="A704" s="3" t="s">
        <v>1282</v>
      </c>
      <c r="B704" s="3" t="s">
        <v>408</v>
      </c>
      <c r="C704" s="3" t="s">
        <v>4934</v>
      </c>
      <c r="D704" s="3" t="s">
        <v>4387</v>
      </c>
    </row>
    <row r="705" spans="1:4" x14ac:dyDescent="0.3">
      <c r="A705" s="3" t="s">
        <v>1230</v>
      </c>
      <c r="B705" s="3" t="s">
        <v>356</v>
      </c>
      <c r="C705" s="3" t="s">
        <v>4935</v>
      </c>
      <c r="D705" s="3" t="s">
        <v>4387</v>
      </c>
    </row>
    <row r="706" spans="1:4" x14ac:dyDescent="0.3">
      <c r="A706" s="3" t="s">
        <v>1353</v>
      </c>
      <c r="B706" s="3" t="s">
        <v>480</v>
      </c>
      <c r="C706" s="3" t="s">
        <v>4936</v>
      </c>
      <c r="D706" s="3" t="s">
        <v>4387</v>
      </c>
    </row>
    <row r="707" spans="1:4" x14ac:dyDescent="0.3">
      <c r="A707" s="3" t="s">
        <v>5732</v>
      </c>
      <c r="B707" s="3" t="s">
        <v>4180</v>
      </c>
      <c r="C707" s="3" t="s">
        <v>4394</v>
      </c>
      <c r="D707" s="3" t="s">
        <v>4387</v>
      </c>
    </row>
    <row r="708" spans="1:4" x14ac:dyDescent="0.3">
      <c r="A708" s="3" t="s">
        <v>5733</v>
      </c>
      <c r="B708" s="3" t="s">
        <v>4181</v>
      </c>
      <c r="C708" s="3" t="s">
        <v>4937</v>
      </c>
      <c r="D708" s="3" t="s">
        <v>4387</v>
      </c>
    </row>
    <row r="709" spans="1:4" x14ac:dyDescent="0.3">
      <c r="A709" s="3" t="s">
        <v>5734</v>
      </c>
      <c r="B709" s="3" t="s">
        <v>4182</v>
      </c>
      <c r="C709" s="3" t="s">
        <v>4394</v>
      </c>
      <c r="D709" s="3" t="s">
        <v>4387</v>
      </c>
    </row>
    <row r="710" spans="1:4" x14ac:dyDescent="0.3">
      <c r="A710" s="3" t="s">
        <v>1193</v>
      </c>
      <c r="B710" s="3" t="s">
        <v>319</v>
      </c>
      <c r="C710" s="3" t="s">
        <v>4938</v>
      </c>
      <c r="D710" s="3" t="s">
        <v>4387</v>
      </c>
    </row>
    <row r="711" spans="1:4" x14ac:dyDescent="0.3">
      <c r="A711" s="3" t="s">
        <v>5735</v>
      </c>
      <c r="B711" s="3" t="s">
        <v>4183</v>
      </c>
      <c r="C711" s="3" t="s">
        <v>4939</v>
      </c>
      <c r="D711" s="3" t="s">
        <v>4387</v>
      </c>
    </row>
    <row r="712" spans="1:4" x14ac:dyDescent="0.3">
      <c r="A712" s="3" t="s">
        <v>5736</v>
      </c>
      <c r="B712" s="3" t="s">
        <v>4184</v>
      </c>
      <c r="C712" s="3" t="s">
        <v>4394</v>
      </c>
      <c r="D712" s="3" t="s">
        <v>4387</v>
      </c>
    </row>
    <row r="713" spans="1:4" x14ac:dyDescent="0.3">
      <c r="A713" s="3" t="s">
        <v>1120</v>
      </c>
      <c r="B713" s="3" t="s">
        <v>242</v>
      </c>
      <c r="C713" s="3" t="s">
        <v>4940</v>
      </c>
      <c r="D713" s="3" t="s">
        <v>4387</v>
      </c>
    </row>
    <row r="714" spans="1:4" x14ac:dyDescent="0.3">
      <c r="A714" s="3" t="s">
        <v>5737</v>
      </c>
      <c r="B714" s="3" t="s">
        <v>70</v>
      </c>
      <c r="C714" s="3" t="s">
        <v>4941</v>
      </c>
      <c r="D714" s="3" t="s">
        <v>4387</v>
      </c>
    </row>
    <row r="715" spans="1:4" x14ac:dyDescent="0.3">
      <c r="A715" s="3" t="s">
        <v>5738</v>
      </c>
      <c r="B715" s="3" t="s">
        <v>215</v>
      </c>
      <c r="C715" s="3" t="s">
        <v>4942</v>
      </c>
      <c r="D715" s="3" t="s">
        <v>4387</v>
      </c>
    </row>
    <row r="716" spans="1:4" x14ac:dyDescent="0.3">
      <c r="A716" s="3" t="s">
        <v>5739</v>
      </c>
      <c r="B716" s="3" t="s">
        <v>4185</v>
      </c>
      <c r="C716" s="3" t="s">
        <v>4943</v>
      </c>
      <c r="D716" s="3" t="s">
        <v>4387</v>
      </c>
    </row>
    <row r="717" spans="1:4" x14ac:dyDescent="0.3">
      <c r="A717" s="3" t="s">
        <v>5740</v>
      </c>
      <c r="B717" s="3" t="s">
        <v>165</v>
      </c>
      <c r="C717" s="3" t="s">
        <v>4944</v>
      </c>
      <c r="D717" s="3" t="s">
        <v>4387</v>
      </c>
    </row>
    <row r="718" spans="1:4" x14ac:dyDescent="0.3">
      <c r="A718" s="3" t="s">
        <v>5741</v>
      </c>
      <c r="B718" s="3" t="s">
        <v>109</v>
      </c>
      <c r="C718" s="3" t="s">
        <v>4945</v>
      </c>
      <c r="D718" s="3" t="s">
        <v>4387</v>
      </c>
    </row>
    <row r="719" spans="1:4" x14ac:dyDescent="0.3">
      <c r="A719" s="3" t="s">
        <v>5742</v>
      </c>
      <c r="B719" s="3" t="s">
        <v>4186</v>
      </c>
      <c r="C719" s="3" t="s">
        <v>4946</v>
      </c>
      <c r="D719" s="3" t="s">
        <v>4387</v>
      </c>
    </row>
    <row r="720" spans="1:4" x14ac:dyDescent="0.3">
      <c r="A720" s="3" t="s">
        <v>5743</v>
      </c>
      <c r="B720" s="3" t="s">
        <v>4187</v>
      </c>
      <c r="C720" s="3" t="s">
        <v>4394</v>
      </c>
      <c r="D720" s="3" t="s">
        <v>4387</v>
      </c>
    </row>
    <row r="721" spans="1:4" x14ac:dyDescent="0.3">
      <c r="A721" s="3" t="s">
        <v>5744</v>
      </c>
      <c r="B721" s="3" t="s">
        <v>67</v>
      </c>
      <c r="C721" s="3" t="s">
        <v>4947</v>
      </c>
      <c r="D721" s="3" t="s">
        <v>4387</v>
      </c>
    </row>
    <row r="722" spans="1:4" x14ac:dyDescent="0.3">
      <c r="A722" s="3" t="s">
        <v>1229</v>
      </c>
      <c r="B722" s="3" t="s">
        <v>355</v>
      </c>
      <c r="C722" s="3" t="s">
        <v>4527</v>
      </c>
      <c r="D722" s="3" t="s">
        <v>4387</v>
      </c>
    </row>
    <row r="723" spans="1:4" x14ac:dyDescent="0.3">
      <c r="A723" s="3" t="s">
        <v>2684</v>
      </c>
      <c r="B723" s="3" t="s">
        <v>2372</v>
      </c>
      <c r="C723" s="3" t="s">
        <v>4394</v>
      </c>
      <c r="D723" s="3" t="s">
        <v>4387</v>
      </c>
    </row>
    <row r="724" spans="1:4" x14ac:dyDescent="0.3">
      <c r="A724" s="3" t="s">
        <v>988</v>
      </c>
      <c r="B724" s="3" t="s">
        <v>107</v>
      </c>
      <c r="C724" s="3" t="s">
        <v>4948</v>
      </c>
      <c r="D724" s="3" t="s">
        <v>4387</v>
      </c>
    </row>
    <row r="725" spans="1:4" x14ac:dyDescent="0.3">
      <c r="A725" s="3" t="s">
        <v>1236</v>
      </c>
      <c r="B725" s="3" t="s">
        <v>362</v>
      </c>
      <c r="C725" s="3" t="s">
        <v>4949</v>
      </c>
      <c r="D725" s="3" t="s">
        <v>4387</v>
      </c>
    </row>
    <row r="726" spans="1:4" x14ac:dyDescent="0.3">
      <c r="A726" s="3" t="s">
        <v>1217</v>
      </c>
      <c r="B726" s="3" t="s">
        <v>343</v>
      </c>
      <c r="C726" s="3" t="s">
        <v>4394</v>
      </c>
      <c r="D726" s="3" t="s">
        <v>4387</v>
      </c>
    </row>
    <row r="727" spans="1:4" x14ac:dyDescent="0.3">
      <c r="A727" s="3" t="s">
        <v>902</v>
      </c>
      <c r="B727" s="3" t="s">
        <v>21</v>
      </c>
      <c r="C727" s="3" t="s">
        <v>4950</v>
      </c>
      <c r="D727" s="3" t="s">
        <v>4387</v>
      </c>
    </row>
    <row r="728" spans="1:4" x14ac:dyDescent="0.3">
      <c r="A728" s="3" t="s">
        <v>1146</v>
      </c>
      <c r="B728" s="3" t="s">
        <v>270</v>
      </c>
      <c r="C728" s="3" t="s">
        <v>4951</v>
      </c>
      <c r="D728" s="3" t="s">
        <v>4387</v>
      </c>
    </row>
    <row r="729" spans="1:4" x14ac:dyDescent="0.3">
      <c r="A729" s="3" t="s">
        <v>5745</v>
      </c>
      <c r="B729" s="3" t="s">
        <v>4188</v>
      </c>
      <c r="C729" s="3" t="s">
        <v>4952</v>
      </c>
      <c r="D729" s="3" t="s">
        <v>4387</v>
      </c>
    </row>
    <row r="730" spans="1:4" x14ac:dyDescent="0.3">
      <c r="A730" s="3" t="s">
        <v>1248</v>
      </c>
      <c r="B730" s="3" t="s">
        <v>374</v>
      </c>
      <c r="C730" s="3" t="s">
        <v>4953</v>
      </c>
      <c r="D730" s="3" t="s">
        <v>4387</v>
      </c>
    </row>
    <row r="731" spans="1:4" x14ac:dyDescent="0.3">
      <c r="A731" s="3" t="s">
        <v>5746</v>
      </c>
      <c r="B731" s="3" t="s">
        <v>4189</v>
      </c>
      <c r="C731" s="3" t="s">
        <v>4954</v>
      </c>
      <c r="D731" s="3" t="s">
        <v>4387</v>
      </c>
    </row>
    <row r="732" spans="1:4" x14ac:dyDescent="0.3">
      <c r="A732" s="3" t="s">
        <v>5747</v>
      </c>
      <c r="B732" s="3" t="s">
        <v>4190</v>
      </c>
      <c r="C732" s="3" t="s">
        <v>4955</v>
      </c>
      <c r="D732" s="3" t="s">
        <v>4387</v>
      </c>
    </row>
    <row r="733" spans="1:4" x14ac:dyDescent="0.3">
      <c r="A733" s="3" t="s">
        <v>1008</v>
      </c>
      <c r="B733" s="3" t="s">
        <v>127</v>
      </c>
      <c r="C733" s="3" t="s">
        <v>4956</v>
      </c>
      <c r="D733" s="3" t="s">
        <v>4387</v>
      </c>
    </row>
    <row r="734" spans="1:4" x14ac:dyDescent="0.3">
      <c r="A734" s="3" t="s">
        <v>5748</v>
      </c>
      <c r="B734" s="3" t="s">
        <v>4191</v>
      </c>
      <c r="C734" s="3" t="s">
        <v>4558</v>
      </c>
      <c r="D734" s="3" t="s">
        <v>4387</v>
      </c>
    </row>
    <row r="735" spans="1:4" x14ac:dyDescent="0.3">
      <c r="A735" s="3" t="s">
        <v>5749</v>
      </c>
      <c r="B735" s="3" t="s">
        <v>4192</v>
      </c>
      <c r="C735" s="3" t="s">
        <v>4957</v>
      </c>
      <c r="D735" s="3" t="s">
        <v>4387</v>
      </c>
    </row>
    <row r="736" spans="1:4" x14ac:dyDescent="0.3">
      <c r="A736" s="3" t="s">
        <v>5750</v>
      </c>
      <c r="B736" s="3" t="s">
        <v>4193</v>
      </c>
      <c r="C736" s="3" t="s">
        <v>4958</v>
      </c>
      <c r="D736" s="3" t="s">
        <v>4387</v>
      </c>
    </row>
    <row r="737" spans="1:4" x14ac:dyDescent="0.3">
      <c r="A737" s="3" t="s">
        <v>5751</v>
      </c>
      <c r="B737" s="3" t="s">
        <v>4194</v>
      </c>
      <c r="C737" s="3" t="s">
        <v>4959</v>
      </c>
      <c r="D737" s="3" t="s">
        <v>4387</v>
      </c>
    </row>
    <row r="738" spans="1:4" x14ac:dyDescent="0.3">
      <c r="A738" s="3" t="s">
        <v>1140</v>
      </c>
      <c r="B738" s="3" t="s">
        <v>264</v>
      </c>
      <c r="C738" s="3" t="s">
        <v>4394</v>
      </c>
      <c r="D738" s="3" t="s">
        <v>4387</v>
      </c>
    </row>
    <row r="739" spans="1:4" x14ac:dyDescent="0.3">
      <c r="A739" s="3" t="s">
        <v>1355</v>
      </c>
      <c r="B739" s="3" t="s">
        <v>482</v>
      </c>
      <c r="C739" s="3" t="s">
        <v>4659</v>
      </c>
      <c r="D739" s="3" t="s">
        <v>4387</v>
      </c>
    </row>
    <row r="740" spans="1:4" x14ac:dyDescent="0.3">
      <c r="A740" s="3" t="s">
        <v>5752</v>
      </c>
      <c r="B740" s="3" t="s">
        <v>2057</v>
      </c>
      <c r="C740" s="3" t="s">
        <v>4960</v>
      </c>
      <c r="D740" s="3" t="s">
        <v>4387</v>
      </c>
    </row>
    <row r="741" spans="1:4" x14ac:dyDescent="0.3">
      <c r="A741" s="3" t="s">
        <v>2699</v>
      </c>
      <c r="B741" s="3" t="s">
        <v>2443</v>
      </c>
      <c r="C741" s="3" t="s">
        <v>4961</v>
      </c>
      <c r="D741" s="3" t="s">
        <v>4387</v>
      </c>
    </row>
    <row r="742" spans="1:4" x14ac:dyDescent="0.3">
      <c r="A742" s="3" t="s">
        <v>5753</v>
      </c>
      <c r="B742" s="3" t="s">
        <v>4195</v>
      </c>
      <c r="C742" s="3" t="s">
        <v>4962</v>
      </c>
      <c r="D742" s="3" t="s">
        <v>4387</v>
      </c>
    </row>
    <row r="743" spans="1:4" x14ac:dyDescent="0.3">
      <c r="A743" s="3" t="s">
        <v>5754</v>
      </c>
      <c r="B743" s="3" t="s">
        <v>4196</v>
      </c>
      <c r="C743" s="3" t="s">
        <v>4963</v>
      </c>
      <c r="D743" s="3" t="s">
        <v>4387</v>
      </c>
    </row>
    <row r="744" spans="1:4" x14ac:dyDescent="0.3">
      <c r="A744" s="3" t="s">
        <v>5755</v>
      </c>
      <c r="B744" s="3" t="s">
        <v>288</v>
      </c>
      <c r="C744" s="3" t="s">
        <v>4964</v>
      </c>
      <c r="D744" s="3" t="s">
        <v>4387</v>
      </c>
    </row>
    <row r="745" spans="1:4" x14ac:dyDescent="0.3">
      <c r="A745" s="3" t="s">
        <v>1228</v>
      </c>
      <c r="B745" s="3" t="s">
        <v>354</v>
      </c>
      <c r="C745" s="3" t="s">
        <v>4965</v>
      </c>
      <c r="D745" s="3" t="s">
        <v>4387</v>
      </c>
    </row>
    <row r="746" spans="1:4" x14ac:dyDescent="0.3">
      <c r="A746" s="3" t="s">
        <v>996</v>
      </c>
      <c r="B746" s="3" t="s">
        <v>115</v>
      </c>
      <c r="C746" s="3" t="s">
        <v>4966</v>
      </c>
      <c r="D746" s="3" t="s">
        <v>4387</v>
      </c>
    </row>
    <row r="747" spans="1:4" x14ac:dyDescent="0.3">
      <c r="A747" s="3" t="s">
        <v>1135</v>
      </c>
      <c r="B747" s="3" t="s">
        <v>259</v>
      </c>
      <c r="C747" s="3" t="s">
        <v>4876</v>
      </c>
      <c r="D747" s="3" t="s">
        <v>4387</v>
      </c>
    </row>
    <row r="748" spans="1:4" x14ac:dyDescent="0.3">
      <c r="A748" s="3" t="s">
        <v>1271</v>
      </c>
      <c r="B748" s="3" t="s">
        <v>397</v>
      </c>
      <c r="C748" s="3" t="s">
        <v>4967</v>
      </c>
      <c r="D748" s="3" t="s">
        <v>4387</v>
      </c>
    </row>
    <row r="749" spans="1:4" x14ac:dyDescent="0.3">
      <c r="A749" s="3" t="s">
        <v>964</v>
      </c>
      <c r="B749" s="3" t="s">
        <v>83</v>
      </c>
      <c r="C749" s="3" t="s">
        <v>4393</v>
      </c>
      <c r="D749" s="3" t="s">
        <v>4387</v>
      </c>
    </row>
    <row r="750" spans="1:4" x14ac:dyDescent="0.3">
      <c r="A750" s="3" t="s">
        <v>5756</v>
      </c>
      <c r="B750" s="3" t="s">
        <v>4197</v>
      </c>
      <c r="C750" s="3" t="s">
        <v>4394</v>
      </c>
      <c r="D750" s="3" t="s">
        <v>4387</v>
      </c>
    </row>
    <row r="751" spans="1:4" x14ac:dyDescent="0.3">
      <c r="A751" s="3" t="s">
        <v>897</v>
      </c>
      <c r="B751" s="3" t="s">
        <v>16</v>
      </c>
      <c r="C751" s="3" t="s">
        <v>4394</v>
      </c>
      <c r="D751" s="3" t="s">
        <v>4387</v>
      </c>
    </row>
    <row r="752" spans="1:4" x14ac:dyDescent="0.3">
      <c r="A752" s="3" t="s">
        <v>5757</v>
      </c>
      <c r="B752" s="3" t="s">
        <v>4198</v>
      </c>
      <c r="C752" s="3" t="s">
        <v>4501</v>
      </c>
      <c r="D752" s="3" t="s">
        <v>4387</v>
      </c>
    </row>
    <row r="753" spans="1:4" x14ac:dyDescent="0.3">
      <c r="A753" s="3" t="s">
        <v>1327</v>
      </c>
      <c r="B753" s="3" t="s">
        <v>454</v>
      </c>
      <c r="C753" s="3" t="s">
        <v>4968</v>
      </c>
      <c r="D753" s="3" t="s">
        <v>4387</v>
      </c>
    </row>
    <row r="754" spans="1:4" x14ac:dyDescent="0.3">
      <c r="A754" s="3" t="s">
        <v>2637</v>
      </c>
      <c r="B754" s="3" t="s">
        <v>2810</v>
      </c>
      <c r="C754" s="3" t="s">
        <v>4531</v>
      </c>
      <c r="D754" s="3" t="s">
        <v>4387</v>
      </c>
    </row>
    <row r="755" spans="1:4" x14ac:dyDescent="0.3">
      <c r="A755" s="3" t="s">
        <v>1245</v>
      </c>
      <c r="B755" s="3" t="s">
        <v>371</v>
      </c>
      <c r="C755" s="3" t="s">
        <v>4394</v>
      </c>
      <c r="D755" s="3" t="s">
        <v>4387</v>
      </c>
    </row>
    <row r="756" spans="1:4" x14ac:dyDescent="0.3">
      <c r="A756" s="3" t="s">
        <v>5758</v>
      </c>
      <c r="B756" s="3" t="s">
        <v>416</v>
      </c>
      <c r="C756" s="3" t="s">
        <v>4969</v>
      </c>
      <c r="D756" s="3" t="s">
        <v>4387</v>
      </c>
    </row>
    <row r="757" spans="1:4" x14ac:dyDescent="0.3">
      <c r="A757" s="3" t="s">
        <v>5759</v>
      </c>
      <c r="B757" s="3" t="s">
        <v>4199</v>
      </c>
      <c r="C757" s="3" t="s">
        <v>4970</v>
      </c>
      <c r="D757" s="3" t="s">
        <v>4387</v>
      </c>
    </row>
    <row r="758" spans="1:4" x14ac:dyDescent="0.3">
      <c r="A758" s="3" t="s">
        <v>5760</v>
      </c>
      <c r="B758" s="3" t="s">
        <v>188</v>
      </c>
      <c r="C758" s="3" t="s">
        <v>4971</v>
      </c>
      <c r="D758" s="3" t="s">
        <v>4387</v>
      </c>
    </row>
    <row r="759" spans="1:4" x14ac:dyDescent="0.3">
      <c r="A759" s="3" t="s">
        <v>2154</v>
      </c>
      <c r="B759" s="3" t="s">
        <v>2047</v>
      </c>
      <c r="C759" s="3" t="s">
        <v>4972</v>
      </c>
      <c r="D759" s="3" t="s">
        <v>4387</v>
      </c>
    </row>
    <row r="760" spans="1:4" x14ac:dyDescent="0.3">
      <c r="A760" s="3" t="s">
        <v>940</v>
      </c>
      <c r="B760" s="3" t="s">
        <v>59</v>
      </c>
      <c r="C760" s="3" t="s">
        <v>4973</v>
      </c>
      <c r="D760" s="3" t="s">
        <v>4387</v>
      </c>
    </row>
    <row r="761" spans="1:4" x14ac:dyDescent="0.3">
      <c r="A761" s="3" t="s">
        <v>5761</v>
      </c>
      <c r="B761" s="3" t="s">
        <v>4200</v>
      </c>
      <c r="C761" s="3" t="s">
        <v>4974</v>
      </c>
      <c r="D761" s="3" t="s">
        <v>4387</v>
      </c>
    </row>
    <row r="762" spans="1:4" x14ac:dyDescent="0.3">
      <c r="A762" s="3" t="s">
        <v>5762</v>
      </c>
      <c r="B762" s="3" t="s">
        <v>4201</v>
      </c>
      <c r="C762" s="3" t="s">
        <v>4493</v>
      </c>
      <c r="D762" s="3" t="s">
        <v>4387</v>
      </c>
    </row>
    <row r="763" spans="1:4" x14ac:dyDescent="0.3">
      <c r="A763" s="3" t="s">
        <v>5763</v>
      </c>
      <c r="B763" s="3" t="s">
        <v>4202</v>
      </c>
      <c r="C763" s="3" t="s">
        <v>4975</v>
      </c>
      <c r="D763" s="3" t="s">
        <v>4387</v>
      </c>
    </row>
    <row r="764" spans="1:4" x14ac:dyDescent="0.3">
      <c r="A764" s="3" t="s">
        <v>5764</v>
      </c>
      <c r="B764" s="3" t="s">
        <v>4203</v>
      </c>
      <c r="C764" s="3" t="s">
        <v>4976</v>
      </c>
      <c r="D764" s="3" t="s">
        <v>4387</v>
      </c>
    </row>
    <row r="765" spans="1:4" x14ac:dyDescent="0.3">
      <c r="A765" s="3" t="s">
        <v>5765</v>
      </c>
      <c r="B765" s="3" t="s">
        <v>4204</v>
      </c>
      <c r="C765" s="3" t="s">
        <v>4437</v>
      </c>
      <c r="D765" s="3" t="s">
        <v>4387</v>
      </c>
    </row>
    <row r="766" spans="1:4" x14ac:dyDescent="0.3">
      <c r="A766" s="3" t="s">
        <v>5766</v>
      </c>
      <c r="B766" s="3" t="s">
        <v>4205</v>
      </c>
      <c r="C766" s="3" t="s">
        <v>4977</v>
      </c>
      <c r="D766" s="3" t="s">
        <v>4387</v>
      </c>
    </row>
    <row r="767" spans="1:4" x14ac:dyDescent="0.3">
      <c r="A767" s="3" t="s">
        <v>5767</v>
      </c>
      <c r="B767" s="3" t="s">
        <v>4206</v>
      </c>
      <c r="C767" s="3" t="s">
        <v>4978</v>
      </c>
      <c r="D767" s="3" t="s">
        <v>4387</v>
      </c>
    </row>
    <row r="768" spans="1:4" x14ac:dyDescent="0.3">
      <c r="A768" s="3" t="s">
        <v>5768</v>
      </c>
      <c r="B768" s="3" t="s">
        <v>289</v>
      </c>
      <c r="C768" s="3" t="s">
        <v>4979</v>
      </c>
      <c r="D768" s="3" t="s">
        <v>4387</v>
      </c>
    </row>
    <row r="769" spans="1:4" x14ac:dyDescent="0.3">
      <c r="A769" s="3" t="s">
        <v>931</v>
      </c>
      <c r="B769" s="3" t="s">
        <v>50</v>
      </c>
      <c r="C769" s="3" t="s">
        <v>4394</v>
      </c>
      <c r="D769" s="3" t="s">
        <v>4387</v>
      </c>
    </row>
    <row r="770" spans="1:4" x14ac:dyDescent="0.3">
      <c r="A770" s="3" t="s">
        <v>5769</v>
      </c>
      <c r="B770" s="3" t="s">
        <v>4207</v>
      </c>
      <c r="C770" s="3" t="s">
        <v>4980</v>
      </c>
      <c r="D770" s="3" t="s">
        <v>4387</v>
      </c>
    </row>
    <row r="771" spans="1:4" x14ac:dyDescent="0.3">
      <c r="A771" s="3" t="s">
        <v>5770</v>
      </c>
      <c r="B771" s="3" t="s">
        <v>359</v>
      </c>
      <c r="C771" s="3" t="s">
        <v>4981</v>
      </c>
      <c r="D771" s="3" t="s">
        <v>4387</v>
      </c>
    </row>
    <row r="772" spans="1:4" x14ac:dyDescent="0.3">
      <c r="A772" s="3" t="s">
        <v>5771</v>
      </c>
      <c r="B772" s="3" t="s">
        <v>4208</v>
      </c>
      <c r="C772" s="3" t="s">
        <v>4982</v>
      </c>
      <c r="D772" s="3" t="s">
        <v>4387</v>
      </c>
    </row>
    <row r="773" spans="1:4" x14ac:dyDescent="0.3">
      <c r="A773" s="3" t="s">
        <v>5772</v>
      </c>
      <c r="B773" s="3" t="s">
        <v>4209</v>
      </c>
      <c r="C773" s="3" t="s">
        <v>4983</v>
      </c>
      <c r="D773" s="3" t="s">
        <v>4387</v>
      </c>
    </row>
    <row r="774" spans="1:4" x14ac:dyDescent="0.3">
      <c r="A774" s="3" t="s">
        <v>1183</v>
      </c>
      <c r="B774" s="3" t="s">
        <v>308</v>
      </c>
      <c r="C774" s="3" t="s">
        <v>4984</v>
      </c>
      <c r="D774" s="3" t="s">
        <v>4387</v>
      </c>
    </row>
    <row r="775" spans="1:4" x14ac:dyDescent="0.3">
      <c r="A775" s="3" t="s">
        <v>5773</v>
      </c>
      <c r="B775" s="3" t="s">
        <v>4210</v>
      </c>
      <c r="C775" s="3" t="s">
        <v>4985</v>
      </c>
      <c r="D775" s="3" t="s">
        <v>4387</v>
      </c>
    </row>
    <row r="776" spans="1:4" x14ac:dyDescent="0.3">
      <c r="A776" s="3" t="s">
        <v>1315</v>
      </c>
      <c r="B776" s="3" t="s">
        <v>442</v>
      </c>
      <c r="C776" s="3" t="s">
        <v>4394</v>
      </c>
      <c r="D776" s="3" t="s">
        <v>4387</v>
      </c>
    </row>
    <row r="777" spans="1:4" x14ac:dyDescent="0.3">
      <c r="A777" s="3" t="s">
        <v>5774</v>
      </c>
      <c r="B777" s="3" t="s">
        <v>4211</v>
      </c>
      <c r="C777" s="3" t="s">
        <v>4437</v>
      </c>
      <c r="D777" s="3" t="s">
        <v>4387</v>
      </c>
    </row>
    <row r="778" spans="1:4" x14ac:dyDescent="0.3">
      <c r="A778" s="3" t="s">
        <v>5775</v>
      </c>
      <c r="B778" s="3" t="s">
        <v>4212</v>
      </c>
      <c r="C778" s="3" t="s">
        <v>4394</v>
      </c>
      <c r="D778" s="3" t="s">
        <v>4387</v>
      </c>
    </row>
    <row r="779" spans="1:4" x14ac:dyDescent="0.3">
      <c r="A779" s="3" t="s">
        <v>926</v>
      </c>
      <c r="B779" s="3" t="s">
        <v>45</v>
      </c>
      <c r="C779" s="3" t="s">
        <v>4439</v>
      </c>
      <c r="D779" s="3" t="s">
        <v>4387</v>
      </c>
    </row>
    <row r="780" spans="1:4" x14ac:dyDescent="0.3">
      <c r="A780" s="3" t="s">
        <v>2190</v>
      </c>
      <c r="B780" s="3" t="s">
        <v>2083</v>
      </c>
      <c r="C780" s="3" t="s">
        <v>4986</v>
      </c>
      <c r="D780" s="3" t="s">
        <v>4387</v>
      </c>
    </row>
    <row r="781" spans="1:4" x14ac:dyDescent="0.3">
      <c r="A781" s="3" t="s">
        <v>985</v>
      </c>
      <c r="B781" s="3" t="s">
        <v>104</v>
      </c>
      <c r="C781" s="3" t="s">
        <v>4394</v>
      </c>
      <c r="D781" s="3" t="s">
        <v>4387</v>
      </c>
    </row>
    <row r="782" spans="1:4" x14ac:dyDescent="0.3">
      <c r="A782" s="3" t="s">
        <v>5776</v>
      </c>
      <c r="B782" s="3" t="s">
        <v>4213</v>
      </c>
      <c r="C782" s="3" t="s">
        <v>4987</v>
      </c>
      <c r="D782" s="3" t="s">
        <v>4387</v>
      </c>
    </row>
    <row r="783" spans="1:4" x14ac:dyDescent="0.3">
      <c r="A783" s="3" t="s">
        <v>5777</v>
      </c>
      <c r="B783" s="3" t="s">
        <v>4214</v>
      </c>
      <c r="C783" s="3" t="s">
        <v>4988</v>
      </c>
      <c r="D783" s="3" t="s">
        <v>4387</v>
      </c>
    </row>
    <row r="784" spans="1:4" x14ac:dyDescent="0.3">
      <c r="A784" s="3" t="s">
        <v>5778</v>
      </c>
      <c r="B784" s="3" t="s">
        <v>2069</v>
      </c>
      <c r="C784" s="3" t="s">
        <v>4989</v>
      </c>
      <c r="D784" s="3" t="s">
        <v>4387</v>
      </c>
    </row>
    <row r="785" spans="1:4" x14ac:dyDescent="0.3">
      <c r="A785" s="3" t="s">
        <v>5779</v>
      </c>
      <c r="B785" s="3" t="s">
        <v>4215</v>
      </c>
      <c r="C785" s="3" t="s">
        <v>4990</v>
      </c>
      <c r="D785" s="3" t="s">
        <v>4387</v>
      </c>
    </row>
    <row r="786" spans="1:4" x14ac:dyDescent="0.3">
      <c r="A786" s="3" t="s">
        <v>976</v>
      </c>
      <c r="B786" s="3" t="s">
        <v>95</v>
      </c>
      <c r="C786" s="3" t="s">
        <v>4991</v>
      </c>
      <c r="D786" s="3" t="s">
        <v>4387</v>
      </c>
    </row>
    <row r="787" spans="1:4" x14ac:dyDescent="0.3">
      <c r="A787" s="3" t="s">
        <v>5780</v>
      </c>
      <c r="B787" s="3" t="s">
        <v>4216</v>
      </c>
      <c r="C787" s="3" t="s">
        <v>4915</v>
      </c>
      <c r="D787" s="3" t="s">
        <v>4387</v>
      </c>
    </row>
    <row r="788" spans="1:4" x14ac:dyDescent="0.3">
      <c r="A788" s="3" t="s">
        <v>5781</v>
      </c>
      <c r="B788" s="3" t="s">
        <v>4217</v>
      </c>
      <c r="C788" s="3" t="s">
        <v>4394</v>
      </c>
      <c r="D788" s="3" t="s">
        <v>4387</v>
      </c>
    </row>
    <row r="789" spans="1:4" x14ac:dyDescent="0.3">
      <c r="A789" s="3" t="s">
        <v>1143</v>
      </c>
      <c r="B789" s="3" t="s">
        <v>267</v>
      </c>
      <c r="C789" s="3" t="s">
        <v>4394</v>
      </c>
      <c r="D789" s="3" t="s">
        <v>4387</v>
      </c>
    </row>
    <row r="790" spans="1:4" x14ac:dyDescent="0.3">
      <c r="A790" s="3" t="s">
        <v>5782</v>
      </c>
      <c r="B790" s="3" t="s">
        <v>4218</v>
      </c>
      <c r="C790" s="3" t="s">
        <v>4992</v>
      </c>
      <c r="D790" s="3" t="s">
        <v>4387</v>
      </c>
    </row>
    <row r="791" spans="1:4" x14ac:dyDescent="0.3">
      <c r="A791" s="3" t="s">
        <v>5783</v>
      </c>
      <c r="B791" s="3" t="s">
        <v>4219</v>
      </c>
      <c r="C791" s="3" t="s">
        <v>4993</v>
      </c>
      <c r="D791" s="3" t="s">
        <v>4387</v>
      </c>
    </row>
    <row r="792" spans="1:4" x14ac:dyDescent="0.3">
      <c r="A792" s="3" t="s">
        <v>5784</v>
      </c>
      <c r="B792" s="3" t="s">
        <v>4220</v>
      </c>
      <c r="C792" s="3" t="s">
        <v>4994</v>
      </c>
      <c r="D792" s="3" t="s">
        <v>4387</v>
      </c>
    </row>
    <row r="793" spans="1:4" x14ac:dyDescent="0.3">
      <c r="A793" s="3" t="s">
        <v>5785</v>
      </c>
      <c r="B793" s="3" t="s">
        <v>4221</v>
      </c>
      <c r="C793" s="3" t="s">
        <v>4394</v>
      </c>
      <c r="D793" s="3" t="s">
        <v>4387</v>
      </c>
    </row>
    <row r="794" spans="1:4" x14ac:dyDescent="0.3">
      <c r="A794" s="3" t="s">
        <v>1007</v>
      </c>
      <c r="B794" s="3" t="s">
        <v>126</v>
      </c>
      <c r="C794" s="3" t="s">
        <v>4995</v>
      </c>
      <c r="D794" s="3" t="s">
        <v>4387</v>
      </c>
    </row>
    <row r="795" spans="1:4" x14ac:dyDescent="0.3">
      <c r="A795" s="3" t="s">
        <v>1184</v>
      </c>
      <c r="B795" s="3" t="s">
        <v>309</v>
      </c>
      <c r="C795" s="3" t="s">
        <v>4996</v>
      </c>
      <c r="D795" s="3" t="s">
        <v>4387</v>
      </c>
    </row>
    <row r="796" spans="1:4" x14ac:dyDescent="0.3">
      <c r="A796" s="3" t="s">
        <v>5786</v>
      </c>
      <c r="B796" s="3" t="s">
        <v>4222</v>
      </c>
      <c r="C796" s="3" t="s">
        <v>4562</v>
      </c>
      <c r="D796" s="3" t="s">
        <v>4387</v>
      </c>
    </row>
    <row r="797" spans="1:4" x14ac:dyDescent="0.3">
      <c r="A797" s="3" t="s">
        <v>5787</v>
      </c>
      <c r="B797" s="3" t="s">
        <v>4223</v>
      </c>
      <c r="C797" s="3" t="s">
        <v>4997</v>
      </c>
      <c r="D797" s="3" t="s">
        <v>4387</v>
      </c>
    </row>
    <row r="798" spans="1:4" x14ac:dyDescent="0.3">
      <c r="A798" s="3" t="s">
        <v>5788</v>
      </c>
      <c r="B798" s="3" t="s">
        <v>4224</v>
      </c>
      <c r="C798" s="3" t="s">
        <v>4394</v>
      </c>
      <c r="D798" s="3" t="s">
        <v>4387</v>
      </c>
    </row>
    <row r="799" spans="1:4" x14ac:dyDescent="0.3">
      <c r="A799" s="3" t="s">
        <v>1250</v>
      </c>
      <c r="B799" s="3" t="s">
        <v>376</v>
      </c>
      <c r="C799" s="3" t="s">
        <v>4998</v>
      </c>
      <c r="D799" s="3" t="s">
        <v>4387</v>
      </c>
    </row>
    <row r="800" spans="1:4" x14ac:dyDescent="0.3">
      <c r="A800" s="3" t="s">
        <v>2850</v>
      </c>
      <c r="B800" s="3" t="s">
        <v>389</v>
      </c>
      <c r="C800" s="3" t="s">
        <v>4999</v>
      </c>
      <c r="D800" s="3" t="s">
        <v>4387</v>
      </c>
    </row>
    <row r="801" spans="1:4" x14ac:dyDescent="0.3">
      <c r="A801" s="3" t="s">
        <v>5789</v>
      </c>
      <c r="B801" s="3" t="s">
        <v>4225</v>
      </c>
      <c r="C801" s="3" t="s">
        <v>5000</v>
      </c>
      <c r="D801" s="3" t="s">
        <v>4387</v>
      </c>
    </row>
    <row r="802" spans="1:4" x14ac:dyDescent="0.3">
      <c r="A802" s="3" t="s">
        <v>1201</v>
      </c>
      <c r="B802" s="3" t="s">
        <v>327</v>
      </c>
      <c r="C802" s="3" t="s">
        <v>4659</v>
      </c>
      <c r="D802" s="3" t="s">
        <v>4387</v>
      </c>
    </row>
    <row r="803" spans="1:4" x14ac:dyDescent="0.3">
      <c r="A803" s="3" t="s">
        <v>2634</v>
      </c>
      <c r="B803" s="3" t="s">
        <v>2826</v>
      </c>
      <c r="C803" s="3" t="s">
        <v>4423</v>
      </c>
      <c r="D803" s="3" t="s">
        <v>4387</v>
      </c>
    </row>
    <row r="804" spans="1:4" x14ac:dyDescent="0.3">
      <c r="A804" s="3" t="s">
        <v>1209</v>
      </c>
      <c r="B804" s="3" t="s">
        <v>335</v>
      </c>
      <c r="C804" s="3" t="s">
        <v>4394</v>
      </c>
      <c r="D804" s="3" t="s">
        <v>4387</v>
      </c>
    </row>
    <row r="805" spans="1:4" x14ac:dyDescent="0.3">
      <c r="A805" s="3" t="s">
        <v>1100</v>
      </c>
      <c r="B805" s="3" t="s">
        <v>222</v>
      </c>
      <c r="C805" s="3" t="s">
        <v>4462</v>
      </c>
      <c r="D805" s="3" t="s">
        <v>4387</v>
      </c>
    </row>
    <row r="806" spans="1:4" x14ac:dyDescent="0.3">
      <c r="A806" s="3" t="s">
        <v>5790</v>
      </c>
      <c r="B806" s="3" t="s">
        <v>4226</v>
      </c>
      <c r="C806" s="3" t="s">
        <v>5001</v>
      </c>
      <c r="D806" s="3" t="s">
        <v>4387</v>
      </c>
    </row>
    <row r="807" spans="1:4" x14ac:dyDescent="0.3">
      <c r="A807" s="3" t="s">
        <v>1044</v>
      </c>
      <c r="B807" s="3" t="s">
        <v>163</v>
      </c>
      <c r="C807" s="3" t="s">
        <v>4454</v>
      </c>
      <c r="D807" s="3" t="s">
        <v>4387</v>
      </c>
    </row>
    <row r="808" spans="1:4" x14ac:dyDescent="0.3">
      <c r="A808" s="3" t="s">
        <v>2605</v>
      </c>
      <c r="B808" s="3" t="s">
        <v>2833</v>
      </c>
      <c r="C808" s="3" t="s">
        <v>4462</v>
      </c>
      <c r="D808" s="3" t="s">
        <v>4387</v>
      </c>
    </row>
    <row r="809" spans="1:4" x14ac:dyDescent="0.3">
      <c r="A809" s="3" t="s">
        <v>2606</v>
      </c>
      <c r="B809" s="3" t="s">
        <v>2479</v>
      </c>
      <c r="C809" s="3" t="s">
        <v>4462</v>
      </c>
      <c r="D809" s="3" t="s">
        <v>4387</v>
      </c>
    </row>
    <row r="810" spans="1:4" x14ac:dyDescent="0.3">
      <c r="A810" s="3" t="s">
        <v>2155</v>
      </c>
      <c r="B810" s="3" t="s">
        <v>2048</v>
      </c>
      <c r="C810" s="3" t="s">
        <v>4394</v>
      </c>
      <c r="D810" s="3" t="s">
        <v>4387</v>
      </c>
    </row>
    <row r="811" spans="1:4" x14ac:dyDescent="0.3">
      <c r="A811" s="3" t="s">
        <v>5791</v>
      </c>
      <c r="B811" s="3" t="s">
        <v>4227</v>
      </c>
      <c r="C811" s="3" t="s">
        <v>5002</v>
      </c>
      <c r="D811" s="3" t="s">
        <v>4387</v>
      </c>
    </row>
    <row r="812" spans="1:4" x14ac:dyDescent="0.3">
      <c r="A812" s="3" t="s">
        <v>1003</v>
      </c>
      <c r="B812" s="3" t="s">
        <v>122</v>
      </c>
      <c r="C812" s="3" t="s">
        <v>5003</v>
      </c>
      <c r="D812" s="3" t="s">
        <v>4387</v>
      </c>
    </row>
    <row r="813" spans="1:4" x14ac:dyDescent="0.3">
      <c r="A813" s="3" t="s">
        <v>5792</v>
      </c>
      <c r="B813" s="3" t="s">
        <v>4228</v>
      </c>
      <c r="C813" s="3" t="s">
        <v>5004</v>
      </c>
      <c r="D813" s="3" t="s">
        <v>4387</v>
      </c>
    </row>
    <row r="814" spans="1:4" x14ac:dyDescent="0.3">
      <c r="A814" s="3" t="s">
        <v>5793</v>
      </c>
      <c r="B814" s="3" t="s">
        <v>4229</v>
      </c>
      <c r="C814" s="3" t="s">
        <v>5005</v>
      </c>
      <c r="D814" s="3" t="s">
        <v>4387</v>
      </c>
    </row>
    <row r="815" spans="1:4" x14ac:dyDescent="0.3">
      <c r="A815" s="3" t="s">
        <v>5794</v>
      </c>
      <c r="B815" s="3" t="s">
        <v>4230</v>
      </c>
      <c r="C815" s="3" t="s">
        <v>4737</v>
      </c>
      <c r="D815" s="3" t="s">
        <v>4387</v>
      </c>
    </row>
    <row r="816" spans="1:4" x14ac:dyDescent="0.3">
      <c r="A816" s="3" t="s">
        <v>2157</v>
      </c>
      <c r="B816" s="3" t="s">
        <v>2050</v>
      </c>
      <c r="C816" s="3" t="s">
        <v>5006</v>
      </c>
      <c r="D816" s="3" t="s">
        <v>4387</v>
      </c>
    </row>
    <row r="817" spans="1:4" x14ac:dyDescent="0.3">
      <c r="A817" s="3" t="s">
        <v>5795</v>
      </c>
      <c r="B817" s="3" t="s">
        <v>4231</v>
      </c>
      <c r="C817" s="3" t="s">
        <v>5007</v>
      </c>
      <c r="D817" s="3" t="s">
        <v>4387</v>
      </c>
    </row>
    <row r="818" spans="1:4" x14ac:dyDescent="0.3">
      <c r="A818" s="3" t="s">
        <v>1018</v>
      </c>
      <c r="B818" s="3" t="s">
        <v>137</v>
      </c>
      <c r="C818" s="3" t="s">
        <v>5008</v>
      </c>
      <c r="D818" s="3" t="s">
        <v>4387</v>
      </c>
    </row>
    <row r="819" spans="1:4" x14ac:dyDescent="0.3">
      <c r="A819" s="3" t="s">
        <v>5796</v>
      </c>
      <c r="B819" s="3" t="s">
        <v>4232</v>
      </c>
      <c r="C819" s="3" t="s">
        <v>5009</v>
      </c>
      <c r="D819" s="3" t="s">
        <v>4387</v>
      </c>
    </row>
    <row r="820" spans="1:4" x14ac:dyDescent="0.3">
      <c r="A820" s="3" t="s">
        <v>5797</v>
      </c>
      <c r="B820" s="3" t="s">
        <v>4233</v>
      </c>
      <c r="C820" s="3" t="s">
        <v>5010</v>
      </c>
      <c r="D820" s="3" t="s">
        <v>4387</v>
      </c>
    </row>
    <row r="821" spans="1:4" x14ac:dyDescent="0.3">
      <c r="A821" s="3" t="s">
        <v>5798</v>
      </c>
      <c r="B821" s="3" t="s">
        <v>4234</v>
      </c>
      <c r="C821" s="3" t="s">
        <v>5011</v>
      </c>
      <c r="D821" s="3" t="s">
        <v>4387</v>
      </c>
    </row>
    <row r="822" spans="1:4" x14ac:dyDescent="0.3">
      <c r="A822" s="3" t="s">
        <v>5799</v>
      </c>
      <c r="B822" s="3" t="s">
        <v>411</v>
      </c>
      <c r="C822" s="3" t="s">
        <v>5012</v>
      </c>
      <c r="D822" s="3" t="s">
        <v>4387</v>
      </c>
    </row>
    <row r="823" spans="1:4" x14ac:dyDescent="0.3">
      <c r="A823" s="3" t="s">
        <v>1161</v>
      </c>
      <c r="B823" s="3" t="s">
        <v>286</v>
      </c>
      <c r="C823" s="3" t="s">
        <v>4394</v>
      </c>
      <c r="D823" s="3" t="s">
        <v>4387</v>
      </c>
    </row>
    <row r="824" spans="1:4" x14ac:dyDescent="0.3">
      <c r="A824" s="3" t="s">
        <v>2720</v>
      </c>
      <c r="B824" s="3" t="s">
        <v>2404</v>
      </c>
      <c r="C824" s="3" t="s">
        <v>4394</v>
      </c>
      <c r="D824" s="3" t="s">
        <v>4387</v>
      </c>
    </row>
    <row r="825" spans="1:4" x14ac:dyDescent="0.3">
      <c r="A825" s="3" t="s">
        <v>5800</v>
      </c>
      <c r="B825" s="3" t="s">
        <v>206</v>
      </c>
      <c r="C825" s="3" t="s">
        <v>5013</v>
      </c>
      <c r="D825" s="3" t="s">
        <v>4387</v>
      </c>
    </row>
    <row r="826" spans="1:4" x14ac:dyDescent="0.3">
      <c r="A826" s="3" t="s">
        <v>2736</v>
      </c>
      <c r="B826" s="3" t="s">
        <v>2430</v>
      </c>
      <c r="C826" s="3" t="s">
        <v>5014</v>
      </c>
      <c r="D826" s="3" t="s">
        <v>4387</v>
      </c>
    </row>
    <row r="827" spans="1:4" x14ac:dyDescent="0.3">
      <c r="A827" s="3" t="s">
        <v>895</v>
      </c>
      <c r="B827" s="3" t="s">
        <v>14</v>
      </c>
      <c r="C827" s="3" t="s">
        <v>4394</v>
      </c>
      <c r="D827" s="3" t="s">
        <v>4387</v>
      </c>
    </row>
    <row r="828" spans="1:4" x14ac:dyDescent="0.3">
      <c r="A828" s="3" t="s">
        <v>5801</v>
      </c>
      <c r="B828" s="3" t="s">
        <v>262</v>
      </c>
      <c r="C828" s="3" t="s">
        <v>5015</v>
      </c>
      <c r="D828" s="3" t="s">
        <v>4387</v>
      </c>
    </row>
    <row r="829" spans="1:4" x14ac:dyDescent="0.3">
      <c r="A829" s="3" t="s">
        <v>5802</v>
      </c>
      <c r="B829" s="3" t="s">
        <v>4235</v>
      </c>
      <c r="C829" s="3" t="s">
        <v>4659</v>
      </c>
      <c r="D829" s="3" t="s">
        <v>4387</v>
      </c>
    </row>
    <row r="830" spans="1:4" x14ac:dyDescent="0.3">
      <c r="A830" s="3" t="s">
        <v>1331</v>
      </c>
      <c r="B830" s="3" t="s">
        <v>458</v>
      </c>
      <c r="C830" s="3" t="s">
        <v>4394</v>
      </c>
      <c r="D830" s="3" t="s">
        <v>4387</v>
      </c>
    </row>
    <row r="831" spans="1:4" x14ac:dyDescent="0.3">
      <c r="A831" s="3" t="s">
        <v>1128</v>
      </c>
      <c r="B831" s="3" t="s">
        <v>251</v>
      </c>
      <c r="C831" s="3" t="s">
        <v>4393</v>
      </c>
      <c r="D831" s="3" t="s">
        <v>4387</v>
      </c>
    </row>
    <row r="832" spans="1:4" x14ac:dyDescent="0.3">
      <c r="A832" s="3" t="s">
        <v>972</v>
      </c>
      <c r="B832" s="3" t="s">
        <v>91</v>
      </c>
      <c r="C832" s="3" t="s">
        <v>4394</v>
      </c>
      <c r="D832" s="3" t="s">
        <v>4387</v>
      </c>
    </row>
    <row r="833" spans="1:4" x14ac:dyDescent="0.3">
      <c r="A833" s="3" t="s">
        <v>2161</v>
      </c>
      <c r="B833" s="3" t="s">
        <v>2054</v>
      </c>
      <c r="C833" s="3" t="s">
        <v>5016</v>
      </c>
      <c r="D833" s="3" t="s">
        <v>4387</v>
      </c>
    </row>
    <row r="834" spans="1:4" x14ac:dyDescent="0.3">
      <c r="A834" s="3" t="s">
        <v>5803</v>
      </c>
      <c r="B834" s="3" t="s">
        <v>4236</v>
      </c>
      <c r="C834" s="3" t="s">
        <v>4394</v>
      </c>
      <c r="D834" s="3" t="s">
        <v>4387</v>
      </c>
    </row>
    <row r="835" spans="1:4" x14ac:dyDescent="0.3">
      <c r="A835" s="3" t="s">
        <v>5804</v>
      </c>
      <c r="B835" s="3" t="s">
        <v>4237</v>
      </c>
      <c r="C835" s="3" t="s">
        <v>5017</v>
      </c>
      <c r="D835" s="3" t="s">
        <v>4387</v>
      </c>
    </row>
    <row r="836" spans="1:4" x14ac:dyDescent="0.3">
      <c r="A836" s="3" t="s">
        <v>5805</v>
      </c>
      <c r="B836" s="3" t="s">
        <v>261</v>
      </c>
      <c r="C836" s="3" t="s">
        <v>5018</v>
      </c>
      <c r="D836" s="3" t="s">
        <v>4387</v>
      </c>
    </row>
    <row r="837" spans="1:4" x14ac:dyDescent="0.3">
      <c r="A837" s="3" t="s">
        <v>2692</v>
      </c>
      <c r="B837" s="3" t="s">
        <v>2436</v>
      </c>
      <c r="C837" s="3" t="s">
        <v>5019</v>
      </c>
      <c r="D837" s="3" t="s">
        <v>4387</v>
      </c>
    </row>
    <row r="838" spans="1:4" x14ac:dyDescent="0.3">
      <c r="A838" s="3" t="s">
        <v>5806</v>
      </c>
      <c r="B838" s="3" t="s">
        <v>217</v>
      </c>
      <c r="C838" s="3" t="s">
        <v>5020</v>
      </c>
      <c r="D838" s="3" t="s">
        <v>4387</v>
      </c>
    </row>
    <row r="839" spans="1:4" x14ac:dyDescent="0.3">
      <c r="A839" s="3" t="s">
        <v>5807</v>
      </c>
      <c r="B839" s="3" t="s">
        <v>4238</v>
      </c>
      <c r="C839" s="3" t="s">
        <v>4857</v>
      </c>
      <c r="D839" s="3" t="s">
        <v>4387</v>
      </c>
    </row>
    <row r="840" spans="1:4" x14ac:dyDescent="0.3">
      <c r="A840" s="3" t="s">
        <v>920</v>
      </c>
      <c r="B840" s="3" t="s">
        <v>39</v>
      </c>
      <c r="C840" s="3" t="s">
        <v>4394</v>
      </c>
      <c r="D840" s="3" t="s">
        <v>4387</v>
      </c>
    </row>
    <row r="841" spans="1:4" x14ac:dyDescent="0.3">
      <c r="A841" s="3" t="s">
        <v>5808</v>
      </c>
      <c r="B841" s="3" t="s">
        <v>4239</v>
      </c>
      <c r="C841" s="3" t="s">
        <v>5021</v>
      </c>
      <c r="D841" s="3" t="s">
        <v>4387</v>
      </c>
    </row>
    <row r="842" spans="1:4" x14ac:dyDescent="0.3">
      <c r="A842" s="3" t="s">
        <v>1205</v>
      </c>
      <c r="B842" s="3" t="s">
        <v>331</v>
      </c>
      <c r="C842" s="3" t="s">
        <v>5022</v>
      </c>
      <c r="D842" s="3" t="s">
        <v>4387</v>
      </c>
    </row>
    <row r="843" spans="1:4" x14ac:dyDescent="0.3">
      <c r="A843" s="3" t="s">
        <v>5809</v>
      </c>
      <c r="B843" s="3" t="s">
        <v>4240</v>
      </c>
      <c r="C843" s="3" t="s">
        <v>4527</v>
      </c>
      <c r="D843" s="3" t="s">
        <v>4387</v>
      </c>
    </row>
    <row r="844" spans="1:4" x14ac:dyDescent="0.3">
      <c r="A844" s="3" t="s">
        <v>1145</v>
      </c>
      <c r="B844" s="3" t="s">
        <v>269</v>
      </c>
      <c r="C844" s="3" t="s">
        <v>4739</v>
      </c>
      <c r="D844" s="3" t="s">
        <v>4387</v>
      </c>
    </row>
    <row r="845" spans="1:4" x14ac:dyDescent="0.3">
      <c r="A845" s="3" t="s">
        <v>952</v>
      </c>
      <c r="B845" s="3" t="s">
        <v>71</v>
      </c>
      <c r="C845" s="3" t="s">
        <v>4394</v>
      </c>
      <c r="D845" s="3" t="s">
        <v>4387</v>
      </c>
    </row>
    <row r="846" spans="1:4" x14ac:dyDescent="0.3">
      <c r="A846" s="3" t="s">
        <v>927</v>
      </c>
      <c r="B846" s="3" t="s">
        <v>46</v>
      </c>
      <c r="C846" s="3" t="s">
        <v>4460</v>
      </c>
      <c r="D846" s="3" t="s">
        <v>4387</v>
      </c>
    </row>
    <row r="847" spans="1:4" x14ac:dyDescent="0.3">
      <c r="A847" s="3" t="s">
        <v>1036</v>
      </c>
      <c r="B847" s="3" t="s">
        <v>155</v>
      </c>
      <c r="C847" s="3" t="s">
        <v>5023</v>
      </c>
      <c r="D847" s="3" t="s">
        <v>4387</v>
      </c>
    </row>
    <row r="848" spans="1:4" x14ac:dyDescent="0.3">
      <c r="A848" s="3" t="s">
        <v>5810</v>
      </c>
      <c r="B848" s="3" t="s">
        <v>4241</v>
      </c>
      <c r="C848" s="3" t="s">
        <v>5024</v>
      </c>
      <c r="D848" s="3" t="s">
        <v>4387</v>
      </c>
    </row>
    <row r="849" spans="1:4" x14ac:dyDescent="0.3">
      <c r="A849" s="3" t="s">
        <v>2137</v>
      </c>
      <c r="B849" s="3" t="s">
        <v>2030</v>
      </c>
      <c r="C849" s="3" t="s">
        <v>5025</v>
      </c>
      <c r="D849" s="3" t="s">
        <v>4387</v>
      </c>
    </row>
    <row r="850" spans="1:4" x14ac:dyDescent="0.3">
      <c r="A850" s="3" t="s">
        <v>5811</v>
      </c>
      <c r="B850" s="3" t="s">
        <v>4242</v>
      </c>
      <c r="C850" s="3" t="s">
        <v>5026</v>
      </c>
      <c r="D850" s="3" t="s">
        <v>4387</v>
      </c>
    </row>
    <row r="851" spans="1:4" x14ac:dyDescent="0.3">
      <c r="A851" s="3" t="s">
        <v>1175</v>
      </c>
      <c r="B851" s="3" t="s">
        <v>300</v>
      </c>
      <c r="C851" s="3" t="s">
        <v>4628</v>
      </c>
      <c r="D851" s="3" t="s">
        <v>4387</v>
      </c>
    </row>
    <row r="852" spans="1:4" x14ac:dyDescent="0.3">
      <c r="A852" s="3" t="s">
        <v>5812</v>
      </c>
      <c r="B852" s="3" t="s">
        <v>4243</v>
      </c>
      <c r="C852" s="3" t="s">
        <v>5027</v>
      </c>
      <c r="D852" s="3" t="s">
        <v>4387</v>
      </c>
    </row>
    <row r="853" spans="1:4" x14ac:dyDescent="0.3">
      <c r="A853" s="3" t="s">
        <v>2607</v>
      </c>
      <c r="B853" s="3" t="s">
        <v>2834</v>
      </c>
      <c r="C853" s="3" t="s">
        <v>4462</v>
      </c>
      <c r="D853" s="3" t="s">
        <v>4387</v>
      </c>
    </row>
    <row r="854" spans="1:4" x14ac:dyDescent="0.3">
      <c r="A854" s="3" t="s">
        <v>5813</v>
      </c>
      <c r="B854" s="3" t="s">
        <v>4244</v>
      </c>
      <c r="C854" s="3" t="s">
        <v>4394</v>
      </c>
      <c r="D854" s="3" t="s">
        <v>4387</v>
      </c>
    </row>
    <row r="855" spans="1:4" x14ac:dyDescent="0.3">
      <c r="A855" s="3" t="s">
        <v>2175</v>
      </c>
      <c r="B855" s="3" t="s">
        <v>2068</v>
      </c>
      <c r="C855" s="3" t="s">
        <v>4462</v>
      </c>
      <c r="D855" s="3" t="s">
        <v>4387</v>
      </c>
    </row>
    <row r="856" spans="1:4" x14ac:dyDescent="0.3">
      <c r="A856" s="3" t="s">
        <v>1078</v>
      </c>
      <c r="B856" s="3" t="s">
        <v>198</v>
      </c>
      <c r="C856" s="3" t="s">
        <v>4394</v>
      </c>
      <c r="D856" s="3" t="s">
        <v>4387</v>
      </c>
    </row>
    <row r="857" spans="1:4" x14ac:dyDescent="0.3">
      <c r="A857" s="3" t="s">
        <v>5814</v>
      </c>
      <c r="B857" s="3" t="s">
        <v>4245</v>
      </c>
      <c r="C857" s="3" t="s">
        <v>5028</v>
      </c>
      <c r="D857" s="3" t="s">
        <v>4387</v>
      </c>
    </row>
    <row r="858" spans="1:4" x14ac:dyDescent="0.3">
      <c r="A858" s="3" t="s">
        <v>1308</v>
      </c>
      <c r="B858" s="3" t="s">
        <v>435</v>
      </c>
      <c r="C858" s="3" t="s">
        <v>4394</v>
      </c>
      <c r="D858" s="3" t="s">
        <v>4387</v>
      </c>
    </row>
    <row r="859" spans="1:4" x14ac:dyDescent="0.3">
      <c r="A859" s="3" t="s">
        <v>5815</v>
      </c>
      <c r="B859" s="3" t="s">
        <v>4246</v>
      </c>
      <c r="C859" s="3" t="s">
        <v>5029</v>
      </c>
      <c r="D859" s="3" t="s">
        <v>4387</v>
      </c>
    </row>
    <row r="860" spans="1:4" x14ac:dyDescent="0.3">
      <c r="A860" s="3" t="s">
        <v>5816</v>
      </c>
      <c r="B860" s="3" t="s">
        <v>4247</v>
      </c>
      <c r="C860" s="3" t="s">
        <v>5030</v>
      </c>
      <c r="D860" s="3" t="s">
        <v>4387</v>
      </c>
    </row>
    <row r="861" spans="1:4" x14ac:dyDescent="0.3">
      <c r="A861" s="3" t="s">
        <v>1181</v>
      </c>
      <c r="B861" s="3" t="s">
        <v>306</v>
      </c>
      <c r="C861" s="3" t="s">
        <v>4394</v>
      </c>
      <c r="D861" s="3" t="s">
        <v>4387</v>
      </c>
    </row>
    <row r="862" spans="1:4" x14ac:dyDescent="0.3">
      <c r="A862" s="3" t="s">
        <v>5817</v>
      </c>
      <c r="B862" s="3" t="s">
        <v>4248</v>
      </c>
      <c r="C862" s="3" t="s">
        <v>5031</v>
      </c>
      <c r="D862" s="3" t="s">
        <v>4387</v>
      </c>
    </row>
    <row r="863" spans="1:4" x14ac:dyDescent="0.3">
      <c r="A863" s="3" t="s">
        <v>1182</v>
      </c>
      <c r="B863" s="3" t="s">
        <v>307</v>
      </c>
      <c r="C863" s="3" t="s">
        <v>5032</v>
      </c>
      <c r="D863" s="3" t="s">
        <v>4387</v>
      </c>
    </row>
    <row r="864" spans="1:4" x14ac:dyDescent="0.3">
      <c r="A864" s="3" t="s">
        <v>5818</v>
      </c>
      <c r="B864" s="3" t="s">
        <v>499</v>
      </c>
      <c r="C864" s="3" t="s">
        <v>5033</v>
      </c>
      <c r="D864" s="3" t="s">
        <v>4387</v>
      </c>
    </row>
    <row r="865" spans="1:4" x14ac:dyDescent="0.3">
      <c r="A865" s="3" t="s">
        <v>2674</v>
      </c>
      <c r="B865" s="3" t="s">
        <v>2349</v>
      </c>
      <c r="C865" s="3" t="s">
        <v>4394</v>
      </c>
      <c r="D865" s="3" t="s">
        <v>4387</v>
      </c>
    </row>
    <row r="866" spans="1:4" x14ac:dyDescent="0.3">
      <c r="A866" s="3" t="s">
        <v>5819</v>
      </c>
      <c r="B866" s="3" t="s">
        <v>4249</v>
      </c>
      <c r="C866" s="3" t="s">
        <v>5034</v>
      </c>
      <c r="D866" s="3" t="s">
        <v>4387</v>
      </c>
    </row>
    <row r="867" spans="1:4" x14ac:dyDescent="0.3">
      <c r="A867" s="3" t="s">
        <v>1160</v>
      </c>
      <c r="B867" s="3" t="s">
        <v>285</v>
      </c>
      <c r="C867" s="3" t="s">
        <v>5035</v>
      </c>
      <c r="D867" s="3" t="s">
        <v>4387</v>
      </c>
    </row>
    <row r="868" spans="1:4" x14ac:dyDescent="0.3">
      <c r="A868" s="3" t="s">
        <v>5820</v>
      </c>
      <c r="B868" s="3" t="s">
        <v>4250</v>
      </c>
      <c r="C868" s="3" t="s">
        <v>5036</v>
      </c>
      <c r="D868" s="3" t="s">
        <v>4387</v>
      </c>
    </row>
    <row r="869" spans="1:4" x14ac:dyDescent="0.3">
      <c r="A869" s="3" t="s">
        <v>1256</v>
      </c>
      <c r="B869" s="3" t="s">
        <v>382</v>
      </c>
      <c r="C869" s="3" t="s">
        <v>5037</v>
      </c>
      <c r="D869" s="3" t="s">
        <v>4387</v>
      </c>
    </row>
    <row r="870" spans="1:4" x14ac:dyDescent="0.3">
      <c r="A870" s="3" t="s">
        <v>905</v>
      </c>
      <c r="B870" s="3" t="s">
        <v>24</v>
      </c>
      <c r="C870" s="3" t="s">
        <v>5038</v>
      </c>
      <c r="D870" s="3" t="s">
        <v>4387</v>
      </c>
    </row>
    <row r="871" spans="1:4" x14ac:dyDescent="0.3">
      <c r="A871" s="3" t="s">
        <v>5821</v>
      </c>
      <c r="B871" s="3" t="s">
        <v>4251</v>
      </c>
      <c r="C871" s="3" t="s">
        <v>5039</v>
      </c>
      <c r="D871" s="3" t="s">
        <v>4387</v>
      </c>
    </row>
    <row r="872" spans="1:4" x14ac:dyDescent="0.3">
      <c r="A872" s="3" t="s">
        <v>1042</v>
      </c>
      <c r="B872" s="3" t="s">
        <v>161</v>
      </c>
      <c r="C872" s="3" t="s">
        <v>4394</v>
      </c>
      <c r="D872" s="3" t="s">
        <v>4387</v>
      </c>
    </row>
    <row r="873" spans="1:4" x14ac:dyDescent="0.3">
      <c r="A873" s="3" t="s">
        <v>2765</v>
      </c>
      <c r="B873" s="3" t="s">
        <v>183</v>
      </c>
      <c r="C873" s="3" t="s">
        <v>4394</v>
      </c>
      <c r="D873" s="3" t="s">
        <v>4387</v>
      </c>
    </row>
    <row r="874" spans="1:4" x14ac:dyDescent="0.3">
      <c r="A874" s="3" t="s">
        <v>5822</v>
      </c>
      <c r="B874" s="3" t="s">
        <v>4252</v>
      </c>
      <c r="C874" s="3" t="s">
        <v>4394</v>
      </c>
      <c r="D874" s="3" t="s">
        <v>4387</v>
      </c>
    </row>
    <row r="875" spans="1:4" x14ac:dyDescent="0.3">
      <c r="A875" s="3" t="s">
        <v>2673</v>
      </c>
      <c r="B875" s="3" t="s">
        <v>2397</v>
      </c>
      <c r="C875" s="3" t="s">
        <v>4394</v>
      </c>
      <c r="D875" s="3" t="s">
        <v>4387</v>
      </c>
    </row>
    <row r="876" spans="1:4" x14ac:dyDescent="0.3">
      <c r="A876" s="3" t="s">
        <v>5823</v>
      </c>
      <c r="B876" s="3" t="s">
        <v>4253</v>
      </c>
      <c r="C876" s="3" t="s">
        <v>5040</v>
      </c>
      <c r="D876" s="3" t="s">
        <v>4387</v>
      </c>
    </row>
    <row r="877" spans="1:4" x14ac:dyDescent="0.3">
      <c r="A877" s="3" t="s">
        <v>1076</v>
      </c>
      <c r="B877" s="3" t="s">
        <v>196</v>
      </c>
      <c r="C877" s="3" t="s">
        <v>5041</v>
      </c>
      <c r="D877" s="3" t="s">
        <v>4387</v>
      </c>
    </row>
    <row r="878" spans="1:4" x14ac:dyDescent="0.3">
      <c r="A878" s="3" t="s">
        <v>5824</v>
      </c>
      <c r="B878" s="3" t="s">
        <v>314</v>
      </c>
      <c r="C878" s="3" t="s">
        <v>5042</v>
      </c>
      <c r="D878" s="3" t="s">
        <v>4387</v>
      </c>
    </row>
    <row r="879" spans="1:4" x14ac:dyDescent="0.3">
      <c r="A879" s="3" t="s">
        <v>2752</v>
      </c>
      <c r="B879" s="3" t="s">
        <v>2492</v>
      </c>
      <c r="C879" s="3" t="s">
        <v>4394</v>
      </c>
      <c r="D879" s="3" t="s">
        <v>4387</v>
      </c>
    </row>
    <row r="880" spans="1:4" x14ac:dyDescent="0.3">
      <c r="A880" s="3" t="s">
        <v>5825</v>
      </c>
      <c r="B880" s="3" t="s">
        <v>4254</v>
      </c>
      <c r="C880" s="3" t="s">
        <v>4399</v>
      </c>
      <c r="D880" s="3" t="s">
        <v>4387</v>
      </c>
    </row>
    <row r="881" spans="1:4" x14ac:dyDescent="0.3">
      <c r="A881" s="3" t="s">
        <v>5826</v>
      </c>
      <c r="B881" s="3" t="s">
        <v>4255</v>
      </c>
      <c r="C881" s="3" t="s">
        <v>5043</v>
      </c>
      <c r="D881" s="3" t="s">
        <v>4387</v>
      </c>
    </row>
    <row r="882" spans="1:4" x14ac:dyDescent="0.3">
      <c r="A882" s="3" t="s">
        <v>5827</v>
      </c>
      <c r="B882" s="3" t="s">
        <v>4256</v>
      </c>
      <c r="C882" s="3" t="s">
        <v>5044</v>
      </c>
      <c r="D882" s="3" t="s">
        <v>4387</v>
      </c>
    </row>
    <row r="883" spans="1:4" x14ac:dyDescent="0.3">
      <c r="A883" s="3" t="s">
        <v>1006</v>
      </c>
      <c r="B883" s="3" t="s">
        <v>125</v>
      </c>
      <c r="C883" s="3" t="s">
        <v>4394</v>
      </c>
      <c r="D883" s="3" t="s">
        <v>4387</v>
      </c>
    </row>
    <row r="884" spans="1:4" x14ac:dyDescent="0.3">
      <c r="A884" s="3" t="s">
        <v>1260</v>
      </c>
      <c r="B884" s="3" t="s">
        <v>386</v>
      </c>
      <c r="C884" s="3" t="s">
        <v>4936</v>
      </c>
      <c r="D884" s="3" t="s">
        <v>4387</v>
      </c>
    </row>
    <row r="885" spans="1:4" x14ac:dyDescent="0.3">
      <c r="A885" s="3" t="s">
        <v>5828</v>
      </c>
      <c r="B885" s="3" t="s">
        <v>4257</v>
      </c>
      <c r="C885" s="3" t="s">
        <v>5045</v>
      </c>
      <c r="D885" s="3" t="s">
        <v>4387</v>
      </c>
    </row>
    <row r="886" spans="1:4" x14ac:dyDescent="0.3">
      <c r="A886" s="3" t="s">
        <v>2705</v>
      </c>
      <c r="B886" s="3" t="s">
        <v>2353</v>
      </c>
      <c r="C886" s="3" t="s">
        <v>4393</v>
      </c>
      <c r="D886" s="3" t="s">
        <v>4387</v>
      </c>
    </row>
    <row r="887" spans="1:4" x14ac:dyDescent="0.3">
      <c r="A887" s="3" t="s">
        <v>5829</v>
      </c>
      <c r="B887" s="3" t="s">
        <v>4258</v>
      </c>
      <c r="C887" s="3" t="s">
        <v>5046</v>
      </c>
      <c r="D887" s="3" t="s">
        <v>4387</v>
      </c>
    </row>
    <row r="888" spans="1:4" x14ac:dyDescent="0.3">
      <c r="A888" s="3" t="s">
        <v>5830</v>
      </c>
      <c r="B888" s="3" t="s">
        <v>4259</v>
      </c>
      <c r="C888" s="3" t="s">
        <v>5047</v>
      </c>
      <c r="D888" s="3" t="s">
        <v>4387</v>
      </c>
    </row>
    <row r="889" spans="1:4" x14ac:dyDescent="0.3">
      <c r="A889" s="3" t="s">
        <v>5831</v>
      </c>
      <c r="B889" s="3" t="s">
        <v>47</v>
      </c>
      <c r="C889" s="3" t="s">
        <v>5048</v>
      </c>
      <c r="D889" s="3" t="s">
        <v>4387</v>
      </c>
    </row>
    <row r="890" spans="1:4" x14ac:dyDescent="0.3">
      <c r="A890" s="3" t="s">
        <v>5832</v>
      </c>
      <c r="B890" s="3" t="s">
        <v>4260</v>
      </c>
      <c r="C890" s="3" t="s">
        <v>4394</v>
      </c>
      <c r="D890" s="3" t="s">
        <v>4387</v>
      </c>
    </row>
    <row r="891" spans="1:4" x14ac:dyDescent="0.3">
      <c r="A891" s="3" t="s">
        <v>2170</v>
      </c>
      <c r="B891" s="3" t="s">
        <v>2063</v>
      </c>
      <c r="C891" s="3" t="s">
        <v>5049</v>
      </c>
      <c r="D891" s="3" t="s">
        <v>4387</v>
      </c>
    </row>
    <row r="892" spans="1:4" x14ac:dyDescent="0.3">
      <c r="A892" s="3" t="s">
        <v>2147</v>
      </c>
      <c r="B892" s="3" t="s">
        <v>2040</v>
      </c>
      <c r="C892" s="3" t="s">
        <v>4394</v>
      </c>
      <c r="D892" s="3" t="s">
        <v>4387</v>
      </c>
    </row>
    <row r="893" spans="1:4" x14ac:dyDescent="0.3">
      <c r="A893" s="3" t="s">
        <v>5833</v>
      </c>
      <c r="B893" s="3" t="s">
        <v>4261</v>
      </c>
      <c r="C893" s="3" t="s">
        <v>5050</v>
      </c>
      <c r="D893" s="3" t="s">
        <v>4387</v>
      </c>
    </row>
    <row r="894" spans="1:4" x14ac:dyDescent="0.3">
      <c r="A894" s="3" t="s">
        <v>5834</v>
      </c>
      <c r="B894" s="3" t="s">
        <v>2064</v>
      </c>
      <c r="C894" s="3" t="s">
        <v>5051</v>
      </c>
      <c r="D894" s="3" t="s">
        <v>4387</v>
      </c>
    </row>
    <row r="895" spans="1:4" x14ac:dyDescent="0.3">
      <c r="A895" s="3" t="s">
        <v>5835</v>
      </c>
      <c r="B895" s="3" t="s">
        <v>4262</v>
      </c>
      <c r="C895" s="3" t="s">
        <v>5052</v>
      </c>
      <c r="D895" s="3" t="s">
        <v>4387</v>
      </c>
    </row>
    <row r="896" spans="1:4" x14ac:dyDescent="0.3">
      <c r="A896" s="3" t="s">
        <v>1014</v>
      </c>
      <c r="B896" s="3" t="s">
        <v>133</v>
      </c>
      <c r="C896" s="3" t="s">
        <v>5053</v>
      </c>
      <c r="D896" s="3" t="s">
        <v>4387</v>
      </c>
    </row>
    <row r="897" spans="1:4" x14ac:dyDescent="0.3">
      <c r="A897" s="3" t="s">
        <v>5836</v>
      </c>
      <c r="B897" s="3" t="s">
        <v>175</v>
      </c>
      <c r="C897" s="3" t="s">
        <v>5054</v>
      </c>
      <c r="D897" s="3" t="s">
        <v>4387</v>
      </c>
    </row>
    <row r="898" spans="1:4" x14ac:dyDescent="0.3">
      <c r="A898" s="3" t="s">
        <v>2756</v>
      </c>
      <c r="B898" s="3" t="s">
        <v>2453</v>
      </c>
      <c r="C898" s="3" t="s">
        <v>5055</v>
      </c>
      <c r="D898" s="3" t="s">
        <v>4387</v>
      </c>
    </row>
    <row r="899" spans="1:4" x14ac:dyDescent="0.3">
      <c r="A899" s="3" t="s">
        <v>5837</v>
      </c>
      <c r="B899" s="3" t="s">
        <v>189</v>
      </c>
      <c r="C899" s="3" t="s">
        <v>5056</v>
      </c>
      <c r="D899" s="3" t="s">
        <v>4387</v>
      </c>
    </row>
    <row r="900" spans="1:4" x14ac:dyDescent="0.3">
      <c r="A900" s="3" t="s">
        <v>5838</v>
      </c>
      <c r="B900" s="3" t="s">
        <v>233</v>
      </c>
      <c r="C900" s="3" t="s">
        <v>5057</v>
      </c>
      <c r="D900" s="3" t="s">
        <v>4387</v>
      </c>
    </row>
    <row r="901" spans="1:4" x14ac:dyDescent="0.3">
      <c r="A901" s="3" t="s">
        <v>1219</v>
      </c>
      <c r="B901" s="3" t="s">
        <v>345</v>
      </c>
      <c r="C901" s="3" t="s">
        <v>5058</v>
      </c>
      <c r="D901" s="3" t="s">
        <v>4387</v>
      </c>
    </row>
    <row r="902" spans="1:4" x14ac:dyDescent="0.3">
      <c r="A902" s="3" t="s">
        <v>5839</v>
      </c>
      <c r="B902" s="3" t="s">
        <v>4263</v>
      </c>
      <c r="C902" s="3" t="s">
        <v>5059</v>
      </c>
      <c r="D902" s="3" t="s">
        <v>4387</v>
      </c>
    </row>
    <row r="903" spans="1:4" x14ac:dyDescent="0.3">
      <c r="A903" s="3" t="s">
        <v>1211</v>
      </c>
      <c r="B903" s="3" t="s">
        <v>337</v>
      </c>
      <c r="C903" s="3" t="s">
        <v>4394</v>
      </c>
      <c r="D903" s="3" t="s">
        <v>4387</v>
      </c>
    </row>
    <row r="904" spans="1:4" x14ac:dyDescent="0.3">
      <c r="A904" s="3" t="s">
        <v>2730</v>
      </c>
      <c r="B904" s="3" t="s">
        <v>478</v>
      </c>
      <c r="C904" s="3" t="s">
        <v>5060</v>
      </c>
      <c r="D904" s="3" t="s">
        <v>4387</v>
      </c>
    </row>
    <row r="905" spans="1:4" x14ac:dyDescent="0.3">
      <c r="A905" s="3" t="s">
        <v>5840</v>
      </c>
      <c r="B905" s="3" t="s">
        <v>4264</v>
      </c>
      <c r="C905" s="3" t="s">
        <v>5061</v>
      </c>
      <c r="D905" s="3" t="s">
        <v>4387</v>
      </c>
    </row>
    <row r="906" spans="1:4" x14ac:dyDescent="0.3">
      <c r="A906" s="3" t="s">
        <v>5841</v>
      </c>
      <c r="B906" s="3" t="s">
        <v>4265</v>
      </c>
      <c r="C906" s="3" t="s">
        <v>5062</v>
      </c>
      <c r="D906" s="3" t="s">
        <v>4387</v>
      </c>
    </row>
    <row r="907" spans="1:4" x14ac:dyDescent="0.3">
      <c r="A907" s="3" t="s">
        <v>1287</v>
      </c>
      <c r="B907" s="3" t="s">
        <v>413</v>
      </c>
      <c r="C907" s="3" t="s">
        <v>5063</v>
      </c>
      <c r="D907" s="3" t="s">
        <v>4387</v>
      </c>
    </row>
    <row r="908" spans="1:4" x14ac:dyDescent="0.3">
      <c r="A908" s="3" t="s">
        <v>2707</v>
      </c>
      <c r="B908" s="3" t="s">
        <v>2447</v>
      </c>
      <c r="C908" s="3" t="s">
        <v>5064</v>
      </c>
      <c r="D908" s="3" t="s">
        <v>4387</v>
      </c>
    </row>
    <row r="909" spans="1:4" x14ac:dyDescent="0.3">
      <c r="A909" s="3" t="s">
        <v>5842</v>
      </c>
      <c r="B909" s="3" t="s">
        <v>4266</v>
      </c>
      <c r="C909" s="3" t="s">
        <v>4799</v>
      </c>
      <c r="D909" s="3" t="s">
        <v>4387</v>
      </c>
    </row>
    <row r="910" spans="1:4" x14ac:dyDescent="0.3">
      <c r="A910" s="3" t="s">
        <v>5843</v>
      </c>
      <c r="B910" s="3" t="s">
        <v>325</v>
      </c>
      <c r="C910" s="3" t="s">
        <v>5065</v>
      </c>
      <c r="D910" s="3" t="s">
        <v>4387</v>
      </c>
    </row>
    <row r="911" spans="1:4" x14ac:dyDescent="0.3">
      <c r="A911" s="3" t="s">
        <v>5844</v>
      </c>
      <c r="B911" s="3" t="s">
        <v>4267</v>
      </c>
      <c r="C911" s="3" t="s">
        <v>5066</v>
      </c>
      <c r="D911" s="3" t="s">
        <v>4387</v>
      </c>
    </row>
    <row r="912" spans="1:4" x14ac:dyDescent="0.3">
      <c r="A912" s="3" t="s">
        <v>925</v>
      </c>
      <c r="B912" s="3" t="s">
        <v>44</v>
      </c>
      <c r="C912" s="3" t="s">
        <v>4394</v>
      </c>
      <c r="D912" s="3" t="s">
        <v>4387</v>
      </c>
    </row>
    <row r="913" spans="1:4" x14ac:dyDescent="0.3">
      <c r="A913" s="3" t="s">
        <v>5845</v>
      </c>
      <c r="B913" s="3" t="s">
        <v>4268</v>
      </c>
      <c r="C913" s="3" t="s">
        <v>5067</v>
      </c>
      <c r="D913" s="3" t="s">
        <v>4387</v>
      </c>
    </row>
    <row r="914" spans="1:4" x14ac:dyDescent="0.3">
      <c r="A914" s="3" t="s">
        <v>5846</v>
      </c>
      <c r="B914" s="3" t="s">
        <v>4269</v>
      </c>
      <c r="C914" s="3" t="s">
        <v>5068</v>
      </c>
      <c r="D914" s="3" t="s">
        <v>4387</v>
      </c>
    </row>
    <row r="915" spans="1:4" x14ac:dyDescent="0.3">
      <c r="A915" s="3" t="s">
        <v>1098</v>
      </c>
      <c r="B915" s="3" t="s">
        <v>220</v>
      </c>
      <c r="C915" s="3" t="s">
        <v>5069</v>
      </c>
      <c r="D915" s="3" t="s">
        <v>4387</v>
      </c>
    </row>
    <row r="916" spans="1:4" x14ac:dyDescent="0.3">
      <c r="A916" s="3" t="s">
        <v>2748</v>
      </c>
      <c r="B916" s="3" t="s">
        <v>2379</v>
      </c>
      <c r="C916" s="3" t="s">
        <v>5070</v>
      </c>
      <c r="D916" s="3" t="s">
        <v>4387</v>
      </c>
    </row>
    <row r="917" spans="1:4" x14ac:dyDescent="0.3">
      <c r="A917" s="3" t="s">
        <v>1309</v>
      </c>
      <c r="B917" s="3" t="s">
        <v>436</v>
      </c>
      <c r="C917" s="3" t="s">
        <v>4441</v>
      </c>
      <c r="D917" s="3" t="s">
        <v>4387</v>
      </c>
    </row>
    <row r="918" spans="1:4" x14ac:dyDescent="0.3">
      <c r="A918" s="3" t="s">
        <v>1012</v>
      </c>
      <c r="B918" s="3" t="s">
        <v>131</v>
      </c>
      <c r="C918" s="3" t="s">
        <v>4437</v>
      </c>
      <c r="D918" s="3" t="s">
        <v>4387</v>
      </c>
    </row>
    <row r="919" spans="1:4" x14ac:dyDescent="0.3">
      <c r="A919" s="3" t="s">
        <v>1241</v>
      </c>
      <c r="B919" s="3" t="s">
        <v>367</v>
      </c>
      <c r="C919" s="3" t="s">
        <v>5071</v>
      </c>
      <c r="D919" s="3" t="s">
        <v>4387</v>
      </c>
    </row>
    <row r="920" spans="1:4" x14ac:dyDescent="0.3">
      <c r="A920" s="3" t="s">
        <v>2770</v>
      </c>
      <c r="B920" s="3" t="s">
        <v>2806</v>
      </c>
      <c r="C920" s="3" t="s">
        <v>4393</v>
      </c>
      <c r="D920" s="3" t="s">
        <v>4387</v>
      </c>
    </row>
    <row r="921" spans="1:4" x14ac:dyDescent="0.3">
      <c r="A921" s="3" t="s">
        <v>5847</v>
      </c>
      <c r="B921" s="3" t="s">
        <v>159</v>
      </c>
      <c r="C921" s="3" t="s">
        <v>5072</v>
      </c>
      <c r="D921" s="3" t="s">
        <v>4387</v>
      </c>
    </row>
    <row r="922" spans="1:4" x14ac:dyDescent="0.3">
      <c r="A922" s="3" t="s">
        <v>5848</v>
      </c>
      <c r="B922" s="3" t="s">
        <v>4270</v>
      </c>
      <c r="C922" s="3" t="s">
        <v>4394</v>
      </c>
      <c r="D922" s="3" t="s">
        <v>4387</v>
      </c>
    </row>
    <row r="923" spans="1:4" x14ac:dyDescent="0.3">
      <c r="A923" s="3" t="s">
        <v>2623</v>
      </c>
      <c r="B923" s="3" t="s">
        <v>2621</v>
      </c>
      <c r="C923" s="3" t="s">
        <v>5073</v>
      </c>
      <c r="D923" s="3" t="s">
        <v>4387</v>
      </c>
    </row>
    <row r="924" spans="1:4" x14ac:dyDescent="0.3">
      <c r="A924" s="3" t="s">
        <v>5849</v>
      </c>
      <c r="B924" s="3" t="s">
        <v>4271</v>
      </c>
      <c r="C924" s="3" t="s">
        <v>4394</v>
      </c>
      <c r="D924" s="3" t="s">
        <v>4387</v>
      </c>
    </row>
    <row r="925" spans="1:4" x14ac:dyDescent="0.3">
      <c r="A925" s="3" t="s">
        <v>2676</v>
      </c>
      <c r="B925" s="3" t="s">
        <v>2414</v>
      </c>
      <c r="C925" s="3" t="s">
        <v>4394</v>
      </c>
      <c r="D925" s="3" t="s">
        <v>4387</v>
      </c>
    </row>
    <row r="926" spans="1:4" x14ac:dyDescent="0.3">
      <c r="A926" s="3" t="s">
        <v>1253</v>
      </c>
      <c r="B926" s="3" t="s">
        <v>379</v>
      </c>
      <c r="C926" s="3" t="s">
        <v>4394</v>
      </c>
      <c r="D926" s="3" t="s">
        <v>4387</v>
      </c>
    </row>
    <row r="927" spans="1:4" x14ac:dyDescent="0.3">
      <c r="A927" s="3" t="s">
        <v>5850</v>
      </c>
      <c r="B927" s="3" t="s">
        <v>4272</v>
      </c>
      <c r="C927" s="3" t="s">
        <v>5074</v>
      </c>
      <c r="D927" s="3" t="s">
        <v>4387</v>
      </c>
    </row>
    <row r="928" spans="1:4" x14ac:dyDescent="0.3">
      <c r="A928" s="3" t="s">
        <v>5851</v>
      </c>
      <c r="B928" s="3" t="s">
        <v>4273</v>
      </c>
      <c r="C928" s="3" t="s">
        <v>5075</v>
      </c>
      <c r="D928" s="3" t="s">
        <v>4387</v>
      </c>
    </row>
    <row r="929" spans="1:4" x14ac:dyDescent="0.3">
      <c r="A929" s="3" t="s">
        <v>5852</v>
      </c>
      <c r="B929" s="3" t="s">
        <v>120</v>
      </c>
      <c r="C929" s="3" t="s">
        <v>5076</v>
      </c>
      <c r="D929" s="3" t="s">
        <v>4387</v>
      </c>
    </row>
    <row r="930" spans="1:4" x14ac:dyDescent="0.3">
      <c r="A930" s="3" t="s">
        <v>1277</v>
      </c>
      <c r="B930" s="3" t="s">
        <v>403</v>
      </c>
      <c r="C930" s="3" t="s">
        <v>5077</v>
      </c>
      <c r="D930" s="3" t="s">
        <v>4387</v>
      </c>
    </row>
    <row r="931" spans="1:4" x14ac:dyDescent="0.3">
      <c r="A931" s="3" t="s">
        <v>5853</v>
      </c>
      <c r="B931" s="3" t="s">
        <v>4274</v>
      </c>
      <c r="C931" s="3" t="s">
        <v>5078</v>
      </c>
      <c r="D931" s="3" t="s">
        <v>4387</v>
      </c>
    </row>
    <row r="932" spans="1:4" x14ac:dyDescent="0.3">
      <c r="A932" s="3" t="s">
        <v>953</v>
      </c>
      <c r="B932" s="3" t="s">
        <v>72</v>
      </c>
      <c r="C932" s="3" t="s">
        <v>4671</v>
      </c>
      <c r="D932" s="3" t="s">
        <v>4387</v>
      </c>
    </row>
    <row r="933" spans="1:4" x14ac:dyDescent="0.3">
      <c r="A933" s="3" t="s">
        <v>2198</v>
      </c>
      <c r="B933" s="3" t="s">
        <v>2091</v>
      </c>
      <c r="C933" s="3" t="s">
        <v>4394</v>
      </c>
      <c r="D933" s="3" t="s">
        <v>4387</v>
      </c>
    </row>
    <row r="934" spans="1:4" x14ac:dyDescent="0.3">
      <c r="A934" s="3" t="s">
        <v>2167</v>
      </c>
      <c r="B934" s="3" t="s">
        <v>2060</v>
      </c>
      <c r="C934" s="3" t="s">
        <v>4394</v>
      </c>
      <c r="D934" s="3" t="s">
        <v>4387</v>
      </c>
    </row>
    <row r="935" spans="1:4" x14ac:dyDescent="0.3">
      <c r="A935" s="3" t="s">
        <v>930</v>
      </c>
      <c r="B935" s="3" t="s">
        <v>49</v>
      </c>
      <c r="C935" s="3" t="s">
        <v>5079</v>
      </c>
      <c r="D935" s="3" t="s">
        <v>4387</v>
      </c>
    </row>
    <row r="936" spans="1:4" x14ac:dyDescent="0.3">
      <c r="A936" s="3" t="s">
        <v>1136</v>
      </c>
      <c r="B936" s="3" t="s">
        <v>260</v>
      </c>
      <c r="C936" s="3" t="s">
        <v>4394</v>
      </c>
      <c r="D936" s="3" t="s">
        <v>4387</v>
      </c>
    </row>
    <row r="937" spans="1:4" x14ac:dyDescent="0.3">
      <c r="A937" s="3" t="s">
        <v>5854</v>
      </c>
      <c r="B937" s="3" t="s">
        <v>4275</v>
      </c>
      <c r="C937" s="3" t="s">
        <v>5080</v>
      </c>
      <c r="D937" s="3" t="s">
        <v>4387</v>
      </c>
    </row>
    <row r="938" spans="1:4" x14ac:dyDescent="0.3">
      <c r="A938" s="3" t="s">
        <v>1081</v>
      </c>
      <c r="B938" s="3" t="s">
        <v>202</v>
      </c>
      <c r="C938" s="3" t="s">
        <v>4394</v>
      </c>
      <c r="D938" s="3" t="s">
        <v>4387</v>
      </c>
    </row>
    <row r="939" spans="1:4" x14ac:dyDescent="0.3">
      <c r="A939" s="3" t="s">
        <v>5855</v>
      </c>
      <c r="B939" s="3" t="s">
        <v>169</v>
      </c>
      <c r="C939" s="3" t="s">
        <v>5081</v>
      </c>
      <c r="D939" s="3" t="s">
        <v>4387</v>
      </c>
    </row>
    <row r="940" spans="1:4" x14ac:dyDescent="0.3">
      <c r="A940" s="3" t="s">
        <v>5856</v>
      </c>
      <c r="B940" s="3" t="s">
        <v>4276</v>
      </c>
      <c r="C940" s="3" t="s">
        <v>5082</v>
      </c>
      <c r="D940" s="3" t="s">
        <v>4387</v>
      </c>
    </row>
    <row r="941" spans="1:4" x14ac:dyDescent="0.3">
      <c r="A941" s="3" t="s">
        <v>5857</v>
      </c>
      <c r="B941" s="3" t="s">
        <v>4277</v>
      </c>
      <c r="C941" s="3" t="s">
        <v>4394</v>
      </c>
      <c r="D941" s="3" t="s">
        <v>4387</v>
      </c>
    </row>
    <row r="942" spans="1:4" x14ac:dyDescent="0.3">
      <c r="A942" s="3" t="s">
        <v>5858</v>
      </c>
      <c r="B942" s="3" t="s">
        <v>4278</v>
      </c>
      <c r="C942" s="3" t="s">
        <v>4804</v>
      </c>
      <c r="D942" s="3" t="s">
        <v>4387</v>
      </c>
    </row>
    <row r="943" spans="1:4" x14ac:dyDescent="0.3">
      <c r="A943" s="3" t="s">
        <v>1048</v>
      </c>
      <c r="B943" s="3" t="s">
        <v>167</v>
      </c>
      <c r="C943" s="3" t="s">
        <v>5083</v>
      </c>
      <c r="D943" s="3" t="s">
        <v>4387</v>
      </c>
    </row>
    <row r="944" spans="1:4" x14ac:dyDescent="0.3">
      <c r="A944" s="3" t="s">
        <v>5859</v>
      </c>
      <c r="B944" s="3" t="s">
        <v>4279</v>
      </c>
      <c r="C944" s="3" t="s">
        <v>5084</v>
      </c>
      <c r="D944" s="3" t="s">
        <v>4387</v>
      </c>
    </row>
    <row r="945" spans="1:4" x14ac:dyDescent="0.3">
      <c r="A945" s="3" t="s">
        <v>968</v>
      </c>
      <c r="B945" s="3" t="s">
        <v>87</v>
      </c>
      <c r="C945" s="3" t="s">
        <v>4394</v>
      </c>
      <c r="D945" s="3" t="s">
        <v>4387</v>
      </c>
    </row>
    <row r="946" spans="1:4" x14ac:dyDescent="0.3">
      <c r="A946" s="3" t="s">
        <v>2180</v>
      </c>
      <c r="B946" s="3" t="s">
        <v>2073</v>
      </c>
      <c r="C946" s="3" t="s">
        <v>5085</v>
      </c>
      <c r="D946" s="3" t="s">
        <v>4387</v>
      </c>
    </row>
    <row r="947" spans="1:4" x14ac:dyDescent="0.3">
      <c r="A947" s="3" t="s">
        <v>5860</v>
      </c>
      <c r="B947" s="3" t="s">
        <v>4280</v>
      </c>
      <c r="C947" s="3" t="s">
        <v>5086</v>
      </c>
      <c r="D947" s="3" t="s">
        <v>4387</v>
      </c>
    </row>
    <row r="948" spans="1:4" x14ac:dyDescent="0.3">
      <c r="A948" s="3" t="s">
        <v>5861</v>
      </c>
      <c r="B948" s="3" t="s">
        <v>4281</v>
      </c>
      <c r="C948" s="3" t="s">
        <v>4394</v>
      </c>
      <c r="D948" s="3" t="s">
        <v>4387</v>
      </c>
    </row>
    <row r="949" spans="1:4" x14ac:dyDescent="0.3">
      <c r="A949" s="3" t="s">
        <v>1347</v>
      </c>
      <c r="B949" s="3" t="s">
        <v>474</v>
      </c>
      <c r="C949" s="3" t="s">
        <v>5087</v>
      </c>
      <c r="D949" s="3" t="s">
        <v>4387</v>
      </c>
    </row>
    <row r="950" spans="1:4" x14ac:dyDescent="0.3">
      <c r="A950" s="3" t="s">
        <v>5862</v>
      </c>
      <c r="B950" s="3" t="s">
        <v>4282</v>
      </c>
      <c r="C950" s="3" t="s">
        <v>5088</v>
      </c>
      <c r="D950" s="3" t="s">
        <v>4387</v>
      </c>
    </row>
    <row r="951" spans="1:4" x14ac:dyDescent="0.3">
      <c r="A951" s="3" t="s">
        <v>1328</v>
      </c>
      <c r="B951" s="3" t="s">
        <v>455</v>
      </c>
      <c r="C951" s="3" t="s">
        <v>4403</v>
      </c>
      <c r="D951" s="3" t="s">
        <v>4387</v>
      </c>
    </row>
    <row r="952" spans="1:4" x14ac:dyDescent="0.3">
      <c r="A952" s="3" t="s">
        <v>5863</v>
      </c>
      <c r="B952" s="3" t="s">
        <v>123</v>
      </c>
      <c r="C952" s="3" t="s">
        <v>5089</v>
      </c>
      <c r="D952" s="3" t="s">
        <v>4387</v>
      </c>
    </row>
    <row r="953" spans="1:4" x14ac:dyDescent="0.3">
      <c r="A953" s="3" t="s">
        <v>2751</v>
      </c>
      <c r="B953" s="3" t="s">
        <v>2526</v>
      </c>
      <c r="C953" s="3" t="s">
        <v>4403</v>
      </c>
      <c r="D953" s="3" t="s">
        <v>4387</v>
      </c>
    </row>
    <row r="954" spans="1:4" x14ac:dyDescent="0.3">
      <c r="A954" s="3" t="s">
        <v>1084</v>
      </c>
      <c r="B954" s="3" t="s">
        <v>205</v>
      </c>
      <c r="C954" s="3" t="s">
        <v>5090</v>
      </c>
      <c r="D954" s="3" t="s">
        <v>4387</v>
      </c>
    </row>
    <row r="955" spans="1:4" x14ac:dyDescent="0.3">
      <c r="A955" s="3" t="s">
        <v>1156</v>
      </c>
      <c r="B955" s="3" t="s">
        <v>281</v>
      </c>
      <c r="C955" s="3" t="s">
        <v>5077</v>
      </c>
      <c r="D955" s="3" t="s">
        <v>4387</v>
      </c>
    </row>
    <row r="956" spans="1:4" x14ac:dyDescent="0.3">
      <c r="A956" s="3" t="s">
        <v>5864</v>
      </c>
      <c r="B956" s="3" t="s">
        <v>4283</v>
      </c>
      <c r="C956" s="3" t="s">
        <v>5091</v>
      </c>
      <c r="D956" s="3" t="s">
        <v>4387</v>
      </c>
    </row>
    <row r="957" spans="1:4" x14ac:dyDescent="0.3">
      <c r="A957" s="3" t="s">
        <v>5865</v>
      </c>
      <c r="B957" s="3" t="s">
        <v>351</v>
      </c>
      <c r="C957" s="3" t="s">
        <v>5092</v>
      </c>
      <c r="D957" s="3" t="s">
        <v>4387</v>
      </c>
    </row>
    <row r="958" spans="1:4" x14ac:dyDescent="0.3">
      <c r="A958" s="3" t="s">
        <v>1283</v>
      </c>
      <c r="B958" s="3" t="s">
        <v>409</v>
      </c>
      <c r="C958" s="3" t="s">
        <v>5093</v>
      </c>
      <c r="D958" s="3" t="s">
        <v>4387</v>
      </c>
    </row>
    <row r="959" spans="1:4" x14ac:dyDescent="0.3">
      <c r="A959" s="3" t="s">
        <v>1300</v>
      </c>
      <c r="B959" s="3" t="s">
        <v>426</v>
      </c>
      <c r="C959" s="3" t="s">
        <v>5094</v>
      </c>
      <c r="D959" s="3" t="s">
        <v>4387</v>
      </c>
    </row>
    <row r="960" spans="1:4" x14ac:dyDescent="0.3">
      <c r="A960" s="3" t="s">
        <v>1061</v>
      </c>
      <c r="B960" s="3" t="s">
        <v>180</v>
      </c>
      <c r="C960" s="3" t="s">
        <v>4804</v>
      </c>
      <c r="D960" s="3" t="s">
        <v>4387</v>
      </c>
    </row>
    <row r="961" spans="1:4" x14ac:dyDescent="0.3">
      <c r="A961" s="3" t="s">
        <v>918</v>
      </c>
      <c r="B961" s="3" t="s">
        <v>37</v>
      </c>
      <c r="C961" s="3" t="s">
        <v>4678</v>
      </c>
      <c r="D961" s="3" t="s">
        <v>4387</v>
      </c>
    </row>
    <row r="962" spans="1:4" x14ac:dyDescent="0.3">
      <c r="A962" s="3" t="s">
        <v>5866</v>
      </c>
      <c r="B962" s="3" t="s">
        <v>4284</v>
      </c>
      <c r="C962" s="3" t="s">
        <v>4548</v>
      </c>
      <c r="D962" s="3" t="s">
        <v>4387</v>
      </c>
    </row>
    <row r="963" spans="1:4" x14ac:dyDescent="0.3">
      <c r="A963" s="3" t="s">
        <v>5867</v>
      </c>
      <c r="B963" s="3" t="s">
        <v>4285</v>
      </c>
      <c r="C963" s="3" t="s">
        <v>5095</v>
      </c>
      <c r="D963" s="3" t="s">
        <v>4387</v>
      </c>
    </row>
    <row r="964" spans="1:4" x14ac:dyDescent="0.3">
      <c r="A964" s="3" t="s">
        <v>5868</v>
      </c>
      <c r="B964" s="3" t="s">
        <v>4286</v>
      </c>
      <c r="C964" s="3" t="s">
        <v>4774</v>
      </c>
      <c r="D964" s="3" t="s">
        <v>4387</v>
      </c>
    </row>
    <row r="965" spans="1:4" x14ac:dyDescent="0.3">
      <c r="A965" s="3" t="s">
        <v>1097</v>
      </c>
      <c r="B965" s="3" t="s">
        <v>219</v>
      </c>
      <c r="C965" s="3" t="s">
        <v>4792</v>
      </c>
      <c r="D965" s="3" t="s">
        <v>4387</v>
      </c>
    </row>
    <row r="966" spans="1:4" x14ac:dyDescent="0.3">
      <c r="A966" s="3" t="s">
        <v>5869</v>
      </c>
      <c r="B966" s="3" t="s">
        <v>4287</v>
      </c>
      <c r="C966" s="3" t="s">
        <v>5096</v>
      </c>
      <c r="D966" s="3" t="s">
        <v>4387</v>
      </c>
    </row>
    <row r="967" spans="1:4" x14ac:dyDescent="0.3">
      <c r="A967" s="3" t="s">
        <v>2679</v>
      </c>
      <c r="B967" s="3" t="s">
        <v>469</v>
      </c>
      <c r="C967" s="3" t="s">
        <v>5097</v>
      </c>
      <c r="D967" s="3" t="s">
        <v>4387</v>
      </c>
    </row>
    <row r="968" spans="1:4" x14ac:dyDescent="0.3">
      <c r="A968" s="3" t="s">
        <v>1255</v>
      </c>
      <c r="B968" s="3" t="s">
        <v>381</v>
      </c>
      <c r="C968" s="3" t="s">
        <v>4394</v>
      </c>
      <c r="D968" s="3" t="s">
        <v>4387</v>
      </c>
    </row>
    <row r="969" spans="1:4" x14ac:dyDescent="0.3">
      <c r="A969" s="3" t="s">
        <v>5870</v>
      </c>
      <c r="B969" s="3" t="s">
        <v>4288</v>
      </c>
      <c r="C969" s="3" t="s">
        <v>5098</v>
      </c>
      <c r="D969" s="3" t="s">
        <v>4387</v>
      </c>
    </row>
    <row r="970" spans="1:4" x14ac:dyDescent="0.3">
      <c r="A970" s="3" t="s">
        <v>1295</v>
      </c>
      <c r="B970" s="3" t="s">
        <v>421</v>
      </c>
      <c r="C970" s="3" t="s">
        <v>5099</v>
      </c>
      <c r="D970" s="3" t="s">
        <v>4387</v>
      </c>
    </row>
    <row r="971" spans="1:4" x14ac:dyDescent="0.3">
      <c r="A971" s="3" t="s">
        <v>2712</v>
      </c>
      <c r="B971" s="3" t="s">
        <v>2477</v>
      </c>
      <c r="C971" s="3" t="s">
        <v>4864</v>
      </c>
      <c r="D971" s="3" t="s">
        <v>4387</v>
      </c>
    </row>
    <row r="972" spans="1:4" x14ac:dyDescent="0.3">
      <c r="A972" s="3" t="s">
        <v>5871</v>
      </c>
      <c r="B972" s="3" t="s">
        <v>4289</v>
      </c>
      <c r="C972" s="3" t="s">
        <v>4394</v>
      </c>
      <c r="D972" s="3" t="s">
        <v>4387</v>
      </c>
    </row>
    <row r="973" spans="1:4" x14ac:dyDescent="0.3">
      <c r="A973" s="3" t="s">
        <v>2750</v>
      </c>
      <c r="B973" s="3" t="s">
        <v>2481</v>
      </c>
      <c r="C973" s="3" t="s">
        <v>5091</v>
      </c>
      <c r="D973" s="3" t="s">
        <v>4387</v>
      </c>
    </row>
    <row r="974" spans="1:4" x14ac:dyDescent="0.3">
      <c r="A974" s="3" t="s">
        <v>5872</v>
      </c>
      <c r="B974" s="3" t="s">
        <v>4290</v>
      </c>
      <c r="C974" s="3" t="s">
        <v>5100</v>
      </c>
      <c r="D974" s="3" t="s">
        <v>4387</v>
      </c>
    </row>
    <row r="975" spans="1:4" x14ac:dyDescent="0.3">
      <c r="A975" s="3" t="s">
        <v>1043</v>
      </c>
      <c r="B975" s="3" t="s">
        <v>162</v>
      </c>
      <c r="C975" s="3" t="s">
        <v>4394</v>
      </c>
      <c r="D975" s="3" t="s">
        <v>4387</v>
      </c>
    </row>
    <row r="976" spans="1:4" x14ac:dyDescent="0.3">
      <c r="A976" s="3" t="s">
        <v>1119</v>
      </c>
      <c r="B976" s="3" t="s">
        <v>241</v>
      </c>
      <c r="C976" s="3" t="s">
        <v>5101</v>
      </c>
      <c r="D976" s="3" t="s">
        <v>4387</v>
      </c>
    </row>
    <row r="977" spans="1:4" x14ac:dyDescent="0.3">
      <c r="A977" s="3" t="s">
        <v>5873</v>
      </c>
      <c r="B977" s="3" t="s">
        <v>445</v>
      </c>
      <c r="C977" s="3" t="s">
        <v>5102</v>
      </c>
      <c r="D977" s="3" t="s">
        <v>4387</v>
      </c>
    </row>
    <row r="978" spans="1:4" x14ac:dyDescent="0.3">
      <c r="A978" s="3" t="s">
        <v>5874</v>
      </c>
      <c r="B978" s="3" t="s">
        <v>4291</v>
      </c>
      <c r="C978" s="3" t="s">
        <v>4394</v>
      </c>
      <c r="D978" s="3" t="s">
        <v>4387</v>
      </c>
    </row>
    <row r="979" spans="1:4" x14ac:dyDescent="0.3">
      <c r="A979" s="3" t="s">
        <v>5875</v>
      </c>
      <c r="B979" s="3" t="s">
        <v>4292</v>
      </c>
      <c r="C979" s="3" t="s">
        <v>5001</v>
      </c>
      <c r="D979" s="3" t="s">
        <v>4387</v>
      </c>
    </row>
    <row r="980" spans="1:4" x14ac:dyDescent="0.3">
      <c r="A980" s="3" t="s">
        <v>1030</v>
      </c>
      <c r="B980" s="3" t="s">
        <v>149</v>
      </c>
      <c r="C980" s="3" t="s">
        <v>5103</v>
      </c>
      <c r="D980" s="3" t="s">
        <v>4387</v>
      </c>
    </row>
    <row r="981" spans="1:4" x14ac:dyDescent="0.3">
      <c r="A981" s="3" t="s">
        <v>5876</v>
      </c>
      <c r="B981" s="3" t="s">
        <v>4293</v>
      </c>
      <c r="C981" s="3" t="s">
        <v>4861</v>
      </c>
      <c r="D981" s="3" t="s">
        <v>4387</v>
      </c>
    </row>
    <row r="982" spans="1:4" x14ac:dyDescent="0.3">
      <c r="A982" s="3" t="s">
        <v>1322</v>
      </c>
      <c r="B982" s="3" t="s">
        <v>449</v>
      </c>
      <c r="C982" s="3" t="s">
        <v>5104</v>
      </c>
      <c r="D982" s="3" t="s">
        <v>4387</v>
      </c>
    </row>
    <row r="983" spans="1:4" x14ac:dyDescent="0.3">
      <c r="A983" s="3" t="s">
        <v>5877</v>
      </c>
      <c r="B983" s="3" t="s">
        <v>4294</v>
      </c>
      <c r="C983" s="3" t="s">
        <v>5105</v>
      </c>
      <c r="D983" s="3" t="s">
        <v>4387</v>
      </c>
    </row>
    <row r="984" spans="1:4" x14ac:dyDescent="0.3">
      <c r="A984" s="3" t="s">
        <v>1368</v>
      </c>
      <c r="B984" s="3" t="s">
        <v>498</v>
      </c>
      <c r="C984" s="3" t="s">
        <v>5106</v>
      </c>
      <c r="D984" s="3" t="s">
        <v>4387</v>
      </c>
    </row>
    <row r="985" spans="1:4" x14ac:dyDescent="0.3">
      <c r="A985" s="3" t="s">
        <v>1190</v>
      </c>
      <c r="B985" s="3" t="s">
        <v>315</v>
      </c>
      <c r="C985" s="3" t="s">
        <v>4394</v>
      </c>
      <c r="D985" s="3" t="s">
        <v>4387</v>
      </c>
    </row>
    <row r="986" spans="1:4" x14ac:dyDescent="0.3">
      <c r="A986" s="3" t="s">
        <v>2532</v>
      </c>
      <c r="B986" s="3" t="s">
        <v>2528</v>
      </c>
      <c r="C986" s="3" t="s">
        <v>5024</v>
      </c>
      <c r="D986" s="3" t="s">
        <v>4387</v>
      </c>
    </row>
    <row r="987" spans="1:4" x14ac:dyDescent="0.3">
      <c r="A987" s="3" t="s">
        <v>5878</v>
      </c>
      <c r="B987" s="3" t="s">
        <v>4295</v>
      </c>
      <c r="C987" s="3" t="s">
        <v>5107</v>
      </c>
      <c r="D987" s="3" t="s">
        <v>4387</v>
      </c>
    </row>
    <row r="988" spans="1:4" x14ac:dyDescent="0.3">
      <c r="A988" s="3" t="s">
        <v>5879</v>
      </c>
      <c r="B988" s="3" t="s">
        <v>303</v>
      </c>
      <c r="C988" s="3" t="s">
        <v>5108</v>
      </c>
      <c r="D988" s="3" t="s">
        <v>4387</v>
      </c>
    </row>
    <row r="989" spans="1:4" x14ac:dyDescent="0.3">
      <c r="A989" s="3" t="s">
        <v>1246</v>
      </c>
      <c r="B989" s="3" t="s">
        <v>372</v>
      </c>
      <c r="C989" s="3" t="s">
        <v>4451</v>
      </c>
      <c r="D989" s="3" t="s">
        <v>4387</v>
      </c>
    </row>
    <row r="990" spans="1:4" x14ac:dyDescent="0.3">
      <c r="A990" s="3" t="s">
        <v>1262</v>
      </c>
      <c r="B990" s="3" t="s">
        <v>388</v>
      </c>
      <c r="C990" s="3" t="s">
        <v>4394</v>
      </c>
      <c r="D990" s="3" t="s">
        <v>4387</v>
      </c>
    </row>
    <row r="991" spans="1:4" x14ac:dyDescent="0.3">
      <c r="A991" s="3" t="s">
        <v>2670</v>
      </c>
      <c r="B991" s="3" t="s">
        <v>2034</v>
      </c>
      <c r="C991" s="3" t="s">
        <v>5109</v>
      </c>
      <c r="D991" s="3" t="s">
        <v>4387</v>
      </c>
    </row>
    <row r="992" spans="1:4" x14ac:dyDescent="0.3">
      <c r="A992" s="3" t="s">
        <v>5880</v>
      </c>
      <c r="B992" s="3" t="s">
        <v>4296</v>
      </c>
      <c r="C992" s="3" t="s">
        <v>5110</v>
      </c>
      <c r="D992" s="3" t="s">
        <v>4387</v>
      </c>
    </row>
    <row r="993" spans="1:4" x14ac:dyDescent="0.3">
      <c r="A993" s="3" t="s">
        <v>1107</v>
      </c>
      <c r="B993" s="3" t="s">
        <v>229</v>
      </c>
      <c r="C993" s="3" t="s">
        <v>4394</v>
      </c>
      <c r="D993" s="3" t="s">
        <v>4387</v>
      </c>
    </row>
    <row r="994" spans="1:4" x14ac:dyDescent="0.3">
      <c r="A994" s="3" t="s">
        <v>1317</v>
      </c>
      <c r="B994" s="3" t="s">
        <v>444</v>
      </c>
      <c r="C994" s="3" t="s">
        <v>5111</v>
      </c>
      <c r="D994" s="3" t="s">
        <v>4387</v>
      </c>
    </row>
    <row r="995" spans="1:4" x14ac:dyDescent="0.3">
      <c r="A995" s="3" t="s">
        <v>5881</v>
      </c>
      <c r="B995" s="3" t="s">
        <v>322</v>
      </c>
      <c r="C995" s="3" t="s">
        <v>5112</v>
      </c>
      <c r="D995" s="3" t="s">
        <v>4387</v>
      </c>
    </row>
    <row r="996" spans="1:4" x14ac:dyDescent="0.3">
      <c r="A996" s="3" t="s">
        <v>1367</v>
      </c>
      <c r="B996" s="3" t="s">
        <v>497</v>
      </c>
      <c r="C996" s="3" t="s">
        <v>4659</v>
      </c>
      <c r="D996" s="3" t="s">
        <v>4387</v>
      </c>
    </row>
    <row r="997" spans="1:4" x14ac:dyDescent="0.3">
      <c r="A997" s="3" t="s">
        <v>5882</v>
      </c>
      <c r="B997" s="3" t="s">
        <v>4297</v>
      </c>
      <c r="C997" s="3" t="s">
        <v>5113</v>
      </c>
      <c r="D997" s="3" t="s">
        <v>4387</v>
      </c>
    </row>
    <row r="998" spans="1:4" x14ac:dyDescent="0.3">
      <c r="A998" s="3" t="s">
        <v>2929</v>
      </c>
      <c r="B998" s="3" t="s">
        <v>4298</v>
      </c>
      <c r="C998" s="3" t="s">
        <v>5114</v>
      </c>
      <c r="D998" s="3" t="s">
        <v>4387</v>
      </c>
    </row>
    <row r="999" spans="1:4" x14ac:dyDescent="0.3">
      <c r="A999" s="3" t="s">
        <v>2794</v>
      </c>
      <c r="B999" s="3" t="s">
        <v>460</v>
      </c>
      <c r="C999" s="3" t="s">
        <v>5115</v>
      </c>
      <c r="D999" s="3" t="s">
        <v>4387</v>
      </c>
    </row>
    <row r="1000" spans="1:4" x14ac:dyDescent="0.3">
      <c r="A1000" s="3" t="s">
        <v>2650</v>
      </c>
      <c r="B1000" s="3" t="s">
        <v>2843</v>
      </c>
      <c r="C1000" s="3" t="s">
        <v>5116</v>
      </c>
      <c r="D1000" s="3" t="s">
        <v>4387</v>
      </c>
    </row>
    <row r="1001" spans="1:4" x14ac:dyDescent="0.3">
      <c r="A1001" s="3" t="s">
        <v>5883</v>
      </c>
      <c r="B1001" s="3" t="s">
        <v>4299</v>
      </c>
      <c r="C1001" s="3" t="s">
        <v>4778</v>
      </c>
      <c r="D1001" s="3" t="s">
        <v>4387</v>
      </c>
    </row>
    <row r="1002" spans="1:4" x14ac:dyDescent="0.3">
      <c r="A1002" s="3" t="s">
        <v>5884</v>
      </c>
      <c r="B1002" s="3" t="s">
        <v>2074</v>
      </c>
      <c r="C1002" s="3" t="s">
        <v>5117</v>
      </c>
      <c r="D1002" s="3" t="s">
        <v>4387</v>
      </c>
    </row>
    <row r="1003" spans="1:4" x14ac:dyDescent="0.3">
      <c r="A1003" s="3" t="s">
        <v>921</v>
      </c>
      <c r="B1003" s="3" t="s">
        <v>40</v>
      </c>
      <c r="C1003" s="3" t="s">
        <v>5118</v>
      </c>
      <c r="D1003" s="3" t="s">
        <v>4387</v>
      </c>
    </row>
    <row r="1004" spans="1:4" x14ac:dyDescent="0.3">
      <c r="A1004" s="3" t="s">
        <v>5885</v>
      </c>
      <c r="B1004" s="3" t="s">
        <v>4300</v>
      </c>
      <c r="C1004" s="3" t="s">
        <v>5119</v>
      </c>
      <c r="D1004" s="3" t="s">
        <v>4387</v>
      </c>
    </row>
    <row r="1005" spans="1:4" x14ac:dyDescent="0.3">
      <c r="A1005" s="3" t="s">
        <v>1179</v>
      </c>
      <c r="B1005" s="3" t="s">
        <v>304</v>
      </c>
      <c r="C1005" s="3" t="s">
        <v>5120</v>
      </c>
      <c r="D1005" s="3" t="s">
        <v>4387</v>
      </c>
    </row>
    <row r="1006" spans="1:4" x14ac:dyDescent="0.3">
      <c r="A1006" s="3" t="s">
        <v>1162</v>
      </c>
      <c r="B1006" s="3" t="s">
        <v>287</v>
      </c>
      <c r="C1006" s="3" t="s">
        <v>4394</v>
      </c>
      <c r="D1006" s="3" t="s">
        <v>4387</v>
      </c>
    </row>
    <row r="1007" spans="1:4" x14ac:dyDescent="0.3">
      <c r="A1007" s="3" t="s">
        <v>5886</v>
      </c>
      <c r="B1007" s="3" t="s">
        <v>97</v>
      </c>
      <c r="C1007" s="3" t="s">
        <v>5121</v>
      </c>
      <c r="D1007" s="3" t="s">
        <v>4387</v>
      </c>
    </row>
    <row r="1008" spans="1:4" x14ac:dyDescent="0.3">
      <c r="A1008" s="3" t="s">
        <v>2686</v>
      </c>
      <c r="B1008" s="3" t="s">
        <v>2460</v>
      </c>
      <c r="C1008" s="3" t="s">
        <v>5122</v>
      </c>
      <c r="D1008" s="3" t="s">
        <v>4387</v>
      </c>
    </row>
    <row r="1009" spans="1:4" x14ac:dyDescent="0.3">
      <c r="A1009" s="3" t="s">
        <v>5887</v>
      </c>
      <c r="B1009" s="3" t="s">
        <v>341</v>
      </c>
      <c r="C1009" s="3" t="s">
        <v>5123</v>
      </c>
      <c r="D1009" s="3" t="s">
        <v>4387</v>
      </c>
    </row>
    <row r="1010" spans="1:4" x14ac:dyDescent="0.3">
      <c r="A1010" s="3" t="s">
        <v>5888</v>
      </c>
      <c r="B1010" s="3" t="s">
        <v>491</v>
      </c>
      <c r="C1010" s="3" t="s">
        <v>5124</v>
      </c>
      <c r="D1010" s="3" t="s">
        <v>4387</v>
      </c>
    </row>
    <row r="1011" spans="1:4" x14ac:dyDescent="0.3">
      <c r="A1011" s="3" t="s">
        <v>3417</v>
      </c>
      <c r="B1011" s="3" t="s">
        <v>433</v>
      </c>
      <c r="C1011" s="3" t="s">
        <v>4394</v>
      </c>
      <c r="D1011" s="3" t="s">
        <v>4387</v>
      </c>
    </row>
    <row r="1012" spans="1:4" x14ac:dyDescent="0.3">
      <c r="A1012" s="3" t="s">
        <v>1313</v>
      </c>
      <c r="B1012" s="3" t="s">
        <v>440</v>
      </c>
      <c r="C1012" s="3" t="s">
        <v>4643</v>
      </c>
      <c r="D1012" s="3" t="s">
        <v>4387</v>
      </c>
    </row>
    <row r="1013" spans="1:4" x14ac:dyDescent="0.3">
      <c r="A1013" s="3" t="s">
        <v>1028</v>
      </c>
      <c r="B1013" s="3" t="s">
        <v>147</v>
      </c>
      <c r="C1013" s="3" t="s">
        <v>4394</v>
      </c>
      <c r="D1013" s="3" t="s">
        <v>4387</v>
      </c>
    </row>
    <row r="1014" spans="1:4" x14ac:dyDescent="0.3">
      <c r="A1014" s="3" t="s">
        <v>5889</v>
      </c>
      <c r="B1014" s="3" t="s">
        <v>4301</v>
      </c>
      <c r="C1014" s="3" t="s">
        <v>5125</v>
      </c>
      <c r="D1014" s="3" t="s">
        <v>4387</v>
      </c>
    </row>
    <row r="1015" spans="1:4" x14ac:dyDescent="0.3">
      <c r="A1015" s="3" t="s">
        <v>1264</v>
      </c>
      <c r="B1015" s="3" t="s">
        <v>390</v>
      </c>
      <c r="C1015" s="3" t="s">
        <v>5126</v>
      </c>
      <c r="D1015" s="3" t="s">
        <v>4387</v>
      </c>
    </row>
    <row r="1016" spans="1:4" x14ac:dyDescent="0.3">
      <c r="A1016" s="3" t="s">
        <v>1296</v>
      </c>
      <c r="B1016" s="3" t="s">
        <v>422</v>
      </c>
      <c r="C1016" s="3" t="s">
        <v>4393</v>
      </c>
      <c r="D1016" s="3" t="s">
        <v>4387</v>
      </c>
    </row>
    <row r="1017" spans="1:4" x14ac:dyDescent="0.3">
      <c r="A1017" s="3" t="s">
        <v>1142</v>
      </c>
      <c r="B1017" s="3" t="s">
        <v>266</v>
      </c>
      <c r="C1017" s="3" t="s">
        <v>5127</v>
      </c>
      <c r="D1017" s="3" t="s">
        <v>4387</v>
      </c>
    </row>
    <row r="1018" spans="1:4" x14ac:dyDescent="0.3">
      <c r="A1018" s="3" t="s">
        <v>5890</v>
      </c>
      <c r="B1018" s="3" t="s">
        <v>2067</v>
      </c>
      <c r="C1018" s="3" t="s">
        <v>5128</v>
      </c>
      <c r="D1018" s="3" t="s">
        <v>4387</v>
      </c>
    </row>
    <row r="1019" spans="1:4" x14ac:dyDescent="0.3">
      <c r="A1019" s="3" t="s">
        <v>2696</v>
      </c>
      <c r="B1019" s="3" t="s">
        <v>2508</v>
      </c>
      <c r="C1019" s="3" t="s">
        <v>4394</v>
      </c>
      <c r="D1019" s="3" t="s">
        <v>4387</v>
      </c>
    </row>
    <row r="1020" spans="1:4" x14ac:dyDescent="0.3">
      <c r="A1020" s="3" t="s">
        <v>1303</v>
      </c>
      <c r="B1020" s="3" t="s">
        <v>429</v>
      </c>
      <c r="C1020" s="3" t="s">
        <v>5129</v>
      </c>
      <c r="D1020" s="3" t="s">
        <v>4387</v>
      </c>
    </row>
    <row r="1021" spans="1:4" x14ac:dyDescent="0.3">
      <c r="A1021" s="3" t="s">
        <v>1124</v>
      </c>
      <c r="B1021" s="3" t="s">
        <v>247</v>
      </c>
      <c r="C1021" s="3" t="s">
        <v>4606</v>
      </c>
      <c r="D1021" s="3" t="s">
        <v>4387</v>
      </c>
    </row>
    <row r="1022" spans="1:4" x14ac:dyDescent="0.3">
      <c r="A1022" s="3" t="s">
        <v>1002</v>
      </c>
      <c r="B1022" s="3" t="s">
        <v>121</v>
      </c>
      <c r="C1022" s="3" t="s">
        <v>5130</v>
      </c>
      <c r="D1022" s="3" t="s">
        <v>4387</v>
      </c>
    </row>
    <row r="1023" spans="1:4" x14ac:dyDescent="0.3">
      <c r="A1023" s="3" t="s">
        <v>5891</v>
      </c>
      <c r="B1023" s="3" t="s">
        <v>4302</v>
      </c>
      <c r="C1023" s="3" t="s">
        <v>4394</v>
      </c>
      <c r="D1023" s="3" t="s">
        <v>4387</v>
      </c>
    </row>
    <row r="1024" spans="1:4" x14ac:dyDescent="0.3">
      <c r="A1024" s="3" t="s">
        <v>5892</v>
      </c>
      <c r="B1024" s="3" t="s">
        <v>4303</v>
      </c>
      <c r="C1024" s="3" t="s">
        <v>5131</v>
      </c>
      <c r="D1024" s="3" t="s">
        <v>4387</v>
      </c>
    </row>
    <row r="1025" spans="1:4" x14ac:dyDescent="0.3">
      <c r="A1025" s="3" t="s">
        <v>5893</v>
      </c>
      <c r="B1025" s="3" t="s">
        <v>4304</v>
      </c>
      <c r="C1025" s="3" t="s">
        <v>5132</v>
      </c>
      <c r="D1025" s="3" t="s">
        <v>4387</v>
      </c>
    </row>
    <row r="1026" spans="1:4" x14ac:dyDescent="0.3">
      <c r="A1026" s="3" t="s">
        <v>1289</v>
      </c>
      <c r="B1026" s="3" t="s">
        <v>415</v>
      </c>
      <c r="C1026" s="3" t="s">
        <v>4616</v>
      </c>
      <c r="D1026" s="3" t="s">
        <v>4387</v>
      </c>
    </row>
    <row r="1027" spans="1:4" x14ac:dyDescent="0.3">
      <c r="A1027" s="3" t="s">
        <v>5894</v>
      </c>
      <c r="B1027" s="3" t="s">
        <v>4305</v>
      </c>
      <c r="C1027" s="3" t="s">
        <v>5133</v>
      </c>
      <c r="D1027" s="3" t="s">
        <v>4387</v>
      </c>
    </row>
    <row r="1028" spans="1:4" x14ac:dyDescent="0.3">
      <c r="A1028" s="3" t="s">
        <v>1192</v>
      </c>
      <c r="B1028" s="3" t="s">
        <v>317</v>
      </c>
      <c r="C1028" s="3" t="s">
        <v>5134</v>
      </c>
      <c r="D1028" s="3" t="s">
        <v>4387</v>
      </c>
    </row>
    <row r="1029" spans="1:4" x14ac:dyDescent="0.3">
      <c r="A1029" s="3" t="s">
        <v>2723</v>
      </c>
      <c r="B1029" s="3" t="s">
        <v>2375</v>
      </c>
      <c r="C1029" s="3" t="s">
        <v>4394</v>
      </c>
      <c r="D1029" s="3" t="s">
        <v>4387</v>
      </c>
    </row>
    <row r="1030" spans="1:4" x14ac:dyDescent="0.3">
      <c r="A1030" s="3" t="s">
        <v>5895</v>
      </c>
      <c r="B1030" s="3" t="s">
        <v>4306</v>
      </c>
      <c r="C1030" s="3" t="s">
        <v>5061</v>
      </c>
      <c r="D1030" s="3" t="s">
        <v>4387</v>
      </c>
    </row>
    <row r="1031" spans="1:4" x14ac:dyDescent="0.3">
      <c r="A1031" s="3" t="s">
        <v>2847</v>
      </c>
      <c r="B1031" s="3" t="s">
        <v>2545</v>
      </c>
      <c r="C1031" s="3" t="s">
        <v>5135</v>
      </c>
      <c r="D1031" s="3" t="s">
        <v>4387</v>
      </c>
    </row>
    <row r="1032" spans="1:4" x14ac:dyDescent="0.3">
      <c r="A1032" s="3" t="s">
        <v>1088</v>
      </c>
      <c r="B1032" s="3" t="s">
        <v>210</v>
      </c>
      <c r="C1032" s="3" t="s">
        <v>4958</v>
      </c>
      <c r="D1032" s="3" t="s">
        <v>4387</v>
      </c>
    </row>
    <row r="1033" spans="1:4" x14ac:dyDescent="0.3">
      <c r="A1033" s="3" t="s">
        <v>1268</v>
      </c>
      <c r="B1033" s="3" t="s">
        <v>394</v>
      </c>
      <c r="C1033" s="3" t="s">
        <v>5133</v>
      </c>
      <c r="D1033" s="3" t="s">
        <v>4387</v>
      </c>
    </row>
    <row r="1034" spans="1:4" x14ac:dyDescent="0.3">
      <c r="A1034" s="3" t="s">
        <v>5896</v>
      </c>
      <c r="B1034" s="3" t="s">
        <v>4307</v>
      </c>
      <c r="C1034" s="3" t="s">
        <v>4394</v>
      </c>
      <c r="D1034" s="3" t="s">
        <v>4387</v>
      </c>
    </row>
    <row r="1035" spans="1:4" x14ac:dyDescent="0.3">
      <c r="A1035" s="3" t="s">
        <v>5897</v>
      </c>
      <c r="B1035" s="3" t="s">
        <v>4308</v>
      </c>
      <c r="C1035" s="3" t="s">
        <v>5136</v>
      </c>
      <c r="D1035" s="3" t="s">
        <v>4387</v>
      </c>
    </row>
    <row r="1036" spans="1:4" x14ac:dyDescent="0.3">
      <c r="A1036" s="3" t="s">
        <v>2732</v>
      </c>
      <c r="B1036" s="3" t="s">
        <v>2393</v>
      </c>
      <c r="C1036" s="3" t="s">
        <v>5137</v>
      </c>
      <c r="D1036" s="3" t="s">
        <v>4387</v>
      </c>
    </row>
    <row r="1037" spans="1:4" x14ac:dyDescent="0.3">
      <c r="A1037" s="3" t="s">
        <v>5898</v>
      </c>
      <c r="B1037" s="3" t="s">
        <v>4309</v>
      </c>
      <c r="C1037" s="3" t="s">
        <v>5138</v>
      </c>
      <c r="D1037" s="3" t="s">
        <v>4387</v>
      </c>
    </row>
    <row r="1038" spans="1:4" x14ac:dyDescent="0.3">
      <c r="A1038" s="3" t="s">
        <v>5899</v>
      </c>
      <c r="B1038" s="3" t="s">
        <v>4310</v>
      </c>
      <c r="C1038" s="3" t="s">
        <v>5139</v>
      </c>
      <c r="D1038" s="3" t="s">
        <v>4387</v>
      </c>
    </row>
    <row r="1039" spans="1:4" x14ac:dyDescent="0.3">
      <c r="A1039" s="3" t="s">
        <v>1294</v>
      </c>
      <c r="B1039" s="3" t="s">
        <v>420</v>
      </c>
      <c r="C1039" s="3" t="s">
        <v>5140</v>
      </c>
      <c r="D1039" s="3" t="s">
        <v>4387</v>
      </c>
    </row>
    <row r="1040" spans="1:4" x14ac:dyDescent="0.3">
      <c r="A1040" s="3" t="s">
        <v>2608</v>
      </c>
      <c r="B1040" s="3" t="s">
        <v>2837</v>
      </c>
      <c r="C1040" s="3" t="s">
        <v>4462</v>
      </c>
      <c r="D1040" s="3" t="s">
        <v>4387</v>
      </c>
    </row>
    <row r="1041" spans="1:4" x14ac:dyDescent="0.3">
      <c r="A1041" s="3" t="s">
        <v>1144</v>
      </c>
      <c r="B1041" s="3" t="s">
        <v>268</v>
      </c>
      <c r="C1041" s="3" t="s">
        <v>4394</v>
      </c>
      <c r="D1041" s="3" t="s">
        <v>4387</v>
      </c>
    </row>
    <row r="1042" spans="1:4" x14ac:dyDescent="0.3">
      <c r="A1042" s="3" t="s">
        <v>5900</v>
      </c>
      <c r="B1042" s="3" t="s">
        <v>2080</v>
      </c>
      <c r="C1042" s="3" t="s">
        <v>5141</v>
      </c>
      <c r="D1042" s="3" t="s">
        <v>4387</v>
      </c>
    </row>
    <row r="1043" spans="1:4" x14ac:dyDescent="0.3">
      <c r="A1043" s="3" t="s">
        <v>1224</v>
      </c>
      <c r="B1043" s="3" t="s">
        <v>350</v>
      </c>
      <c r="C1043" s="3" t="s">
        <v>5142</v>
      </c>
      <c r="D1043" s="3" t="s">
        <v>4387</v>
      </c>
    </row>
    <row r="1044" spans="1:4" x14ac:dyDescent="0.3">
      <c r="A1044" s="3" t="s">
        <v>5901</v>
      </c>
      <c r="B1044" s="3" t="s">
        <v>4311</v>
      </c>
      <c r="C1044" s="3" t="s">
        <v>5143</v>
      </c>
      <c r="D1044" s="3" t="s">
        <v>4387</v>
      </c>
    </row>
    <row r="1045" spans="1:4" x14ac:dyDescent="0.3">
      <c r="A1045" s="3" t="s">
        <v>1320</v>
      </c>
      <c r="B1045" s="3" t="s">
        <v>447</v>
      </c>
      <c r="C1045" s="3" t="s">
        <v>4394</v>
      </c>
      <c r="D1045" s="3" t="s">
        <v>4387</v>
      </c>
    </row>
    <row r="1046" spans="1:4" x14ac:dyDescent="0.3">
      <c r="A1046" s="3" t="s">
        <v>2146</v>
      </c>
      <c r="B1046" s="3" t="s">
        <v>2039</v>
      </c>
      <c r="C1046" s="3" t="s">
        <v>5144</v>
      </c>
      <c r="D1046" s="3" t="s">
        <v>4387</v>
      </c>
    </row>
    <row r="1047" spans="1:4" x14ac:dyDescent="0.3">
      <c r="A1047" s="3" t="s">
        <v>5902</v>
      </c>
      <c r="B1047" s="3" t="s">
        <v>4312</v>
      </c>
      <c r="C1047" s="3" t="s">
        <v>5145</v>
      </c>
      <c r="D1047" s="3" t="s">
        <v>4387</v>
      </c>
    </row>
    <row r="1048" spans="1:4" x14ac:dyDescent="0.3">
      <c r="A1048" s="3" t="s">
        <v>1374</v>
      </c>
      <c r="B1048" s="3" t="s">
        <v>504</v>
      </c>
      <c r="C1048" s="3" t="s">
        <v>4394</v>
      </c>
      <c r="D1048" s="3" t="s">
        <v>4387</v>
      </c>
    </row>
    <row r="1049" spans="1:4" x14ac:dyDescent="0.3">
      <c r="A1049" s="3" t="s">
        <v>5903</v>
      </c>
      <c r="B1049" s="3" t="s">
        <v>4313</v>
      </c>
      <c r="C1049" s="3" t="s">
        <v>5146</v>
      </c>
      <c r="D1049" s="3" t="s">
        <v>4387</v>
      </c>
    </row>
    <row r="1050" spans="1:4" x14ac:dyDescent="0.3">
      <c r="A1050" s="3" t="s">
        <v>5904</v>
      </c>
      <c r="B1050" s="3" t="s">
        <v>4314</v>
      </c>
      <c r="C1050" s="3" t="s">
        <v>5147</v>
      </c>
      <c r="D1050" s="3" t="s">
        <v>4387</v>
      </c>
    </row>
    <row r="1051" spans="1:4" x14ac:dyDescent="0.3">
      <c r="A1051" s="3" t="s">
        <v>1247</v>
      </c>
      <c r="B1051" s="3" t="s">
        <v>373</v>
      </c>
      <c r="C1051" s="3" t="s">
        <v>5148</v>
      </c>
      <c r="D1051" s="3" t="s">
        <v>4387</v>
      </c>
    </row>
    <row r="1052" spans="1:4" x14ac:dyDescent="0.3">
      <c r="A1052" s="3" t="s">
        <v>2740</v>
      </c>
      <c r="B1052" s="3" t="s">
        <v>2400</v>
      </c>
      <c r="C1052" s="3" t="s">
        <v>5149</v>
      </c>
      <c r="D1052" s="3" t="s">
        <v>4387</v>
      </c>
    </row>
    <row r="1053" spans="1:4" x14ac:dyDescent="0.3">
      <c r="A1053" s="3" t="s">
        <v>1206</v>
      </c>
      <c r="B1053" s="3" t="s">
        <v>332</v>
      </c>
      <c r="C1053" s="3" t="s">
        <v>5150</v>
      </c>
      <c r="D1053" s="3" t="s">
        <v>4387</v>
      </c>
    </row>
    <row r="1054" spans="1:4" x14ac:dyDescent="0.3">
      <c r="A1054" s="3" t="s">
        <v>1194</v>
      </c>
      <c r="B1054" s="3" t="s">
        <v>320</v>
      </c>
      <c r="C1054" s="3" t="s">
        <v>5151</v>
      </c>
      <c r="D1054" s="3" t="s">
        <v>4387</v>
      </c>
    </row>
    <row r="1055" spans="1:4" x14ac:dyDescent="0.3">
      <c r="A1055" s="3" t="s">
        <v>2706</v>
      </c>
      <c r="B1055" s="3" t="s">
        <v>2432</v>
      </c>
      <c r="C1055" s="3" t="s">
        <v>5152</v>
      </c>
      <c r="D1055" s="3" t="s">
        <v>4387</v>
      </c>
    </row>
    <row r="1056" spans="1:4" x14ac:dyDescent="0.3">
      <c r="A1056" s="3" t="s">
        <v>1336</v>
      </c>
      <c r="B1056" s="3" t="s">
        <v>463</v>
      </c>
      <c r="C1056" s="3" t="s">
        <v>4589</v>
      </c>
      <c r="D1056" s="3" t="s">
        <v>4387</v>
      </c>
    </row>
    <row r="1057" spans="1:4" x14ac:dyDescent="0.3">
      <c r="A1057" s="3" t="s">
        <v>5905</v>
      </c>
      <c r="B1057" s="3" t="s">
        <v>4315</v>
      </c>
      <c r="C1057" s="3" t="s">
        <v>5153</v>
      </c>
      <c r="D1057" s="3" t="s">
        <v>4387</v>
      </c>
    </row>
    <row r="1058" spans="1:4" x14ac:dyDescent="0.3">
      <c r="A1058" s="3" t="s">
        <v>1171</v>
      </c>
      <c r="B1058" s="3" t="s">
        <v>296</v>
      </c>
      <c r="C1058" s="3" t="s">
        <v>4393</v>
      </c>
      <c r="D1058" s="3" t="s">
        <v>4387</v>
      </c>
    </row>
    <row r="1059" spans="1:4" x14ac:dyDescent="0.3">
      <c r="A1059" s="3" t="s">
        <v>2758</v>
      </c>
      <c r="B1059" s="3" t="s">
        <v>2439</v>
      </c>
      <c r="C1059" s="3" t="s">
        <v>5154</v>
      </c>
      <c r="D1059" s="3" t="s">
        <v>4387</v>
      </c>
    </row>
    <row r="1060" spans="1:4" x14ac:dyDescent="0.3">
      <c r="A1060" s="3" t="s">
        <v>906</v>
      </c>
      <c r="B1060" s="3" t="s">
        <v>25</v>
      </c>
      <c r="C1060" s="3" t="s">
        <v>5155</v>
      </c>
      <c r="D1060" s="3" t="s">
        <v>4387</v>
      </c>
    </row>
    <row r="1061" spans="1:4" x14ac:dyDescent="0.3">
      <c r="A1061" s="3" t="s">
        <v>2709</v>
      </c>
      <c r="B1061" s="3" t="s">
        <v>312</v>
      </c>
      <c r="C1061" s="3" t="s">
        <v>5156</v>
      </c>
      <c r="D1061" s="3" t="s">
        <v>4387</v>
      </c>
    </row>
    <row r="1062" spans="1:4" x14ac:dyDescent="0.3">
      <c r="A1062" s="3" t="s">
        <v>1131</v>
      </c>
      <c r="B1062" s="3" t="s">
        <v>255</v>
      </c>
      <c r="C1062" s="3" t="s">
        <v>4493</v>
      </c>
      <c r="D1062" s="3" t="s">
        <v>4387</v>
      </c>
    </row>
    <row r="1063" spans="1:4" x14ac:dyDescent="0.3">
      <c r="A1063" s="3" t="s">
        <v>5906</v>
      </c>
      <c r="B1063" s="3" t="s">
        <v>4316</v>
      </c>
      <c r="C1063" s="3" t="s">
        <v>4394</v>
      </c>
      <c r="D1063" s="3" t="s">
        <v>4387</v>
      </c>
    </row>
    <row r="1064" spans="1:4" x14ac:dyDescent="0.3">
      <c r="A1064" s="3" t="s">
        <v>5907</v>
      </c>
      <c r="B1064" s="3" t="s">
        <v>438</v>
      </c>
      <c r="C1064" s="3" t="s">
        <v>5157</v>
      </c>
      <c r="D1064" s="3" t="s">
        <v>4387</v>
      </c>
    </row>
    <row r="1065" spans="1:4" x14ac:dyDescent="0.3">
      <c r="A1065" s="3" t="s">
        <v>971</v>
      </c>
      <c r="B1065" s="3" t="s">
        <v>90</v>
      </c>
      <c r="C1065" s="3" t="s">
        <v>4393</v>
      </c>
      <c r="D1065" s="3" t="s">
        <v>4387</v>
      </c>
    </row>
    <row r="1066" spans="1:4" x14ac:dyDescent="0.3">
      <c r="A1066" s="3" t="s">
        <v>2143</v>
      </c>
      <c r="B1066" s="3" t="s">
        <v>2036</v>
      </c>
      <c r="C1066" s="3" t="s">
        <v>4394</v>
      </c>
      <c r="D1066" s="3" t="s">
        <v>4387</v>
      </c>
    </row>
    <row r="1067" spans="1:4" x14ac:dyDescent="0.3">
      <c r="A1067" s="3" t="s">
        <v>2144</v>
      </c>
      <c r="B1067" s="3" t="s">
        <v>2037</v>
      </c>
      <c r="C1067" s="3" t="s">
        <v>5158</v>
      </c>
      <c r="D1067" s="3" t="s">
        <v>4387</v>
      </c>
    </row>
    <row r="1068" spans="1:4" x14ac:dyDescent="0.3">
      <c r="A1068" s="3" t="s">
        <v>5908</v>
      </c>
      <c r="B1068" s="3" t="s">
        <v>4317</v>
      </c>
      <c r="C1068" s="3" t="s">
        <v>5159</v>
      </c>
      <c r="D1068" s="3" t="s">
        <v>4387</v>
      </c>
    </row>
    <row r="1069" spans="1:4" x14ac:dyDescent="0.3">
      <c r="A1069" s="3" t="s">
        <v>2733</v>
      </c>
      <c r="B1069" s="3" t="s">
        <v>2519</v>
      </c>
      <c r="C1069" s="3" t="s">
        <v>5160</v>
      </c>
      <c r="D1069" s="3" t="s">
        <v>4387</v>
      </c>
    </row>
    <row r="1070" spans="1:4" x14ac:dyDescent="0.3">
      <c r="A1070" s="3" t="s">
        <v>5909</v>
      </c>
      <c r="B1070" s="3" t="s">
        <v>2814</v>
      </c>
      <c r="C1070" s="3" t="s">
        <v>5161</v>
      </c>
      <c r="D1070" s="3" t="s">
        <v>4387</v>
      </c>
    </row>
    <row r="1071" spans="1:4" x14ac:dyDescent="0.3">
      <c r="A1071" s="3" t="s">
        <v>2624</v>
      </c>
      <c r="B1071" s="3" t="s">
        <v>209</v>
      </c>
      <c r="C1071" s="3" t="s">
        <v>5090</v>
      </c>
      <c r="D1071" s="3" t="s">
        <v>4387</v>
      </c>
    </row>
    <row r="1072" spans="1:4" x14ac:dyDescent="0.3">
      <c r="A1072" s="3" t="s">
        <v>1316</v>
      </c>
      <c r="B1072" s="3" t="s">
        <v>443</v>
      </c>
      <c r="C1072" s="3" t="s">
        <v>4394</v>
      </c>
      <c r="D1072" s="3" t="s">
        <v>4387</v>
      </c>
    </row>
    <row r="1073" spans="1:4" x14ac:dyDescent="0.3">
      <c r="A1073" s="3" t="s">
        <v>2683</v>
      </c>
      <c r="B1073" s="3" t="s">
        <v>2356</v>
      </c>
      <c r="C1073" s="3" t="s">
        <v>4724</v>
      </c>
      <c r="D1073" s="3" t="s">
        <v>4387</v>
      </c>
    </row>
    <row r="1074" spans="1:4" x14ac:dyDescent="0.3">
      <c r="A1074" s="3" t="s">
        <v>1276</v>
      </c>
      <c r="B1074" s="3" t="s">
        <v>402</v>
      </c>
      <c r="C1074" s="3" t="s">
        <v>4394</v>
      </c>
      <c r="D1074" s="3" t="s">
        <v>4387</v>
      </c>
    </row>
    <row r="1075" spans="1:4" x14ac:dyDescent="0.3">
      <c r="A1075" s="3" t="s">
        <v>2734</v>
      </c>
      <c r="B1075" s="3" t="s">
        <v>2496</v>
      </c>
      <c r="C1075" s="3" t="s">
        <v>4394</v>
      </c>
      <c r="D1075" s="3" t="s">
        <v>4387</v>
      </c>
    </row>
    <row r="1076" spans="1:4" x14ac:dyDescent="0.3">
      <c r="A1076" s="3" t="s">
        <v>5910</v>
      </c>
      <c r="B1076" s="3" t="s">
        <v>4318</v>
      </c>
      <c r="C1076" s="3" t="s">
        <v>5162</v>
      </c>
      <c r="D1076" s="3" t="s">
        <v>4387</v>
      </c>
    </row>
    <row r="1077" spans="1:4" x14ac:dyDescent="0.3">
      <c r="A1077" s="3" t="s">
        <v>1265</v>
      </c>
      <c r="B1077" s="3" t="s">
        <v>391</v>
      </c>
      <c r="C1077" s="3" t="s">
        <v>4792</v>
      </c>
      <c r="D1077" s="3" t="s">
        <v>4387</v>
      </c>
    </row>
    <row r="1078" spans="1:4" x14ac:dyDescent="0.3">
      <c r="A1078" s="3" t="s">
        <v>2725</v>
      </c>
      <c r="B1078" s="3" t="s">
        <v>2457</v>
      </c>
      <c r="C1078" s="3" t="s">
        <v>4394</v>
      </c>
      <c r="D1078" s="3" t="s">
        <v>4387</v>
      </c>
    </row>
    <row r="1079" spans="1:4" x14ac:dyDescent="0.3">
      <c r="A1079" s="3" t="s">
        <v>1312</v>
      </c>
      <c r="B1079" s="3" t="s">
        <v>439</v>
      </c>
      <c r="C1079" s="3" t="s">
        <v>5163</v>
      </c>
      <c r="D1079" s="3" t="s">
        <v>4387</v>
      </c>
    </row>
    <row r="1080" spans="1:4" x14ac:dyDescent="0.3">
      <c r="A1080" s="3" t="s">
        <v>5911</v>
      </c>
      <c r="B1080" s="3" t="s">
        <v>291</v>
      </c>
      <c r="C1080" s="3" t="s">
        <v>5164</v>
      </c>
      <c r="D1080" s="3" t="s">
        <v>4387</v>
      </c>
    </row>
    <row r="1081" spans="1:4" x14ac:dyDescent="0.3">
      <c r="A1081" s="3" t="s">
        <v>5912</v>
      </c>
      <c r="B1081" s="3" t="s">
        <v>4319</v>
      </c>
      <c r="C1081" s="3" t="s">
        <v>5165</v>
      </c>
      <c r="D1081" s="3" t="s">
        <v>4387</v>
      </c>
    </row>
    <row r="1082" spans="1:4" x14ac:dyDescent="0.3">
      <c r="A1082" s="3" t="s">
        <v>1269</v>
      </c>
      <c r="B1082" s="3" t="s">
        <v>395</v>
      </c>
      <c r="C1082" s="3" t="s">
        <v>5166</v>
      </c>
      <c r="D1082" s="3" t="s">
        <v>4387</v>
      </c>
    </row>
    <row r="1083" spans="1:4" x14ac:dyDescent="0.3">
      <c r="A1083" s="3" t="s">
        <v>884</v>
      </c>
      <c r="B1083" s="3" t="s">
        <v>3</v>
      </c>
      <c r="C1083" s="3" t="s">
        <v>5022</v>
      </c>
      <c r="D1083" s="3" t="s">
        <v>4387</v>
      </c>
    </row>
    <row r="1084" spans="1:4" x14ac:dyDescent="0.3">
      <c r="A1084" s="3" t="s">
        <v>2739</v>
      </c>
      <c r="B1084" s="3" t="s">
        <v>2370</v>
      </c>
      <c r="C1084" s="3" t="s">
        <v>4394</v>
      </c>
      <c r="D1084" s="3" t="s">
        <v>4387</v>
      </c>
    </row>
    <row r="1085" spans="1:4" x14ac:dyDescent="0.3">
      <c r="A1085" s="3" t="s">
        <v>5913</v>
      </c>
      <c r="B1085" s="3" t="s">
        <v>4320</v>
      </c>
      <c r="C1085" s="3" t="s">
        <v>5167</v>
      </c>
      <c r="D1085" s="3" t="s">
        <v>4387</v>
      </c>
    </row>
    <row r="1086" spans="1:4" x14ac:dyDescent="0.3">
      <c r="A1086" s="3" t="s">
        <v>5914</v>
      </c>
      <c r="B1086" s="3" t="s">
        <v>4321</v>
      </c>
      <c r="C1086" s="3" t="s">
        <v>5168</v>
      </c>
      <c r="D1086" s="3" t="s">
        <v>4387</v>
      </c>
    </row>
    <row r="1087" spans="1:4" x14ac:dyDescent="0.3">
      <c r="A1087" s="3" t="s">
        <v>1332</v>
      </c>
      <c r="B1087" s="3" t="s">
        <v>459</v>
      </c>
      <c r="C1087" s="3" t="s">
        <v>4393</v>
      </c>
      <c r="D1087" s="3" t="s">
        <v>4387</v>
      </c>
    </row>
    <row r="1088" spans="1:4" x14ac:dyDescent="0.3">
      <c r="A1088" s="3" t="s">
        <v>2737</v>
      </c>
      <c r="B1088" s="3" t="s">
        <v>2038</v>
      </c>
      <c r="C1088" s="3" t="s">
        <v>5169</v>
      </c>
      <c r="D1088" s="3" t="s">
        <v>4387</v>
      </c>
    </row>
    <row r="1089" spans="1:4" x14ac:dyDescent="0.3">
      <c r="A1089" s="3" t="s">
        <v>5915</v>
      </c>
      <c r="B1089" s="3" t="s">
        <v>4322</v>
      </c>
      <c r="C1089" s="3" t="s">
        <v>5170</v>
      </c>
      <c r="D1089" s="3" t="s">
        <v>4387</v>
      </c>
    </row>
    <row r="1090" spans="1:4" x14ac:dyDescent="0.3">
      <c r="A1090" s="3" t="s">
        <v>1213</v>
      </c>
      <c r="B1090" s="3" t="s">
        <v>339</v>
      </c>
      <c r="C1090" s="3" t="s">
        <v>5171</v>
      </c>
      <c r="D1090" s="3" t="s">
        <v>4387</v>
      </c>
    </row>
    <row r="1091" spans="1:4" x14ac:dyDescent="0.3">
      <c r="A1091" s="3" t="s">
        <v>1237</v>
      </c>
      <c r="B1091" s="3" t="s">
        <v>363</v>
      </c>
      <c r="C1091" s="3" t="s">
        <v>5172</v>
      </c>
      <c r="D1091" s="3" t="s">
        <v>4387</v>
      </c>
    </row>
    <row r="1092" spans="1:4" x14ac:dyDescent="0.3">
      <c r="A1092" s="3" t="s">
        <v>5916</v>
      </c>
      <c r="B1092" s="3" t="s">
        <v>4323</v>
      </c>
      <c r="C1092" s="3" t="s">
        <v>5173</v>
      </c>
      <c r="D1092" s="3" t="s">
        <v>4387</v>
      </c>
    </row>
    <row r="1093" spans="1:4" x14ac:dyDescent="0.3">
      <c r="A1093" s="3" t="s">
        <v>1257</v>
      </c>
      <c r="B1093" s="3" t="s">
        <v>383</v>
      </c>
      <c r="C1093" s="3" t="s">
        <v>5174</v>
      </c>
      <c r="D1093" s="3" t="s">
        <v>4387</v>
      </c>
    </row>
    <row r="1094" spans="1:4" x14ac:dyDescent="0.3">
      <c r="A1094" s="3" t="s">
        <v>1252</v>
      </c>
      <c r="B1094" s="3" t="s">
        <v>378</v>
      </c>
      <c r="C1094" s="3" t="s">
        <v>4653</v>
      </c>
      <c r="D1094" s="3" t="s">
        <v>4387</v>
      </c>
    </row>
    <row r="1095" spans="1:4" x14ac:dyDescent="0.3">
      <c r="A1095" s="3" t="s">
        <v>2722</v>
      </c>
      <c r="B1095" s="3" t="s">
        <v>2441</v>
      </c>
      <c r="C1095" s="3" t="s">
        <v>5175</v>
      </c>
      <c r="D1095" s="3" t="s">
        <v>4387</v>
      </c>
    </row>
    <row r="1096" spans="1:4" x14ac:dyDescent="0.3">
      <c r="A1096" s="3" t="s">
        <v>5917</v>
      </c>
      <c r="B1096" s="3" t="s">
        <v>4324</v>
      </c>
      <c r="C1096" s="3" t="s">
        <v>5176</v>
      </c>
      <c r="D1096" s="3" t="s">
        <v>4387</v>
      </c>
    </row>
    <row r="1097" spans="1:4" x14ac:dyDescent="0.3">
      <c r="A1097" s="3" t="s">
        <v>5918</v>
      </c>
      <c r="B1097" s="3" t="s">
        <v>4325</v>
      </c>
      <c r="C1097" s="3" t="s">
        <v>5177</v>
      </c>
      <c r="D1097" s="3" t="s">
        <v>4387</v>
      </c>
    </row>
    <row r="1098" spans="1:4" x14ac:dyDescent="0.3">
      <c r="A1098" s="3" t="s">
        <v>1058</v>
      </c>
      <c r="B1098" s="3" t="s">
        <v>177</v>
      </c>
      <c r="C1098" s="3" t="s">
        <v>5178</v>
      </c>
      <c r="D1098" s="3" t="s">
        <v>4387</v>
      </c>
    </row>
    <row r="1099" spans="1:4" x14ac:dyDescent="0.3">
      <c r="A1099" s="3" t="s">
        <v>1210</v>
      </c>
      <c r="B1099" s="3" t="s">
        <v>336</v>
      </c>
      <c r="C1099" s="3" t="s">
        <v>5179</v>
      </c>
      <c r="D1099" s="3" t="s">
        <v>4387</v>
      </c>
    </row>
    <row r="1100" spans="1:4" x14ac:dyDescent="0.3">
      <c r="A1100" s="3" t="s">
        <v>1298</v>
      </c>
      <c r="B1100" s="3" t="s">
        <v>424</v>
      </c>
      <c r="C1100" s="3" t="s">
        <v>5180</v>
      </c>
      <c r="D1100" s="3" t="s">
        <v>4387</v>
      </c>
    </row>
    <row r="1101" spans="1:4" x14ac:dyDescent="0.3">
      <c r="A1101" s="3" t="s">
        <v>5919</v>
      </c>
      <c r="B1101" s="3" t="s">
        <v>4326</v>
      </c>
      <c r="C1101" s="3" t="s">
        <v>5181</v>
      </c>
      <c r="D1101" s="3" t="s">
        <v>4387</v>
      </c>
    </row>
    <row r="1102" spans="1:4" x14ac:dyDescent="0.3">
      <c r="A1102" s="3" t="s">
        <v>5920</v>
      </c>
      <c r="B1102" s="3" t="s">
        <v>4327</v>
      </c>
      <c r="C1102" s="3" t="s">
        <v>4394</v>
      </c>
      <c r="D1102" s="3" t="s">
        <v>4387</v>
      </c>
    </row>
    <row r="1103" spans="1:4" x14ac:dyDescent="0.3">
      <c r="A1103" s="3" t="s">
        <v>5921</v>
      </c>
      <c r="B1103" s="3" t="s">
        <v>4328</v>
      </c>
      <c r="C1103" s="3" t="s">
        <v>5182</v>
      </c>
      <c r="D1103" s="3" t="s">
        <v>4387</v>
      </c>
    </row>
    <row r="1104" spans="1:4" x14ac:dyDescent="0.3">
      <c r="A1104" s="3" t="s">
        <v>5922</v>
      </c>
      <c r="B1104" s="3" t="s">
        <v>4329</v>
      </c>
      <c r="C1104" s="3" t="s">
        <v>4394</v>
      </c>
      <c r="D1104" s="3" t="s">
        <v>4387</v>
      </c>
    </row>
    <row r="1105" spans="1:4" x14ac:dyDescent="0.3">
      <c r="A1105" s="3" t="s">
        <v>1082</v>
      </c>
      <c r="B1105" s="3" t="s">
        <v>203</v>
      </c>
      <c r="C1105" s="3" t="s">
        <v>5183</v>
      </c>
      <c r="D1105" s="3" t="s">
        <v>4387</v>
      </c>
    </row>
    <row r="1106" spans="1:4" x14ac:dyDescent="0.3">
      <c r="A1106" s="3" t="s">
        <v>2279</v>
      </c>
      <c r="B1106" s="3" t="s">
        <v>4330</v>
      </c>
      <c r="C1106" s="3" t="s">
        <v>5184</v>
      </c>
      <c r="D1106" s="3" t="s">
        <v>4387</v>
      </c>
    </row>
    <row r="1107" spans="1:4" x14ac:dyDescent="0.3">
      <c r="A1107" s="3" t="s">
        <v>2721</v>
      </c>
      <c r="B1107" s="3" t="s">
        <v>2494</v>
      </c>
      <c r="C1107" s="3" t="s">
        <v>4394</v>
      </c>
      <c r="D1107" s="3" t="s">
        <v>4387</v>
      </c>
    </row>
    <row r="1108" spans="1:4" x14ac:dyDescent="0.3">
      <c r="A1108" s="3" t="s">
        <v>5923</v>
      </c>
      <c r="B1108" s="3" t="s">
        <v>4331</v>
      </c>
      <c r="C1108" s="3" t="s">
        <v>5185</v>
      </c>
      <c r="D1108" s="3" t="s">
        <v>4387</v>
      </c>
    </row>
    <row r="1109" spans="1:4" x14ac:dyDescent="0.3">
      <c r="A1109" s="3" t="s">
        <v>2700</v>
      </c>
      <c r="B1109" s="3" t="s">
        <v>2513</v>
      </c>
      <c r="C1109" s="3" t="s">
        <v>4394</v>
      </c>
      <c r="D1109" s="3" t="s">
        <v>4387</v>
      </c>
    </row>
    <row r="1110" spans="1:4" x14ac:dyDescent="0.3">
      <c r="A1110" s="3" t="s">
        <v>1335</v>
      </c>
      <c r="B1110" s="3" t="s">
        <v>462</v>
      </c>
      <c r="C1110" s="3" t="s">
        <v>4394</v>
      </c>
      <c r="D1110" s="3" t="s">
        <v>4387</v>
      </c>
    </row>
    <row r="1111" spans="1:4" x14ac:dyDescent="0.3">
      <c r="A1111" s="3" t="s">
        <v>2150</v>
      </c>
      <c r="B1111" s="3" t="s">
        <v>2043</v>
      </c>
      <c r="C1111" s="3" t="s">
        <v>5186</v>
      </c>
      <c r="D1111" s="3" t="s">
        <v>4387</v>
      </c>
    </row>
    <row r="1112" spans="1:4" x14ac:dyDescent="0.3">
      <c r="A1112" s="3" t="s">
        <v>1340</v>
      </c>
      <c r="B1112" s="3" t="s">
        <v>467</v>
      </c>
      <c r="C1112" s="3" t="s">
        <v>4876</v>
      </c>
      <c r="D1112" s="3" t="s">
        <v>4387</v>
      </c>
    </row>
    <row r="1113" spans="1:4" x14ac:dyDescent="0.3">
      <c r="A1113" s="3" t="s">
        <v>5924</v>
      </c>
      <c r="B1113" s="3" t="s">
        <v>252</v>
      </c>
      <c r="C1113" s="3" t="s">
        <v>5187</v>
      </c>
      <c r="D1113" s="3" t="s">
        <v>4387</v>
      </c>
    </row>
    <row r="1114" spans="1:4" x14ac:dyDescent="0.3">
      <c r="A1114" s="3" t="s">
        <v>1360</v>
      </c>
      <c r="B1114" s="3" t="s">
        <v>488</v>
      </c>
      <c r="C1114" s="3" t="s">
        <v>5188</v>
      </c>
      <c r="D1114" s="3" t="s">
        <v>4387</v>
      </c>
    </row>
    <row r="1115" spans="1:4" x14ac:dyDescent="0.3">
      <c r="A1115" s="3" t="s">
        <v>1310</v>
      </c>
      <c r="B1115" s="3" t="s">
        <v>437</v>
      </c>
      <c r="C1115" s="3" t="s">
        <v>4394</v>
      </c>
      <c r="D1115" s="3" t="s">
        <v>4387</v>
      </c>
    </row>
    <row r="1116" spans="1:4" x14ac:dyDescent="0.3">
      <c r="A1116" s="3" t="s">
        <v>1195</v>
      </c>
      <c r="B1116" s="3" t="s">
        <v>321</v>
      </c>
      <c r="C1116" s="3" t="s">
        <v>4501</v>
      </c>
      <c r="D1116" s="3" t="s">
        <v>4387</v>
      </c>
    </row>
    <row r="1117" spans="1:4" x14ac:dyDescent="0.3">
      <c r="A1117" s="3" t="s">
        <v>5925</v>
      </c>
      <c r="B1117" s="3" t="s">
        <v>4332</v>
      </c>
      <c r="C1117" s="3" t="s">
        <v>4394</v>
      </c>
      <c r="D1117" s="3" t="s">
        <v>4387</v>
      </c>
    </row>
    <row r="1118" spans="1:4" x14ac:dyDescent="0.3">
      <c r="A1118" s="3" t="s">
        <v>5926</v>
      </c>
      <c r="B1118" s="3" t="s">
        <v>4333</v>
      </c>
      <c r="C1118" s="3" t="s">
        <v>5189</v>
      </c>
      <c r="D1118" s="3" t="s">
        <v>4387</v>
      </c>
    </row>
    <row r="1119" spans="1:4" x14ac:dyDescent="0.3">
      <c r="A1119" s="3" t="s">
        <v>5927</v>
      </c>
      <c r="B1119" s="3" t="s">
        <v>187</v>
      </c>
      <c r="C1119" s="3" t="s">
        <v>5190</v>
      </c>
      <c r="D1119" s="3" t="s">
        <v>4387</v>
      </c>
    </row>
    <row r="1120" spans="1:4" x14ac:dyDescent="0.3">
      <c r="A1120" s="3" t="s">
        <v>1019</v>
      </c>
      <c r="B1120" s="3" t="s">
        <v>138</v>
      </c>
      <c r="C1120" s="3" t="s">
        <v>4394</v>
      </c>
      <c r="D1120" s="3" t="s">
        <v>4387</v>
      </c>
    </row>
    <row r="1121" spans="1:4" x14ac:dyDescent="0.3">
      <c r="A1121" s="3" t="s">
        <v>1060</v>
      </c>
      <c r="B1121" s="3" t="s">
        <v>179</v>
      </c>
      <c r="C1121" s="3" t="s">
        <v>5191</v>
      </c>
      <c r="D1121" s="3" t="s">
        <v>4387</v>
      </c>
    </row>
    <row r="1122" spans="1:4" x14ac:dyDescent="0.3">
      <c r="A1122" s="3" t="s">
        <v>1266</v>
      </c>
      <c r="B1122" s="3" t="s">
        <v>392</v>
      </c>
      <c r="C1122" s="3" t="s">
        <v>4427</v>
      </c>
      <c r="D1122" s="3" t="s">
        <v>4387</v>
      </c>
    </row>
    <row r="1123" spans="1:4" x14ac:dyDescent="0.3">
      <c r="A1123" s="3" t="s">
        <v>5928</v>
      </c>
      <c r="B1123" s="3" t="s">
        <v>4334</v>
      </c>
      <c r="C1123" s="3" t="s">
        <v>4394</v>
      </c>
      <c r="D1123" s="3" t="s">
        <v>4387</v>
      </c>
    </row>
    <row r="1124" spans="1:4" x14ac:dyDescent="0.3">
      <c r="A1124" s="3" t="s">
        <v>5929</v>
      </c>
      <c r="B1124" s="3" t="s">
        <v>4335</v>
      </c>
      <c r="C1124" s="3" t="s">
        <v>5192</v>
      </c>
      <c r="D1124" s="3" t="s">
        <v>4387</v>
      </c>
    </row>
    <row r="1125" spans="1:4" x14ac:dyDescent="0.3">
      <c r="A1125" s="3" t="s">
        <v>2714</v>
      </c>
      <c r="B1125" s="3" t="s">
        <v>2450</v>
      </c>
      <c r="C1125" s="3" t="s">
        <v>5193</v>
      </c>
      <c r="D1125" s="3" t="s">
        <v>4387</v>
      </c>
    </row>
    <row r="1126" spans="1:4" x14ac:dyDescent="0.3">
      <c r="A1126" s="3" t="s">
        <v>1259</v>
      </c>
      <c r="B1126" s="3" t="s">
        <v>385</v>
      </c>
      <c r="C1126" s="3" t="s">
        <v>5194</v>
      </c>
      <c r="D1126" s="3" t="s">
        <v>4387</v>
      </c>
    </row>
    <row r="1127" spans="1:4" x14ac:dyDescent="0.3">
      <c r="A1127" s="3" t="s">
        <v>2724</v>
      </c>
      <c r="B1127" s="3" t="s">
        <v>2416</v>
      </c>
      <c r="C1127" s="3" t="s">
        <v>5195</v>
      </c>
      <c r="D1127" s="3" t="s">
        <v>4387</v>
      </c>
    </row>
    <row r="1128" spans="1:4" x14ac:dyDescent="0.3">
      <c r="A1128" s="3" t="s">
        <v>5930</v>
      </c>
      <c r="B1128" s="3" t="s">
        <v>174</v>
      </c>
      <c r="C1128" s="3" t="s">
        <v>5196</v>
      </c>
      <c r="D1128" s="3" t="s">
        <v>4387</v>
      </c>
    </row>
    <row r="1129" spans="1:4" x14ac:dyDescent="0.3">
      <c r="A1129" s="3" t="s">
        <v>5931</v>
      </c>
      <c r="B1129" s="3" t="s">
        <v>4336</v>
      </c>
      <c r="C1129" s="3" t="s">
        <v>5197</v>
      </c>
      <c r="D1129" s="3" t="s">
        <v>4387</v>
      </c>
    </row>
    <row r="1130" spans="1:4" x14ac:dyDescent="0.3">
      <c r="A1130" s="3" t="s">
        <v>5932</v>
      </c>
      <c r="B1130" s="3" t="s">
        <v>4337</v>
      </c>
      <c r="C1130" s="3" t="s">
        <v>5198</v>
      </c>
      <c r="D1130" s="3" t="s">
        <v>4387</v>
      </c>
    </row>
    <row r="1131" spans="1:4" x14ac:dyDescent="0.3">
      <c r="A1131" s="3" t="s">
        <v>5933</v>
      </c>
      <c r="B1131" s="3" t="s">
        <v>4338</v>
      </c>
      <c r="C1131" s="3" t="s">
        <v>4394</v>
      </c>
      <c r="D1131" s="3" t="s">
        <v>4387</v>
      </c>
    </row>
    <row r="1132" spans="1:4" x14ac:dyDescent="0.3">
      <c r="A1132" s="3" t="s">
        <v>5934</v>
      </c>
      <c r="B1132" s="3" t="s">
        <v>199</v>
      </c>
      <c r="C1132" s="3" t="s">
        <v>4955</v>
      </c>
      <c r="D1132" s="3" t="s">
        <v>4387</v>
      </c>
    </row>
    <row r="1133" spans="1:4" x14ac:dyDescent="0.3">
      <c r="A1133" s="3" t="s">
        <v>2682</v>
      </c>
      <c r="B1133" s="3" t="s">
        <v>2412</v>
      </c>
      <c r="C1133" s="3" t="s">
        <v>4454</v>
      </c>
      <c r="D1133" s="3" t="s">
        <v>4387</v>
      </c>
    </row>
    <row r="1134" spans="1:4" x14ac:dyDescent="0.3">
      <c r="A1134" s="3" t="s">
        <v>2200</v>
      </c>
      <c r="B1134" s="3" t="s">
        <v>2093</v>
      </c>
      <c r="C1134" s="3" t="s">
        <v>5199</v>
      </c>
      <c r="D1134" s="3" t="s">
        <v>4387</v>
      </c>
    </row>
    <row r="1135" spans="1:4" x14ac:dyDescent="0.3">
      <c r="A1135" s="3" t="s">
        <v>1302</v>
      </c>
      <c r="B1135" s="3" t="s">
        <v>428</v>
      </c>
      <c r="C1135" s="3" t="s">
        <v>4922</v>
      </c>
      <c r="D1135" s="3" t="s">
        <v>4387</v>
      </c>
    </row>
    <row r="1136" spans="1:4" x14ac:dyDescent="0.3">
      <c r="A1136" s="3" t="s">
        <v>5935</v>
      </c>
      <c r="B1136" s="3" t="s">
        <v>4339</v>
      </c>
      <c r="C1136" s="3" t="s">
        <v>5200</v>
      </c>
      <c r="D1136" s="3" t="s">
        <v>4387</v>
      </c>
    </row>
    <row r="1137" spans="1:4" x14ac:dyDescent="0.3">
      <c r="A1137" s="3" t="s">
        <v>5936</v>
      </c>
      <c r="B1137" s="3" t="s">
        <v>4340</v>
      </c>
      <c r="C1137" s="3" t="s">
        <v>4588</v>
      </c>
      <c r="D1137" s="3" t="s">
        <v>4387</v>
      </c>
    </row>
    <row r="1138" spans="1:4" x14ac:dyDescent="0.3">
      <c r="A1138" s="3" t="s">
        <v>2199</v>
      </c>
      <c r="B1138" s="3" t="s">
        <v>2092</v>
      </c>
      <c r="C1138" s="3" t="s">
        <v>4394</v>
      </c>
      <c r="D1138" s="3" t="s">
        <v>4387</v>
      </c>
    </row>
    <row r="1139" spans="1:4" x14ac:dyDescent="0.3">
      <c r="A1139" s="3" t="s">
        <v>2768</v>
      </c>
      <c r="B1139" s="3" t="s">
        <v>246</v>
      </c>
      <c r="C1139" s="3" t="s">
        <v>4393</v>
      </c>
      <c r="D1139" s="3" t="s">
        <v>4387</v>
      </c>
    </row>
    <row r="1140" spans="1:4" x14ac:dyDescent="0.3">
      <c r="A1140" s="3" t="s">
        <v>2687</v>
      </c>
      <c r="B1140" s="3" t="s">
        <v>2515</v>
      </c>
      <c r="C1140" s="3" t="s">
        <v>5201</v>
      </c>
      <c r="D1140" s="3" t="s">
        <v>4387</v>
      </c>
    </row>
    <row r="1141" spans="1:4" x14ac:dyDescent="0.3">
      <c r="A1141" s="3" t="s">
        <v>1207</v>
      </c>
      <c r="B1141" s="3" t="s">
        <v>333</v>
      </c>
      <c r="C1141" s="3" t="s">
        <v>5202</v>
      </c>
      <c r="D1141" s="3" t="s">
        <v>4387</v>
      </c>
    </row>
    <row r="1142" spans="1:4" x14ac:dyDescent="0.3">
      <c r="A1142" s="3" t="s">
        <v>1261</v>
      </c>
      <c r="B1142" s="3" t="s">
        <v>387</v>
      </c>
      <c r="C1142" s="3" t="s">
        <v>4393</v>
      </c>
      <c r="D1142" s="3" t="s">
        <v>4387</v>
      </c>
    </row>
    <row r="1143" spans="1:4" x14ac:dyDescent="0.3">
      <c r="A1143" s="3" t="s">
        <v>2688</v>
      </c>
      <c r="B1143" s="3" t="s">
        <v>278</v>
      </c>
      <c r="C1143" s="3" t="s">
        <v>5203</v>
      </c>
      <c r="D1143" s="3" t="s">
        <v>4387</v>
      </c>
    </row>
    <row r="1144" spans="1:4" x14ac:dyDescent="0.3">
      <c r="A1144" s="3" t="s">
        <v>5937</v>
      </c>
      <c r="B1144" s="3" t="s">
        <v>4341</v>
      </c>
      <c r="C1144" s="3" t="s">
        <v>4394</v>
      </c>
      <c r="D1144" s="3" t="s">
        <v>4387</v>
      </c>
    </row>
    <row r="1145" spans="1:4" x14ac:dyDescent="0.3">
      <c r="A1145" s="3" t="s">
        <v>5938</v>
      </c>
      <c r="B1145" s="3" t="s">
        <v>4342</v>
      </c>
      <c r="C1145" s="3" t="s">
        <v>4394</v>
      </c>
      <c r="D1145" s="3" t="s">
        <v>4387</v>
      </c>
    </row>
    <row r="1146" spans="1:4" x14ac:dyDescent="0.3">
      <c r="A1146" s="3" t="s">
        <v>5939</v>
      </c>
      <c r="B1146" s="3" t="s">
        <v>4343</v>
      </c>
      <c r="C1146" s="3" t="s">
        <v>4394</v>
      </c>
      <c r="D1146" s="3" t="s">
        <v>4387</v>
      </c>
    </row>
    <row r="1147" spans="1:4" x14ac:dyDescent="0.3">
      <c r="A1147" s="3" t="s">
        <v>5940</v>
      </c>
      <c r="B1147" s="3" t="s">
        <v>4344</v>
      </c>
      <c r="C1147" s="3" t="s">
        <v>5204</v>
      </c>
      <c r="D1147" s="3" t="s">
        <v>4387</v>
      </c>
    </row>
    <row r="1148" spans="1:4" x14ac:dyDescent="0.3">
      <c r="A1148" s="3" t="s">
        <v>1037</v>
      </c>
      <c r="B1148" s="3" t="s">
        <v>156</v>
      </c>
      <c r="C1148" s="3" t="s">
        <v>5205</v>
      </c>
      <c r="D1148" s="3" t="s">
        <v>4387</v>
      </c>
    </row>
    <row r="1149" spans="1:4" x14ac:dyDescent="0.3">
      <c r="A1149" s="3" t="s">
        <v>2716</v>
      </c>
      <c r="B1149" s="3" t="s">
        <v>2386</v>
      </c>
      <c r="C1149" s="3" t="s">
        <v>5206</v>
      </c>
      <c r="D1149" s="3" t="s">
        <v>4387</v>
      </c>
    </row>
    <row r="1150" spans="1:4" x14ac:dyDescent="0.3">
      <c r="A1150" s="3" t="s">
        <v>1251</v>
      </c>
      <c r="B1150" s="3" t="s">
        <v>377</v>
      </c>
      <c r="C1150" s="3" t="s">
        <v>4394</v>
      </c>
      <c r="D1150" s="3" t="s">
        <v>4387</v>
      </c>
    </row>
    <row r="1151" spans="1:4" x14ac:dyDescent="0.3">
      <c r="A1151" s="3" t="s">
        <v>1113</v>
      </c>
      <c r="B1151" s="3" t="s">
        <v>235</v>
      </c>
      <c r="C1151" s="3" t="s">
        <v>5207</v>
      </c>
      <c r="D1151" s="3" t="s">
        <v>4387</v>
      </c>
    </row>
    <row r="1152" spans="1:4" x14ac:dyDescent="0.3">
      <c r="A1152" s="3" t="s">
        <v>5941</v>
      </c>
      <c r="B1152" s="3" t="s">
        <v>4345</v>
      </c>
      <c r="C1152" s="3" t="s">
        <v>4394</v>
      </c>
      <c r="D1152" s="3" t="s">
        <v>4387</v>
      </c>
    </row>
    <row r="1153" spans="1:4" x14ac:dyDescent="0.3">
      <c r="A1153" s="3" t="s">
        <v>5942</v>
      </c>
      <c r="B1153" s="3" t="s">
        <v>4346</v>
      </c>
      <c r="C1153" s="3" t="s">
        <v>4394</v>
      </c>
      <c r="D1153" s="3" t="s">
        <v>4387</v>
      </c>
    </row>
    <row r="1154" spans="1:4" x14ac:dyDescent="0.3">
      <c r="A1154" s="3" t="s">
        <v>5943</v>
      </c>
      <c r="B1154" s="3" t="s">
        <v>4347</v>
      </c>
      <c r="C1154" s="3" t="s">
        <v>5208</v>
      </c>
      <c r="D1154" s="3" t="s">
        <v>4387</v>
      </c>
    </row>
    <row r="1155" spans="1:4" x14ac:dyDescent="0.3">
      <c r="A1155" s="3" t="s">
        <v>5944</v>
      </c>
      <c r="B1155" s="3" t="s">
        <v>346</v>
      </c>
      <c r="C1155" s="3" t="s">
        <v>5209</v>
      </c>
      <c r="D1155" s="3" t="s">
        <v>4387</v>
      </c>
    </row>
    <row r="1156" spans="1:4" x14ac:dyDescent="0.3">
      <c r="A1156" s="3" t="s">
        <v>2177</v>
      </c>
      <c r="B1156" s="3" t="s">
        <v>2070</v>
      </c>
      <c r="C1156" s="3" t="s">
        <v>5210</v>
      </c>
      <c r="D1156" s="3" t="s">
        <v>4387</v>
      </c>
    </row>
    <row r="1157" spans="1:4" x14ac:dyDescent="0.3">
      <c r="A1157" s="3" t="s">
        <v>5945</v>
      </c>
      <c r="B1157" s="3" t="s">
        <v>4348</v>
      </c>
      <c r="C1157" s="3" t="s">
        <v>5211</v>
      </c>
      <c r="D1157" s="3" t="s">
        <v>4387</v>
      </c>
    </row>
    <row r="1158" spans="1:4" x14ac:dyDescent="0.3">
      <c r="A1158" s="3" t="s">
        <v>5946</v>
      </c>
      <c r="B1158" s="3" t="s">
        <v>4349</v>
      </c>
      <c r="C1158" s="3" t="s">
        <v>5212</v>
      </c>
      <c r="D1158" s="3" t="s">
        <v>4387</v>
      </c>
    </row>
    <row r="1159" spans="1:4" x14ac:dyDescent="0.3">
      <c r="A1159" s="3" t="s">
        <v>2140</v>
      </c>
      <c r="B1159" s="3" t="s">
        <v>2033</v>
      </c>
      <c r="C1159" s="3" t="s">
        <v>5213</v>
      </c>
      <c r="D1159" s="3" t="s">
        <v>4387</v>
      </c>
    </row>
    <row r="1160" spans="1:4" x14ac:dyDescent="0.3">
      <c r="A1160" s="3" t="s">
        <v>5947</v>
      </c>
      <c r="B1160" s="3" t="s">
        <v>417</v>
      </c>
      <c r="C1160" s="3" t="s">
        <v>5214</v>
      </c>
      <c r="D1160" s="3" t="s">
        <v>4387</v>
      </c>
    </row>
    <row r="1161" spans="1:4" x14ac:dyDescent="0.3">
      <c r="A1161" s="3" t="s">
        <v>1339</v>
      </c>
      <c r="B1161" s="3" t="s">
        <v>466</v>
      </c>
      <c r="C1161" s="3" t="s">
        <v>5215</v>
      </c>
      <c r="D1161" s="3" t="s">
        <v>4387</v>
      </c>
    </row>
    <row r="1162" spans="1:4" x14ac:dyDescent="0.3">
      <c r="A1162" s="3" t="s">
        <v>2718</v>
      </c>
      <c r="B1162" s="3" t="s">
        <v>2483</v>
      </c>
      <c r="C1162" s="3" t="s">
        <v>5216</v>
      </c>
      <c r="D1162" s="3" t="s">
        <v>4387</v>
      </c>
    </row>
    <row r="1163" spans="1:4" x14ac:dyDescent="0.3">
      <c r="A1163" s="3" t="s">
        <v>1017</v>
      </c>
      <c r="B1163" s="3" t="s">
        <v>136</v>
      </c>
      <c r="C1163" s="3" t="s">
        <v>4394</v>
      </c>
      <c r="D1163" s="3" t="s">
        <v>4387</v>
      </c>
    </row>
    <row r="1164" spans="1:4" x14ac:dyDescent="0.3">
      <c r="A1164" s="3" t="s">
        <v>5948</v>
      </c>
      <c r="B1164" s="3" t="s">
        <v>2052</v>
      </c>
      <c r="C1164" s="3" t="s">
        <v>5217</v>
      </c>
      <c r="D1164" s="3" t="s">
        <v>4387</v>
      </c>
    </row>
    <row r="1165" spans="1:4" x14ac:dyDescent="0.3">
      <c r="A1165" s="3" t="s">
        <v>5949</v>
      </c>
      <c r="B1165" s="3" t="s">
        <v>4350</v>
      </c>
      <c r="C1165" s="3" t="s">
        <v>5218</v>
      </c>
      <c r="D1165" s="3" t="s">
        <v>4387</v>
      </c>
    </row>
    <row r="1166" spans="1:4" x14ac:dyDescent="0.3">
      <c r="A1166" s="3" t="s">
        <v>1157</v>
      </c>
      <c r="B1166" s="3" t="s">
        <v>282</v>
      </c>
      <c r="C1166" s="3" t="s">
        <v>4774</v>
      </c>
      <c r="D1166" s="3" t="s">
        <v>4387</v>
      </c>
    </row>
    <row r="1167" spans="1:4" x14ac:dyDescent="0.3">
      <c r="A1167" s="3" t="s">
        <v>5950</v>
      </c>
      <c r="B1167" s="3" t="s">
        <v>4351</v>
      </c>
      <c r="C1167" s="3" t="s">
        <v>4466</v>
      </c>
      <c r="D1167" s="3" t="s">
        <v>4387</v>
      </c>
    </row>
    <row r="1168" spans="1:4" x14ac:dyDescent="0.3">
      <c r="A1168" s="3" t="s">
        <v>2677</v>
      </c>
      <c r="B1168" s="3" t="s">
        <v>2504</v>
      </c>
      <c r="C1168" s="3" t="s">
        <v>4394</v>
      </c>
      <c r="D1168" s="3" t="s">
        <v>4387</v>
      </c>
    </row>
    <row r="1169" spans="1:4" x14ac:dyDescent="0.3">
      <c r="A1169" s="3" t="s">
        <v>5951</v>
      </c>
      <c r="B1169" s="3" t="s">
        <v>4352</v>
      </c>
      <c r="C1169" s="3" t="s">
        <v>5219</v>
      </c>
      <c r="D1169" s="3" t="s">
        <v>4387</v>
      </c>
    </row>
    <row r="1170" spans="1:4" x14ac:dyDescent="0.3">
      <c r="A1170" s="3" t="s">
        <v>5952</v>
      </c>
      <c r="B1170" s="3" t="s">
        <v>4353</v>
      </c>
      <c r="C1170" s="3" t="s">
        <v>4752</v>
      </c>
      <c r="D1170" s="3" t="s">
        <v>4387</v>
      </c>
    </row>
    <row r="1171" spans="1:4" x14ac:dyDescent="0.3">
      <c r="A1171" s="3" t="s">
        <v>5953</v>
      </c>
      <c r="B1171" s="3" t="s">
        <v>4354</v>
      </c>
      <c r="C1171" s="3" t="s">
        <v>4394</v>
      </c>
      <c r="D1171" s="3" t="s">
        <v>4387</v>
      </c>
    </row>
    <row r="1172" spans="1:4" x14ac:dyDescent="0.3">
      <c r="A1172" s="3" t="s">
        <v>5954</v>
      </c>
      <c r="B1172" s="3" t="s">
        <v>4355</v>
      </c>
      <c r="C1172" s="3" t="s">
        <v>4394</v>
      </c>
      <c r="D1172" s="3" t="s">
        <v>4387</v>
      </c>
    </row>
    <row r="1173" spans="1:4" x14ac:dyDescent="0.3">
      <c r="A1173" s="3" t="s">
        <v>2193</v>
      </c>
      <c r="B1173" s="3" t="s">
        <v>2086</v>
      </c>
      <c r="C1173" s="3" t="s">
        <v>5220</v>
      </c>
      <c r="D1173" s="3" t="s">
        <v>4387</v>
      </c>
    </row>
    <row r="1174" spans="1:4" x14ac:dyDescent="0.3">
      <c r="A1174" s="3" t="s">
        <v>1356</v>
      </c>
      <c r="B1174" s="3" t="s">
        <v>483</v>
      </c>
      <c r="C1174" s="3" t="s">
        <v>5221</v>
      </c>
      <c r="D1174" s="3" t="s">
        <v>4387</v>
      </c>
    </row>
    <row r="1175" spans="1:4" x14ac:dyDescent="0.3">
      <c r="A1175" s="3" t="s">
        <v>5955</v>
      </c>
      <c r="B1175" s="3" t="s">
        <v>4356</v>
      </c>
      <c r="C1175" s="3" t="s">
        <v>5222</v>
      </c>
      <c r="D1175" s="3" t="s">
        <v>4387</v>
      </c>
    </row>
    <row r="1176" spans="1:4" x14ac:dyDescent="0.3">
      <c r="A1176" s="3" t="s">
        <v>5956</v>
      </c>
      <c r="B1176" s="3" t="s">
        <v>4357</v>
      </c>
      <c r="C1176" s="3" t="s">
        <v>4394</v>
      </c>
      <c r="D1176" s="3" t="s">
        <v>4387</v>
      </c>
    </row>
    <row r="1177" spans="1:4" x14ac:dyDescent="0.3">
      <c r="A1177" s="3" t="s">
        <v>2192</v>
      </c>
      <c r="B1177" s="3" t="s">
        <v>2085</v>
      </c>
      <c r="C1177" s="3" t="s">
        <v>4394</v>
      </c>
      <c r="D1177" s="3" t="s">
        <v>4387</v>
      </c>
    </row>
    <row r="1178" spans="1:4" x14ac:dyDescent="0.3">
      <c r="A1178" s="3" t="s">
        <v>1375</v>
      </c>
      <c r="B1178" s="3" t="s">
        <v>505</v>
      </c>
      <c r="C1178" s="3" t="s">
        <v>5223</v>
      </c>
      <c r="D1178" s="3" t="s">
        <v>4387</v>
      </c>
    </row>
    <row r="1179" spans="1:4" x14ac:dyDescent="0.3">
      <c r="A1179" s="3" t="s">
        <v>1072</v>
      </c>
      <c r="B1179" s="3" t="s">
        <v>191</v>
      </c>
      <c r="C1179" s="3" t="s">
        <v>4762</v>
      </c>
      <c r="D1179" s="3" t="s">
        <v>4387</v>
      </c>
    </row>
    <row r="1180" spans="1:4" x14ac:dyDescent="0.3">
      <c r="A1180" s="3" t="s">
        <v>2727</v>
      </c>
      <c r="B1180" s="3" t="s">
        <v>2395</v>
      </c>
      <c r="C1180" s="3" t="s">
        <v>4393</v>
      </c>
      <c r="D1180" s="3" t="s">
        <v>4387</v>
      </c>
    </row>
    <row r="1181" spans="1:4" x14ac:dyDescent="0.3">
      <c r="A1181" s="3" t="s">
        <v>5957</v>
      </c>
      <c r="B1181" s="3" t="s">
        <v>4358</v>
      </c>
      <c r="C1181" s="3" t="s">
        <v>4394</v>
      </c>
      <c r="D1181" s="3" t="s">
        <v>4387</v>
      </c>
    </row>
    <row r="1182" spans="1:4" x14ac:dyDescent="0.3">
      <c r="A1182" s="3" t="s">
        <v>5958</v>
      </c>
      <c r="B1182" s="3" t="s">
        <v>4359</v>
      </c>
      <c r="C1182" s="3" t="s">
        <v>4394</v>
      </c>
      <c r="D1182" s="3" t="s">
        <v>4387</v>
      </c>
    </row>
    <row r="1183" spans="1:4" x14ac:dyDescent="0.3">
      <c r="A1183" s="3" t="s">
        <v>1151</v>
      </c>
      <c r="B1183" s="3" t="s">
        <v>275</v>
      </c>
      <c r="C1183" s="3" t="s">
        <v>5187</v>
      </c>
      <c r="D1183" s="3" t="s">
        <v>4387</v>
      </c>
    </row>
    <row r="1184" spans="1:4" x14ac:dyDescent="0.3">
      <c r="A1184" s="3" t="s">
        <v>2142</v>
      </c>
      <c r="B1184" s="3" t="s">
        <v>2035</v>
      </c>
      <c r="C1184" s="3" t="s">
        <v>5224</v>
      </c>
      <c r="D1184" s="3" t="s">
        <v>4387</v>
      </c>
    </row>
    <row r="1185" spans="1:4" x14ac:dyDescent="0.3">
      <c r="A1185" s="3" t="s">
        <v>1089</v>
      </c>
      <c r="B1185" s="3" t="s">
        <v>211</v>
      </c>
      <c r="C1185" s="3" t="s">
        <v>5225</v>
      </c>
      <c r="D1185" s="3" t="s">
        <v>4387</v>
      </c>
    </row>
    <row r="1186" spans="1:4" x14ac:dyDescent="0.3">
      <c r="A1186" s="3" t="s">
        <v>2708</v>
      </c>
      <c r="B1186" s="3" t="s">
        <v>2467</v>
      </c>
      <c r="C1186" s="3" t="s">
        <v>4394</v>
      </c>
      <c r="D1186" s="3" t="s">
        <v>4387</v>
      </c>
    </row>
    <row r="1187" spans="1:4" x14ac:dyDescent="0.3">
      <c r="A1187" s="3" t="s">
        <v>1372</v>
      </c>
      <c r="B1187" s="3" t="s">
        <v>502</v>
      </c>
      <c r="C1187" s="3" t="s">
        <v>5226</v>
      </c>
      <c r="D1187" s="3" t="s">
        <v>4387</v>
      </c>
    </row>
    <row r="1188" spans="1:4" x14ac:dyDescent="0.3">
      <c r="A1188" s="3" t="s">
        <v>1141</v>
      </c>
      <c r="B1188" s="3" t="s">
        <v>265</v>
      </c>
      <c r="C1188" s="3" t="s">
        <v>5227</v>
      </c>
      <c r="D1188" s="3" t="s">
        <v>4387</v>
      </c>
    </row>
    <row r="1189" spans="1:4" x14ac:dyDescent="0.3">
      <c r="A1189" s="3" t="s">
        <v>1280</v>
      </c>
      <c r="B1189" s="3" t="s">
        <v>406</v>
      </c>
      <c r="C1189" s="3" t="s">
        <v>5228</v>
      </c>
      <c r="D1189" s="3" t="s">
        <v>4387</v>
      </c>
    </row>
    <row r="1190" spans="1:4" x14ac:dyDescent="0.3">
      <c r="A1190" s="3" t="s">
        <v>2745</v>
      </c>
      <c r="B1190" s="3" t="s">
        <v>2445</v>
      </c>
      <c r="C1190" s="3" t="s">
        <v>4643</v>
      </c>
      <c r="D1190" s="3" t="s">
        <v>4387</v>
      </c>
    </row>
    <row r="1191" spans="1:4" x14ac:dyDescent="0.3">
      <c r="A1191" s="3" t="s">
        <v>2755</v>
      </c>
      <c r="B1191" s="3" t="s">
        <v>2471</v>
      </c>
      <c r="C1191" s="3" t="s">
        <v>4882</v>
      </c>
      <c r="D1191" s="3" t="s">
        <v>4387</v>
      </c>
    </row>
    <row r="1192" spans="1:4" x14ac:dyDescent="0.3">
      <c r="A1192" s="3" t="s">
        <v>5959</v>
      </c>
      <c r="B1192" s="3" t="s">
        <v>4360</v>
      </c>
      <c r="C1192" s="3" t="s">
        <v>5229</v>
      </c>
      <c r="D1192" s="3" t="s">
        <v>4387</v>
      </c>
    </row>
    <row r="1193" spans="1:4" x14ac:dyDescent="0.3">
      <c r="A1193" s="3" t="s">
        <v>2691</v>
      </c>
      <c r="B1193" s="3" t="s">
        <v>410</v>
      </c>
      <c r="C1193" s="3" t="s">
        <v>5230</v>
      </c>
      <c r="D1193" s="3" t="s">
        <v>4387</v>
      </c>
    </row>
    <row r="1194" spans="1:4" x14ac:dyDescent="0.3">
      <c r="A1194" s="3" t="s">
        <v>1321</v>
      </c>
      <c r="B1194" s="3" t="s">
        <v>448</v>
      </c>
      <c r="C1194" s="3" t="s">
        <v>5231</v>
      </c>
      <c r="D1194" s="3" t="s">
        <v>4387</v>
      </c>
    </row>
    <row r="1195" spans="1:4" x14ac:dyDescent="0.3">
      <c r="A1195" s="3" t="s">
        <v>1218</v>
      </c>
      <c r="B1195" s="3" t="s">
        <v>344</v>
      </c>
      <c r="C1195" s="3" t="s">
        <v>5232</v>
      </c>
      <c r="D1195" s="3" t="s">
        <v>4387</v>
      </c>
    </row>
    <row r="1196" spans="1:4" x14ac:dyDescent="0.3">
      <c r="A1196" s="3" t="s">
        <v>2184</v>
      </c>
      <c r="B1196" s="3" t="s">
        <v>2077</v>
      </c>
      <c r="C1196" s="3" t="s">
        <v>4394</v>
      </c>
      <c r="D1196" s="3" t="s">
        <v>4387</v>
      </c>
    </row>
    <row r="1197" spans="1:4" x14ac:dyDescent="0.3">
      <c r="A1197" s="3" t="s">
        <v>1363</v>
      </c>
      <c r="B1197" s="3" t="s">
        <v>493</v>
      </c>
      <c r="C1197" s="3" t="s">
        <v>4703</v>
      </c>
      <c r="D1197" s="3" t="s">
        <v>4387</v>
      </c>
    </row>
    <row r="1198" spans="1:4" x14ac:dyDescent="0.3">
      <c r="A1198" s="3" t="s">
        <v>1272</v>
      </c>
      <c r="B1198" s="3" t="s">
        <v>398</v>
      </c>
      <c r="C1198" s="3" t="s">
        <v>5233</v>
      </c>
      <c r="D1198" s="3" t="s">
        <v>4387</v>
      </c>
    </row>
    <row r="1199" spans="1:4" x14ac:dyDescent="0.3">
      <c r="A1199" s="3" t="s">
        <v>5960</v>
      </c>
      <c r="B1199" s="3" t="s">
        <v>4361</v>
      </c>
      <c r="C1199" s="3" t="s">
        <v>4394</v>
      </c>
      <c r="D1199" s="3" t="s">
        <v>4387</v>
      </c>
    </row>
    <row r="1200" spans="1:4" x14ac:dyDescent="0.3">
      <c r="A1200" s="3" t="s">
        <v>5961</v>
      </c>
      <c r="B1200" s="3" t="s">
        <v>4362</v>
      </c>
      <c r="C1200" s="3" t="s">
        <v>4442</v>
      </c>
      <c r="D1200" s="3" t="s">
        <v>4387</v>
      </c>
    </row>
    <row r="1201" spans="1:4" x14ac:dyDescent="0.3">
      <c r="A1201" s="3" t="s">
        <v>2185</v>
      </c>
      <c r="B1201" s="3" t="s">
        <v>2078</v>
      </c>
      <c r="C1201" s="3" t="s">
        <v>5234</v>
      </c>
      <c r="D1201" s="3" t="s">
        <v>4387</v>
      </c>
    </row>
    <row r="1202" spans="1:4" x14ac:dyDescent="0.3">
      <c r="A1202" s="3" t="s">
        <v>5962</v>
      </c>
      <c r="B1202" s="3" t="s">
        <v>2046</v>
      </c>
      <c r="C1202" s="3" t="s">
        <v>5235</v>
      </c>
      <c r="D1202" s="3" t="s">
        <v>4387</v>
      </c>
    </row>
    <row r="1203" spans="1:4" x14ac:dyDescent="0.3">
      <c r="A1203" s="3" t="s">
        <v>2703</v>
      </c>
      <c r="B1203" s="3" t="s">
        <v>2487</v>
      </c>
      <c r="C1203" s="3" t="s">
        <v>5236</v>
      </c>
      <c r="D1203" s="3" t="s">
        <v>4387</v>
      </c>
    </row>
    <row r="1204" spans="1:4" x14ac:dyDescent="0.3">
      <c r="A1204" s="3" t="s">
        <v>5963</v>
      </c>
      <c r="B1204" s="3" t="s">
        <v>4363</v>
      </c>
      <c r="C1204" s="3" t="s">
        <v>5237</v>
      </c>
      <c r="D1204" s="3" t="s">
        <v>4387</v>
      </c>
    </row>
    <row r="1205" spans="1:4" x14ac:dyDescent="0.3">
      <c r="A1205" s="3" t="s">
        <v>5964</v>
      </c>
      <c r="B1205" s="3" t="s">
        <v>4364</v>
      </c>
      <c r="C1205" s="3" t="s">
        <v>5238</v>
      </c>
      <c r="D1205" s="3" t="s">
        <v>4387</v>
      </c>
    </row>
    <row r="1206" spans="1:4" x14ac:dyDescent="0.3">
      <c r="A1206" s="3" t="s">
        <v>5965</v>
      </c>
      <c r="B1206" s="3" t="s">
        <v>4365</v>
      </c>
      <c r="C1206" s="3" t="s">
        <v>5134</v>
      </c>
      <c r="D1206" s="3" t="s">
        <v>4387</v>
      </c>
    </row>
    <row r="1207" spans="1:4" x14ac:dyDescent="0.3">
      <c r="A1207" s="3" t="s">
        <v>1334</v>
      </c>
      <c r="B1207" s="3" t="s">
        <v>461</v>
      </c>
      <c r="C1207" s="3" t="s">
        <v>4972</v>
      </c>
      <c r="D1207" s="3" t="s">
        <v>4387</v>
      </c>
    </row>
    <row r="1208" spans="1:4" x14ac:dyDescent="0.3">
      <c r="A1208" s="3" t="s">
        <v>5966</v>
      </c>
      <c r="B1208" s="3" t="s">
        <v>4366</v>
      </c>
      <c r="C1208" s="3" t="s">
        <v>5239</v>
      </c>
      <c r="D1208" s="3" t="s">
        <v>4387</v>
      </c>
    </row>
    <row r="1209" spans="1:4" x14ac:dyDescent="0.3">
      <c r="A1209" s="3" t="s">
        <v>2738</v>
      </c>
      <c r="B1209" s="3" t="s">
        <v>2391</v>
      </c>
      <c r="C1209" s="3" t="s">
        <v>4394</v>
      </c>
      <c r="D1209" s="3" t="s">
        <v>4387</v>
      </c>
    </row>
    <row r="1210" spans="1:4" x14ac:dyDescent="0.3">
      <c r="A1210" s="3" t="s">
        <v>1243</v>
      </c>
      <c r="B1210" s="3" t="s">
        <v>369</v>
      </c>
      <c r="C1210" s="3" t="s">
        <v>5240</v>
      </c>
      <c r="D1210" s="3" t="s">
        <v>4387</v>
      </c>
    </row>
    <row r="1211" spans="1:4" x14ac:dyDescent="0.3">
      <c r="A1211" s="3" t="s">
        <v>1274</v>
      </c>
      <c r="B1211" s="3" t="s">
        <v>400</v>
      </c>
      <c r="C1211" s="3" t="s">
        <v>4438</v>
      </c>
      <c r="D1211" s="3" t="s">
        <v>4387</v>
      </c>
    </row>
    <row r="1212" spans="1:4" x14ac:dyDescent="0.3">
      <c r="A1212" s="3" t="s">
        <v>1341</v>
      </c>
      <c r="B1212" s="3" t="s">
        <v>468</v>
      </c>
      <c r="C1212" s="3" t="s">
        <v>4922</v>
      </c>
      <c r="D1212" s="3" t="s">
        <v>4387</v>
      </c>
    </row>
    <row r="1213" spans="1:4" x14ac:dyDescent="0.3">
      <c r="A1213" s="3" t="s">
        <v>5967</v>
      </c>
      <c r="B1213" s="3" t="s">
        <v>4367</v>
      </c>
      <c r="C1213" s="3" t="s">
        <v>5241</v>
      </c>
      <c r="D1213" s="3" t="s">
        <v>4387</v>
      </c>
    </row>
    <row r="1214" spans="1:4" x14ac:dyDescent="0.3">
      <c r="A1214" s="3" t="s">
        <v>2639</v>
      </c>
      <c r="B1214" s="3" t="s">
        <v>2377</v>
      </c>
      <c r="C1214" s="3" t="s">
        <v>4659</v>
      </c>
      <c r="D1214" s="3" t="s">
        <v>4387</v>
      </c>
    </row>
    <row r="1215" spans="1:4" x14ac:dyDescent="0.3">
      <c r="A1215" s="3" t="s">
        <v>2680</v>
      </c>
      <c r="B1215" s="3" t="s">
        <v>2475</v>
      </c>
      <c r="C1215" s="3" t="s">
        <v>4394</v>
      </c>
      <c r="D1215" s="3" t="s">
        <v>4387</v>
      </c>
    </row>
    <row r="1216" spans="1:4" x14ac:dyDescent="0.3">
      <c r="A1216" s="3" t="s">
        <v>2701</v>
      </c>
      <c r="B1216" s="3" t="s">
        <v>2421</v>
      </c>
      <c r="C1216" s="3" t="s">
        <v>4394</v>
      </c>
      <c r="D1216" s="3" t="s">
        <v>4387</v>
      </c>
    </row>
    <row r="1217" spans="1:4" x14ac:dyDescent="0.3">
      <c r="A1217" s="3" t="s">
        <v>5968</v>
      </c>
      <c r="B1217" s="3" t="s">
        <v>4368</v>
      </c>
      <c r="C1217" s="3" t="s">
        <v>4394</v>
      </c>
      <c r="D1217" s="3" t="s">
        <v>4387</v>
      </c>
    </row>
    <row r="1218" spans="1:4" x14ac:dyDescent="0.3">
      <c r="A1218" s="3" t="s">
        <v>954</v>
      </c>
      <c r="B1218" s="3" t="s">
        <v>73</v>
      </c>
      <c r="C1218" s="3" t="s">
        <v>4394</v>
      </c>
      <c r="D1218" s="3" t="s">
        <v>4387</v>
      </c>
    </row>
    <row r="1219" spans="1:4" x14ac:dyDescent="0.3">
      <c r="A1219" s="3" t="s">
        <v>2685</v>
      </c>
      <c r="B1219" s="3" t="s">
        <v>489</v>
      </c>
      <c r="C1219" s="3" t="s">
        <v>4394</v>
      </c>
      <c r="D1219" s="3" t="s">
        <v>4387</v>
      </c>
    </row>
    <row r="1220" spans="1:4" x14ac:dyDescent="0.3">
      <c r="A1220" s="3" t="s">
        <v>1200</v>
      </c>
      <c r="B1220" s="3" t="s">
        <v>326</v>
      </c>
      <c r="C1220" s="3" t="s">
        <v>4394</v>
      </c>
      <c r="D1220" s="3" t="s">
        <v>4387</v>
      </c>
    </row>
    <row r="1221" spans="1:4" x14ac:dyDescent="0.3">
      <c r="A1221" s="3" t="s">
        <v>5969</v>
      </c>
      <c r="B1221" s="3" t="s">
        <v>4369</v>
      </c>
      <c r="C1221" s="3" t="s">
        <v>5242</v>
      </c>
      <c r="D1221" s="3" t="s">
        <v>4387</v>
      </c>
    </row>
    <row r="1222" spans="1:4" x14ac:dyDescent="0.3">
      <c r="A1222" s="3" t="s">
        <v>1329</v>
      </c>
      <c r="B1222" s="3" t="s">
        <v>456</v>
      </c>
      <c r="C1222" s="3" t="s">
        <v>4462</v>
      </c>
      <c r="D1222" s="3" t="s">
        <v>4387</v>
      </c>
    </row>
    <row r="1223" spans="1:4" x14ac:dyDescent="0.3">
      <c r="A1223" s="3" t="s">
        <v>5970</v>
      </c>
      <c r="B1223" s="3" t="s">
        <v>4370</v>
      </c>
      <c r="C1223" s="3" t="s">
        <v>5243</v>
      </c>
      <c r="D1223" s="3" t="s">
        <v>4387</v>
      </c>
    </row>
    <row r="1224" spans="1:4" x14ac:dyDescent="0.3">
      <c r="A1224" s="3" t="s">
        <v>5971</v>
      </c>
      <c r="B1224" s="3" t="s">
        <v>4371</v>
      </c>
      <c r="C1224" s="3" t="s">
        <v>5244</v>
      </c>
      <c r="D1224" s="3" t="s">
        <v>4387</v>
      </c>
    </row>
    <row r="1225" spans="1:4" x14ac:dyDescent="0.3">
      <c r="A1225" s="3" t="s">
        <v>2754</v>
      </c>
      <c r="B1225" s="3" t="s">
        <v>2359</v>
      </c>
      <c r="C1225" s="3" t="s">
        <v>4678</v>
      </c>
      <c r="D1225" s="3" t="s">
        <v>4387</v>
      </c>
    </row>
    <row r="1226" spans="1:4" x14ac:dyDescent="0.3">
      <c r="A1226" s="3" t="s">
        <v>1352</v>
      </c>
      <c r="B1226" s="3" t="s">
        <v>479</v>
      </c>
      <c r="C1226" s="3" t="s">
        <v>5245</v>
      </c>
      <c r="D1226" s="3" t="s">
        <v>4387</v>
      </c>
    </row>
    <row r="1227" spans="1:4" x14ac:dyDescent="0.3">
      <c r="A1227" s="3" t="s">
        <v>5972</v>
      </c>
      <c r="B1227" s="3" t="s">
        <v>4372</v>
      </c>
      <c r="C1227" s="3" t="s">
        <v>5246</v>
      </c>
      <c r="D1227" s="3" t="s">
        <v>4387</v>
      </c>
    </row>
    <row r="1228" spans="1:4" x14ac:dyDescent="0.3">
      <c r="A1228" s="3" t="s">
        <v>2726</v>
      </c>
      <c r="B1228" s="3" t="s">
        <v>2521</v>
      </c>
      <c r="C1228" s="3" t="s">
        <v>4394</v>
      </c>
      <c r="D1228" s="3" t="s">
        <v>4387</v>
      </c>
    </row>
    <row r="1229" spans="1:4" x14ac:dyDescent="0.3">
      <c r="A1229" s="3" t="s">
        <v>1306</v>
      </c>
      <c r="B1229" s="3" t="s">
        <v>432</v>
      </c>
      <c r="C1229" s="3" t="s">
        <v>4752</v>
      </c>
      <c r="D1229" s="3" t="s">
        <v>4387</v>
      </c>
    </row>
    <row r="1230" spans="1:4" x14ac:dyDescent="0.3">
      <c r="A1230" s="3" t="s">
        <v>1191</v>
      </c>
      <c r="B1230" s="3" t="s">
        <v>316</v>
      </c>
      <c r="C1230" s="3" t="s">
        <v>4394</v>
      </c>
      <c r="D1230" s="3" t="s">
        <v>4387</v>
      </c>
    </row>
    <row r="1231" spans="1:4" x14ac:dyDescent="0.3">
      <c r="A1231" s="3" t="s">
        <v>2731</v>
      </c>
      <c r="B1231" s="3" t="s">
        <v>164</v>
      </c>
      <c r="C1231" s="3" t="s">
        <v>5247</v>
      </c>
      <c r="D1231" s="3" t="s">
        <v>4387</v>
      </c>
    </row>
    <row r="1232" spans="1:4" x14ac:dyDescent="0.3">
      <c r="A1232" s="3" t="s">
        <v>5973</v>
      </c>
      <c r="B1232" s="3" t="s">
        <v>4373</v>
      </c>
      <c r="C1232" s="3" t="s">
        <v>5248</v>
      </c>
      <c r="D1232" s="3" t="s">
        <v>4387</v>
      </c>
    </row>
    <row r="1233" spans="1:4" x14ac:dyDescent="0.3">
      <c r="A1233" s="3" t="s">
        <v>2742</v>
      </c>
      <c r="B1233" s="3" t="s">
        <v>2463</v>
      </c>
      <c r="C1233" s="3" t="s">
        <v>5213</v>
      </c>
      <c r="D1233" s="3" t="s">
        <v>4387</v>
      </c>
    </row>
    <row r="1234" spans="1:4" x14ac:dyDescent="0.3">
      <c r="A1234" s="3" t="s">
        <v>5974</v>
      </c>
      <c r="B1234" s="3" t="s">
        <v>4374</v>
      </c>
      <c r="C1234" s="3" t="s">
        <v>5233</v>
      </c>
      <c r="D1234" s="3" t="s">
        <v>4387</v>
      </c>
    </row>
    <row r="1235" spans="1:4" x14ac:dyDescent="0.3">
      <c r="A1235" s="3" t="s">
        <v>2744</v>
      </c>
      <c r="B1235" s="3" t="s">
        <v>2383</v>
      </c>
      <c r="C1235" s="3" t="s">
        <v>5249</v>
      </c>
      <c r="D1235" s="3" t="s">
        <v>4387</v>
      </c>
    </row>
    <row r="1236" spans="1:4" x14ac:dyDescent="0.3">
      <c r="A1236" s="3" t="s">
        <v>5975</v>
      </c>
      <c r="B1236" s="3" t="s">
        <v>4375</v>
      </c>
      <c r="C1236" s="3" t="s">
        <v>4394</v>
      </c>
      <c r="D1236" s="3" t="s">
        <v>4387</v>
      </c>
    </row>
    <row r="1237" spans="1:4" x14ac:dyDescent="0.3">
      <c r="A1237" s="3" t="s">
        <v>2697</v>
      </c>
      <c r="B1237" s="3" t="s">
        <v>2388</v>
      </c>
      <c r="C1237" s="3" t="s">
        <v>5250</v>
      </c>
      <c r="D1237" s="3" t="s">
        <v>4387</v>
      </c>
    </row>
    <row r="1238" spans="1:4" x14ac:dyDescent="0.3">
      <c r="A1238" s="3" t="s">
        <v>2702</v>
      </c>
      <c r="B1238" s="3" t="s">
        <v>2517</v>
      </c>
      <c r="C1238" s="3" t="s">
        <v>4394</v>
      </c>
      <c r="D1238" s="3" t="s">
        <v>4387</v>
      </c>
    </row>
    <row r="1239" spans="1:4" x14ac:dyDescent="0.3">
      <c r="A1239" s="3" t="s">
        <v>2710</v>
      </c>
      <c r="B1239" s="3" t="s">
        <v>2502</v>
      </c>
      <c r="C1239" s="3" t="s">
        <v>5251</v>
      </c>
      <c r="D1239" s="3" t="s">
        <v>4387</v>
      </c>
    </row>
    <row r="1240" spans="1:4" x14ac:dyDescent="0.3">
      <c r="A1240" s="3" t="s">
        <v>1319</v>
      </c>
      <c r="B1240" s="3" t="s">
        <v>446</v>
      </c>
      <c r="C1240" s="3" t="s">
        <v>5252</v>
      </c>
      <c r="D1240" s="3" t="s">
        <v>4387</v>
      </c>
    </row>
    <row r="1241" spans="1:4" x14ac:dyDescent="0.3">
      <c r="A1241" s="3" t="s">
        <v>1349</v>
      </c>
      <c r="B1241" s="3" t="s">
        <v>476</v>
      </c>
      <c r="C1241" s="3" t="s">
        <v>5253</v>
      </c>
      <c r="D1241" s="3" t="s">
        <v>4387</v>
      </c>
    </row>
    <row r="1242" spans="1:4" x14ac:dyDescent="0.3">
      <c r="A1242" s="3" t="s">
        <v>2151</v>
      </c>
      <c r="B1242" s="3" t="s">
        <v>2044</v>
      </c>
      <c r="C1242" s="3" t="s">
        <v>4955</v>
      </c>
      <c r="D1242" s="3" t="s">
        <v>4387</v>
      </c>
    </row>
    <row r="1243" spans="1:4" x14ac:dyDescent="0.3">
      <c r="A1243" s="3" t="s">
        <v>2641</v>
      </c>
      <c r="B1243" s="3" t="s">
        <v>2830</v>
      </c>
      <c r="C1243" s="3" t="s">
        <v>4394</v>
      </c>
      <c r="D1243" s="3" t="s">
        <v>4387</v>
      </c>
    </row>
    <row r="1244" spans="1:4" x14ac:dyDescent="0.3">
      <c r="A1244" s="3" t="s">
        <v>2693</v>
      </c>
      <c r="B1244" s="3" t="s">
        <v>146</v>
      </c>
      <c r="C1244" s="3" t="s">
        <v>5254</v>
      </c>
      <c r="D1244" s="3" t="s">
        <v>4387</v>
      </c>
    </row>
    <row r="1245" spans="1:4" x14ac:dyDescent="0.3">
      <c r="A1245" s="3" t="s">
        <v>5976</v>
      </c>
      <c r="B1245" s="3" t="s">
        <v>4376</v>
      </c>
      <c r="C1245" s="3" t="s">
        <v>4394</v>
      </c>
      <c r="D1245" s="3" t="s">
        <v>4387</v>
      </c>
    </row>
    <row r="1246" spans="1:4" x14ac:dyDescent="0.3">
      <c r="A1246" s="3" t="s">
        <v>5977</v>
      </c>
      <c r="B1246" s="3" t="s">
        <v>4377</v>
      </c>
      <c r="C1246" s="3" t="s">
        <v>4394</v>
      </c>
      <c r="D1246" s="3" t="s">
        <v>4387</v>
      </c>
    </row>
    <row r="1247" spans="1:4" x14ac:dyDescent="0.3">
      <c r="A1247" s="3" t="s">
        <v>5978</v>
      </c>
      <c r="B1247" s="3" t="s">
        <v>4378</v>
      </c>
      <c r="C1247" s="3" t="s">
        <v>5255</v>
      </c>
      <c r="D1247" s="3" t="s">
        <v>4387</v>
      </c>
    </row>
    <row r="1248" spans="1:4" x14ac:dyDescent="0.3">
      <c r="A1248" s="3" t="s">
        <v>2717</v>
      </c>
      <c r="B1248" s="3" t="s">
        <v>2498</v>
      </c>
      <c r="C1248" s="3" t="s">
        <v>5240</v>
      </c>
      <c r="D1248" s="3" t="s">
        <v>4387</v>
      </c>
    </row>
    <row r="1249" spans="1:4" x14ac:dyDescent="0.3">
      <c r="A1249" s="3" t="s">
        <v>5979</v>
      </c>
      <c r="B1249" s="3" t="s">
        <v>4379</v>
      </c>
      <c r="C1249" s="3" t="s">
        <v>4403</v>
      </c>
      <c r="D1249" s="3" t="s">
        <v>4387</v>
      </c>
    </row>
    <row r="1250" spans="1:4" x14ac:dyDescent="0.3">
      <c r="A1250" s="3" t="s">
        <v>5980</v>
      </c>
      <c r="B1250" s="3" t="s">
        <v>4380</v>
      </c>
      <c r="C1250" s="3" t="s">
        <v>5219</v>
      </c>
      <c r="D1250" s="3" t="s">
        <v>4387</v>
      </c>
    </row>
    <row r="1251" spans="1:4" x14ac:dyDescent="0.3">
      <c r="A1251" s="3" t="s">
        <v>2746</v>
      </c>
      <c r="B1251" s="3" t="s">
        <v>2485</v>
      </c>
      <c r="C1251" s="3" t="s">
        <v>4394</v>
      </c>
      <c r="D1251" s="3" t="s">
        <v>4387</v>
      </c>
    </row>
    <row r="1252" spans="1:4" x14ac:dyDescent="0.3">
      <c r="A1252" s="3" t="s">
        <v>5981</v>
      </c>
      <c r="B1252" s="3" t="s">
        <v>4381</v>
      </c>
      <c r="C1252" s="3" t="s">
        <v>4394</v>
      </c>
      <c r="D1252" s="3" t="s">
        <v>4387</v>
      </c>
    </row>
    <row r="1253" spans="1:4" x14ac:dyDescent="0.3">
      <c r="A1253" s="3" t="s">
        <v>5982</v>
      </c>
      <c r="B1253" s="3" t="s">
        <v>4382</v>
      </c>
      <c r="C1253" s="3" t="s">
        <v>5256</v>
      </c>
      <c r="D1253" s="3" t="s">
        <v>4387</v>
      </c>
    </row>
    <row r="1254" spans="1:4" x14ac:dyDescent="0.3">
      <c r="A1254" s="3" t="s">
        <v>1371</v>
      </c>
      <c r="B1254" s="3" t="s">
        <v>501</v>
      </c>
      <c r="C1254" s="3" t="s">
        <v>4394</v>
      </c>
      <c r="D1254" s="3" t="s">
        <v>4387</v>
      </c>
    </row>
    <row r="1255" spans="1:4" x14ac:dyDescent="0.3">
      <c r="A1255" s="3" t="s">
        <v>2671</v>
      </c>
      <c r="B1255" s="3" t="s">
        <v>193</v>
      </c>
      <c r="C1255" s="3" t="s">
        <v>5257</v>
      </c>
      <c r="D1255" s="3" t="s">
        <v>4387</v>
      </c>
    </row>
    <row r="1256" spans="1:4" x14ac:dyDescent="0.3">
      <c r="A1256" s="3" t="s">
        <v>1101</v>
      </c>
      <c r="B1256" s="3" t="s">
        <v>223</v>
      </c>
      <c r="C1256" s="3" t="s">
        <v>5258</v>
      </c>
      <c r="D1256" s="3" t="s">
        <v>4387</v>
      </c>
    </row>
    <row r="1257" spans="1:4" x14ac:dyDescent="0.3">
      <c r="A1257" s="3" t="s">
        <v>1364</v>
      </c>
      <c r="B1257" s="3" t="s">
        <v>494</v>
      </c>
      <c r="C1257" s="3" t="s">
        <v>5259</v>
      </c>
      <c r="D1257" s="3" t="s">
        <v>4387</v>
      </c>
    </row>
    <row r="1258" spans="1:4" x14ac:dyDescent="0.3">
      <c r="A1258" s="3" t="s">
        <v>5983</v>
      </c>
      <c r="B1258" s="3" t="s">
        <v>4383</v>
      </c>
      <c r="C1258" s="3" t="s">
        <v>5260</v>
      </c>
      <c r="D1258" s="3" t="s">
        <v>4387</v>
      </c>
    </row>
    <row r="1259" spans="1:4" x14ac:dyDescent="0.3">
      <c r="A1259" s="3" t="s">
        <v>1188</v>
      </c>
      <c r="B1259" s="3" t="s">
        <v>313</v>
      </c>
      <c r="C1259" s="3" t="s">
        <v>5261</v>
      </c>
      <c r="D1259" s="3" t="s">
        <v>4387</v>
      </c>
    </row>
    <row r="1260" spans="1:4" x14ac:dyDescent="0.3">
      <c r="A1260" s="3" t="s">
        <v>1240</v>
      </c>
      <c r="B1260" s="3" t="s">
        <v>366</v>
      </c>
      <c r="C1260" s="3" t="s">
        <v>5262</v>
      </c>
      <c r="D1260" s="3" t="s">
        <v>4387</v>
      </c>
    </row>
    <row r="1261" spans="1:4" x14ac:dyDescent="0.3">
      <c r="A1261" s="3" t="s">
        <v>1292</v>
      </c>
      <c r="B1261" s="3" t="s">
        <v>418</v>
      </c>
      <c r="C1261" s="3" t="s">
        <v>5263</v>
      </c>
      <c r="D1261" s="3" t="s">
        <v>4387</v>
      </c>
    </row>
    <row r="1262" spans="1:4" x14ac:dyDescent="0.3">
      <c r="A1262" s="3" t="s">
        <v>5984</v>
      </c>
      <c r="B1262" s="3" t="s">
        <v>4384</v>
      </c>
      <c r="C1262" s="3" t="s">
        <v>5264</v>
      </c>
      <c r="D1262" s="3" t="s">
        <v>4387</v>
      </c>
    </row>
    <row r="1263" spans="1:4" x14ac:dyDescent="0.3">
      <c r="A1263" s="3" t="s">
        <v>2675</v>
      </c>
      <c r="B1263" s="3" t="s">
        <v>2469</v>
      </c>
      <c r="C1263" s="3" t="s">
        <v>4394</v>
      </c>
      <c r="D1263" s="3" t="s">
        <v>4387</v>
      </c>
    </row>
    <row r="1264" spans="1:4" x14ac:dyDescent="0.3">
      <c r="A1264" s="3" t="s">
        <v>5985</v>
      </c>
      <c r="B1264" s="3" t="s">
        <v>4385</v>
      </c>
      <c r="C1264" s="3" t="s">
        <v>5265</v>
      </c>
      <c r="D1264" s="3" t="s">
        <v>4387</v>
      </c>
    </row>
    <row r="1265" spans="1:4" x14ac:dyDescent="0.3">
      <c r="A1265" s="3" t="s">
        <v>1338</v>
      </c>
      <c r="B1265" s="3" t="s">
        <v>465</v>
      </c>
      <c r="C1265" s="3" t="s">
        <v>5255</v>
      </c>
      <c r="D1265" s="3" t="s">
        <v>4387</v>
      </c>
    </row>
    <row r="1266" spans="1:4" x14ac:dyDescent="0.3">
      <c r="A1266" s="3" t="s">
        <v>2715</v>
      </c>
      <c r="B1266" s="3" t="s">
        <v>2473</v>
      </c>
      <c r="C1266" s="3" t="s">
        <v>5266</v>
      </c>
      <c r="D1266" s="3" t="s">
        <v>4387</v>
      </c>
    </row>
    <row r="1267" spans="1:4" x14ac:dyDescent="0.3">
      <c r="A1267" s="3" t="s">
        <v>2709</v>
      </c>
      <c r="B1267" s="3" t="s">
        <v>2369</v>
      </c>
      <c r="C1267" s="3" t="s">
        <v>5156</v>
      </c>
      <c r="D1267" s="3" t="s">
        <v>4387</v>
      </c>
    </row>
    <row r="1268" spans="1:4" x14ac:dyDescent="0.3">
      <c r="A1268" s="3" t="s">
        <v>903</v>
      </c>
      <c r="B1268" s="3" t="s">
        <v>22</v>
      </c>
      <c r="C1268" s="3" t="s">
        <v>4394</v>
      </c>
      <c r="D1268" s="3" t="s">
        <v>4387</v>
      </c>
    </row>
    <row r="1269" spans="1:4" x14ac:dyDescent="0.3">
      <c r="A1269" s="3" t="s">
        <v>2704</v>
      </c>
      <c r="B1269" s="3" t="s">
        <v>2423</v>
      </c>
      <c r="C1269" s="3" t="s">
        <v>5267</v>
      </c>
      <c r="D1269" s="3" t="s">
        <v>4387</v>
      </c>
    </row>
    <row r="1270" spans="1:4" x14ac:dyDescent="0.3">
      <c r="A1270" s="3" t="s">
        <v>1214</v>
      </c>
      <c r="B1270" s="3" t="s">
        <v>340</v>
      </c>
      <c r="C1270" s="3" t="s">
        <v>5268</v>
      </c>
      <c r="D1270" s="3" t="s">
        <v>4387</v>
      </c>
    </row>
  </sheetData>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DD3AF-A78A-4D68-81A0-A8DEC5CABE01}">
  <dimension ref="A2:D33"/>
  <sheetViews>
    <sheetView workbookViewId="0">
      <selection activeCell="G15" sqref="G15"/>
    </sheetView>
  </sheetViews>
  <sheetFormatPr defaultRowHeight="14.4" x14ac:dyDescent="0.3"/>
  <cols>
    <col min="2" max="2" width="52.6640625" bestFit="1" customWidth="1"/>
    <col min="3" max="3" width="18.88671875" bestFit="1" customWidth="1"/>
    <col min="4" max="4" width="22.88671875" bestFit="1" customWidth="1"/>
  </cols>
  <sheetData>
    <row r="2" spans="1:4" ht="15" customHeight="1" x14ac:dyDescent="0.35">
      <c r="A2" s="116"/>
      <c r="B2" s="116" t="s">
        <v>3780</v>
      </c>
      <c r="C2" s="116" t="s">
        <v>7301</v>
      </c>
      <c r="D2" s="116" t="s">
        <v>7291</v>
      </c>
    </row>
    <row r="3" spans="1:4" ht="15" customHeight="1" x14ac:dyDescent="0.3">
      <c r="A3" s="117"/>
      <c r="B3" s="117" t="s">
        <v>3781</v>
      </c>
      <c r="C3" s="118">
        <v>13</v>
      </c>
      <c r="D3" s="118">
        <v>13</v>
      </c>
    </row>
    <row r="4" spans="1:4" ht="15" customHeight="1" x14ac:dyDescent="0.3">
      <c r="A4" s="117"/>
      <c r="B4" s="117" t="s">
        <v>3782</v>
      </c>
      <c r="C4" s="118">
        <v>12</v>
      </c>
      <c r="D4" s="118">
        <v>20</v>
      </c>
    </row>
    <row r="5" spans="1:4" ht="15" customHeight="1" x14ac:dyDescent="0.3">
      <c r="A5" s="117"/>
      <c r="B5" s="117" t="s">
        <v>3761</v>
      </c>
      <c r="C5" s="118">
        <v>9</v>
      </c>
      <c r="D5" s="118">
        <v>28</v>
      </c>
    </row>
    <row r="6" spans="1:4" ht="15" customHeight="1" x14ac:dyDescent="0.3">
      <c r="A6" s="117"/>
      <c r="B6" s="117" t="s">
        <v>3764</v>
      </c>
      <c r="C6" s="118">
        <v>8</v>
      </c>
      <c r="D6" s="118">
        <v>5</v>
      </c>
    </row>
    <row r="7" spans="1:4" ht="15" customHeight="1" x14ac:dyDescent="0.3">
      <c r="A7" s="117"/>
      <c r="B7" s="117" t="s">
        <v>3783</v>
      </c>
      <c r="C7" s="118">
        <v>3</v>
      </c>
      <c r="D7" s="118">
        <v>10</v>
      </c>
    </row>
    <row r="8" spans="1:4" ht="15" customHeight="1" x14ac:dyDescent="0.3">
      <c r="A8" s="117"/>
      <c r="B8" s="117" t="s">
        <v>3784</v>
      </c>
      <c r="C8" s="118">
        <v>8</v>
      </c>
      <c r="D8" s="118">
        <v>3</v>
      </c>
    </row>
    <row r="9" spans="1:4" ht="15" customHeight="1" x14ac:dyDescent="0.3">
      <c r="A9" s="117"/>
      <c r="B9" s="117" t="s">
        <v>3785</v>
      </c>
      <c r="C9" s="118">
        <v>4</v>
      </c>
      <c r="D9" s="118">
        <v>10</v>
      </c>
    </row>
    <row r="10" spans="1:4" ht="15" customHeight="1" x14ac:dyDescent="0.3">
      <c r="A10" s="117"/>
      <c r="B10" s="117" t="s">
        <v>3763</v>
      </c>
      <c r="C10" s="118">
        <v>12</v>
      </c>
      <c r="D10" s="118">
        <v>51</v>
      </c>
    </row>
    <row r="11" spans="1:4" ht="15" customHeight="1" x14ac:dyDescent="0.3">
      <c r="A11" s="117"/>
      <c r="B11" s="117" t="s">
        <v>3749</v>
      </c>
      <c r="C11" s="118">
        <v>2</v>
      </c>
      <c r="D11" s="118">
        <v>1</v>
      </c>
    </row>
    <row r="12" spans="1:4" ht="15" customHeight="1" x14ac:dyDescent="0.3">
      <c r="A12" s="117"/>
      <c r="B12" s="117" t="s">
        <v>3786</v>
      </c>
      <c r="C12" s="118">
        <v>0</v>
      </c>
      <c r="D12" s="118">
        <v>1</v>
      </c>
    </row>
    <row r="13" spans="1:4" ht="15" customHeight="1" x14ac:dyDescent="0.3">
      <c r="A13" s="117"/>
      <c r="B13" s="117" t="s">
        <v>3753</v>
      </c>
      <c r="C13" s="118">
        <v>0</v>
      </c>
      <c r="D13" s="118">
        <v>6</v>
      </c>
    </row>
    <row r="14" spans="1:4" ht="15" customHeight="1" x14ac:dyDescent="0.3">
      <c r="A14" s="117"/>
      <c r="B14" s="117" t="s">
        <v>3762</v>
      </c>
      <c r="C14" s="118">
        <v>1</v>
      </c>
      <c r="D14" s="118">
        <v>31</v>
      </c>
    </row>
    <row r="15" spans="1:4" ht="15" customHeight="1" x14ac:dyDescent="0.3">
      <c r="A15" s="117"/>
      <c r="B15" s="117" t="s">
        <v>3766</v>
      </c>
      <c r="C15" s="118">
        <v>0</v>
      </c>
      <c r="D15" s="118">
        <v>0</v>
      </c>
    </row>
    <row r="16" spans="1:4" ht="15" customHeight="1" x14ac:dyDescent="0.3">
      <c r="A16" s="117"/>
      <c r="B16" s="117" t="s">
        <v>3787</v>
      </c>
      <c r="C16" s="118">
        <v>3</v>
      </c>
      <c r="D16" s="118">
        <v>3</v>
      </c>
    </row>
    <row r="17" spans="1:4" ht="15" customHeight="1" x14ac:dyDescent="0.3">
      <c r="A17" s="117"/>
      <c r="B17" s="117" t="s">
        <v>3788</v>
      </c>
      <c r="C17" s="118">
        <v>3</v>
      </c>
      <c r="D17" s="118">
        <v>5</v>
      </c>
    </row>
    <row r="18" spans="1:4" ht="15" customHeight="1" x14ac:dyDescent="0.3">
      <c r="A18" s="117"/>
      <c r="B18" s="117" t="s">
        <v>3750</v>
      </c>
      <c r="C18" s="118">
        <v>3</v>
      </c>
      <c r="D18" s="118">
        <v>9</v>
      </c>
    </row>
    <row r="19" spans="1:4" ht="15" customHeight="1" x14ac:dyDescent="0.3">
      <c r="A19" s="117"/>
      <c r="B19" s="117" t="s">
        <v>3789</v>
      </c>
      <c r="C19" s="118">
        <v>1</v>
      </c>
      <c r="D19" s="118">
        <v>0</v>
      </c>
    </row>
    <row r="20" spans="1:4" ht="15" customHeight="1" x14ac:dyDescent="0.3">
      <c r="A20" s="117"/>
      <c r="B20" s="117" t="s">
        <v>3758</v>
      </c>
      <c r="C20" s="118">
        <v>0</v>
      </c>
      <c r="D20" s="118">
        <v>3</v>
      </c>
    </row>
    <row r="21" spans="1:4" ht="15" customHeight="1" x14ac:dyDescent="0.3">
      <c r="A21" s="116"/>
      <c r="B21" s="116" t="s">
        <v>3790</v>
      </c>
      <c r="C21" s="119"/>
      <c r="D21" s="119"/>
    </row>
    <row r="22" spans="1:4" ht="15" customHeight="1" x14ac:dyDescent="0.3">
      <c r="A22" s="117"/>
      <c r="B22" s="117" t="s">
        <v>3791</v>
      </c>
      <c r="C22" s="118">
        <v>3</v>
      </c>
      <c r="D22" s="118">
        <v>4</v>
      </c>
    </row>
    <row r="23" spans="1:4" ht="15" customHeight="1" x14ac:dyDescent="0.3">
      <c r="A23" s="117"/>
      <c r="B23" s="117" t="s">
        <v>3792</v>
      </c>
      <c r="C23" s="118">
        <v>8</v>
      </c>
      <c r="D23" s="118">
        <v>5</v>
      </c>
    </row>
    <row r="24" spans="1:4" ht="15" customHeight="1" x14ac:dyDescent="0.3">
      <c r="A24" s="117"/>
      <c r="B24" s="117" t="s">
        <v>3757</v>
      </c>
      <c r="C24" s="118">
        <v>2</v>
      </c>
      <c r="D24" s="118">
        <v>5</v>
      </c>
    </row>
    <row r="25" spans="1:4" ht="15" customHeight="1" x14ac:dyDescent="0.3">
      <c r="A25" s="116"/>
      <c r="B25" s="116" t="s">
        <v>3793</v>
      </c>
      <c r="C25" s="118">
        <v>69</v>
      </c>
      <c r="D25" s="118">
        <v>42</v>
      </c>
    </row>
    <row r="26" spans="1:4" ht="15" customHeight="1" x14ac:dyDescent="0.3">
      <c r="A26" s="116"/>
      <c r="B26" s="116" t="s">
        <v>3794</v>
      </c>
      <c r="C26" s="119"/>
      <c r="D26" s="119"/>
    </row>
    <row r="27" spans="1:4" ht="15" customHeight="1" x14ac:dyDescent="0.3">
      <c r="A27" s="117"/>
      <c r="B27" s="117" t="s">
        <v>3748</v>
      </c>
      <c r="C27" s="118">
        <v>10</v>
      </c>
      <c r="D27" s="118">
        <v>5</v>
      </c>
    </row>
    <row r="28" spans="1:4" ht="15" customHeight="1" x14ac:dyDescent="0.3">
      <c r="A28" s="117"/>
      <c r="B28" s="117" t="s">
        <v>3754</v>
      </c>
      <c r="C28" s="118">
        <v>12</v>
      </c>
      <c r="D28" s="118">
        <v>4</v>
      </c>
    </row>
    <row r="29" spans="1:4" ht="15" customHeight="1" x14ac:dyDescent="0.3">
      <c r="A29" s="117"/>
      <c r="B29" s="117" t="s">
        <v>3795</v>
      </c>
      <c r="C29" s="118">
        <v>6</v>
      </c>
      <c r="D29" s="118">
        <v>3</v>
      </c>
    </row>
    <row r="30" spans="1:4" ht="15" customHeight="1" x14ac:dyDescent="0.3">
      <c r="A30" s="117"/>
      <c r="B30" s="117" t="s">
        <v>3796</v>
      </c>
      <c r="C30" s="118">
        <v>3</v>
      </c>
      <c r="D30" s="118">
        <v>5</v>
      </c>
    </row>
    <row r="31" spans="1:4" ht="15" customHeight="1" x14ac:dyDescent="0.3">
      <c r="A31" s="117"/>
      <c r="B31" s="117" t="s">
        <v>3773</v>
      </c>
      <c r="C31" s="118">
        <v>1</v>
      </c>
      <c r="D31" s="118">
        <v>0</v>
      </c>
    </row>
    <row r="32" spans="1:4" ht="15" customHeight="1" x14ac:dyDescent="0.3">
      <c r="A32" s="117"/>
      <c r="B32" s="117" t="s">
        <v>3797</v>
      </c>
      <c r="C32" s="118">
        <v>1</v>
      </c>
      <c r="D32" s="118">
        <v>1</v>
      </c>
    </row>
    <row r="33" spans="1:4" ht="15" customHeight="1" x14ac:dyDescent="0.3">
      <c r="A33" s="117"/>
      <c r="B33" s="117" t="s">
        <v>3798</v>
      </c>
      <c r="C33" s="118">
        <v>27</v>
      </c>
      <c r="D33" s="118">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AB59A-CFCC-4319-82CE-B84B06046AAF}">
  <dimension ref="A1:L291"/>
  <sheetViews>
    <sheetView workbookViewId="0">
      <pane ySplit="1" topLeftCell="A242" activePane="bottomLeft" state="frozen"/>
      <selection activeCell="E1" sqref="E1"/>
      <selection pane="bottomLeft" activeCell="E33" sqref="E33"/>
    </sheetView>
  </sheetViews>
  <sheetFormatPr defaultColWidth="8.77734375" defaultRowHeight="14.4" x14ac:dyDescent="0.3"/>
  <cols>
    <col min="1" max="1" width="23.109375" bestFit="1" customWidth="1"/>
    <col min="2" max="2" width="9" customWidth="1"/>
    <col min="3" max="3" width="12" bestFit="1" customWidth="1"/>
    <col min="4" max="4" width="10.6640625" customWidth="1"/>
    <col min="5" max="5" width="36.109375" style="16" customWidth="1"/>
    <col min="6" max="6" width="24.6640625" style="16" customWidth="1"/>
    <col min="7" max="7" width="27.6640625" style="16" customWidth="1"/>
    <col min="8" max="8" width="21.77734375" style="16" customWidth="1"/>
    <col min="9" max="9" width="19.44140625" style="16" customWidth="1"/>
    <col min="10" max="10" width="21.77734375" style="16" customWidth="1"/>
    <col min="11" max="11" width="15.44140625" style="16" customWidth="1"/>
    <col min="12" max="12" width="20.44140625" style="16" customWidth="1"/>
  </cols>
  <sheetData>
    <row r="1" spans="1:12" s="2" customFormat="1" ht="32.549999999999997" customHeight="1" thickBot="1" x14ac:dyDescent="0.35">
      <c r="A1" s="4" t="s">
        <v>880</v>
      </c>
      <c r="B1" s="4" t="s">
        <v>2613</v>
      </c>
      <c r="C1" s="4" t="s">
        <v>2614</v>
      </c>
      <c r="D1" s="25" t="s">
        <v>2317</v>
      </c>
      <c r="E1" s="20" t="s">
        <v>2941</v>
      </c>
      <c r="F1" s="20" t="s">
        <v>1378</v>
      </c>
      <c r="G1" s="20" t="s">
        <v>1379</v>
      </c>
      <c r="H1" s="20" t="s">
        <v>1380</v>
      </c>
      <c r="I1" s="20" t="s">
        <v>1381</v>
      </c>
      <c r="J1" s="20" t="s">
        <v>1382</v>
      </c>
      <c r="K1" s="20" t="s">
        <v>1383</v>
      </c>
      <c r="L1" s="20" t="s">
        <v>1384</v>
      </c>
    </row>
    <row r="2" spans="1:12" s="7" customFormat="1" ht="47.55" customHeight="1" thickTop="1" x14ac:dyDescent="0.3">
      <c r="A2" s="13" t="s">
        <v>960</v>
      </c>
      <c r="B2" s="13">
        <v>-3.778004458045261</v>
      </c>
      <c r="C2" s="13">
        <v>1.0734E-4</v>
      </c>
      <c r="D2" s="13" t="s">
        <v>79</v>
      </c>
      <c r="E2" s="24" t="s">
        <v>573</v>
      </c>
      <c r="F2" s="24" t="s">
        <v>1508</v>
      </c>
      <c r="G2" s="24" t="s">
        <v>1509</v>
      </c>
      <c r="H2" s="24" t="s">
        <v>1510</v>
      </c>
      <c r="I2" s="24" t="s">
        <v>1511</v>
      </c>
      <c r="J2" s="24"/>
      <c r="K2" s="24"/>
      <c r="L2" s="24" t="s">
        <v>1512</v>
      </c>
    </row>
    <row r="3" spans="1:12" s="7" customFormat="1" ht="47.55" customHeight="1" x14ac:dyDescent="0.3">
      <c r="A3" s="3" t="s">
        <v>1199</v>
      </c>
      <c r="B3" s="13">
        <v>-2.2850875188519719</v>
      </c>
      <c r="C3" s="3">
        <v>3.7864999999999999E-3</v>
      </c>
      <c r="D3" s="3" t="s">
        <v>325</v>
      </c>
      <c r="E3" s="23" t="s">
        <v>760</v>
      </c>
      <c r="F3" s="23"/>
      <c r="G3" s="23" t="s">
        <v>1811</v>
      </c>
      <c r="H3" s="23"/>
      <c r="I3" s="23" t="s">
        <v>1812</v>
      </c>
      <c r="J3" s="23"/>
      <c r="K3" s="23"/>
      <c r="L3" s="23" t="s">
        <v>1813</v>
      </c>
    </row>
    <row r="4" spans="1:12" s="7" customFormat="1" ht="47.55" customHeight="1" x14ac:dyDescent="0.3">
      <c r="A4" s="3" t="s">
        <v>963</v>
      </c>
      <c r="B4" s="13">
        <v>-2.237737200143215</v>
      </c>
      <c r="C4" s="3">
        <v>1.1205E-4</v>
      </c>
      <c r="D4" s="3" t="s">
        <v>82</v>
      </c>
      <c r="E4" s="23" t="s">
        <v>576</v>
      </c>
      <c r="F4" s="23"/>
      <c r="G4" s="23" t="s">
        <v>1518</v>
      </c>
      <c r="H4" s="23"/>
      <c r="I4" s="23" t="s">
        <v>1519</v>
      </c>
      <c r="J4" s="23"/>
      <c r="K4" s="23"/>
      <c r="L4" s="23" t="s">
        <v>1520</v>
      </c>
    </row>
    <row r="5" spans="1:12" s="7" customFormat="1" ht="47.55" customHeight="1" x14ac:dyDescent="0.3">
      <c r="A5" s="3" t="s">
        <v>969</v>
      </c>
      <c r="B5" s="13">
        <v>-2.4588148512417014</v>
      </c>
      <c r="C5" s="3">
        <v>1.2590999999999999E-4</v>
      </c>
      <c r="D5" s="3" t="s">
        <v>88</v>
      </c>
      <c r="E5" s="23" t="s">
        <v>581</v>
      </c>
      <c r="F5" s="23"/>
      <c r="G5" s="23" t="s">
        <v>1528</v>
      </c>
      <c r="H5" s="23"/>
      <c r="I5" s="23" t="s">
        <v>1529</v>
      </c>
      <c r="J5" s="23"/>
      <c r="K5" s="23"/>
      <c r="L5" s="23" t="s">
        <v>1530</v>
      </c>
    </row>
    <row r="6" spans="1:12" s="7" customFormat="1" ht="47.55" customHeight="1" x14ac:dyDescent="0.3">
      <c r="A6" s="3" t="s">
        <v>1031</v>
      </c>
      <c r="B6" s="13">
        <v>-3.0008402352658745</v>
      </c>
      <c r="C6" s="3">
        <v>3.8778E-4</v>
      </c>
      <c r="D6" s="3" t="s">
        <v>150</v>
      </c>
      <c r="E6" s="23" t="s">
        <v>631</v>
      </c>
      <c r="F6" s="23"/>
      <c r="G6" s="23" t="s">
        <v>1613</v>
      </c>
      <c r="H6" s="23"/>
      <c r="I6" s="23" t="s">
        <v>1614</v>
      </c>
      <c r="J6" s="23"/>
      <c r="K6" s="23"/>
      <c r="L6" s="23" t="s">
        <v>1615</v>
      </c>
    </row>
    <row r="7" spans="1:12" s="7" customFormat="1" ht="47.55" customHeight="1" x14ac:dyDescent="0.3">
      <c r="A7" s="3" t="s">
        <v>1365</v>
      </c>
      <c r="B7" s="13">
        <v>-2.2555543024698319</v>
      </c>
      <c r="C7" s="3">
        <v>3.9638E-2</v>
      </c>
      <c r="D7" s="3" t="s">
        <v>495</v>
      </c>
      <c r="E7" s="23" t="s">
        <v>873</v>
      </c>
      <c r="F7" s="23"/>
      <c r="G7" s="23" t="s">
        <v>2021</v>
      </c>
      <c r="H7" s="23"/>
      <c r="I7" s="23" t="s">
        <v>2022</v>
      </c>
      <c r="J7" s="23"/>
      <c r="K7" s="23"/>
      <c r="L7" s="23"/>
    </row>
    <row r="8" spans="1:12" s="7" customFormat="1" ht="47.55" customHeight="1" x14ac:dyDescent="0.3">
      <c r="A8" s="3" t="s">
        <v>1085</v>
      </c>
      <c r="B8" s="13">
        <v>-2.1068599359514577</v>
      </c>
      <c r="C8" s="3">
        <v>9.0377999999999997E-4</v>
      </c>
      <c r="D8" s="3" t="s">
        <v>206</v>
      </c>
      <c r="E8" s="23" t="s">
        <v>677</v>
      </c>
      <c r="F8" s="23"/>
      <c r="G8" s="23" t="s">
        <v>1673</v>
      </c>
      <c r="H8" s="23"/>
      <c r="I8" s="23" t="s">
        <v>1674</v>
      </c>
      <c r="J8" s="23"/>
      <c r="K8" s="23"/>
      <c r="L8" s="23"/>
    </row>
    <row r="9" spans="1:12" s="7" customFormat="1" ht="47.55" customHeight="1" x14ac:dyDescent="0.3">
      <c r="A9" s="3" t="s">
        <v>1204</v>
      </c>
      <c r="B9" s="13">
        <v>-2.1949559911323777</v>
      </c>
      <c r="C9" s="3">
        <v>4.0730999999999996E-3</v>
      </c>
      <c r="D9" s="3" t="s">
        <v>330</v>
      </c>
      <c r="E9" s="23" t="s">
        <v>763</v>
      </c>
      <c r="F9" s="23"/>
      <c r="G9" s="23"/>
      <c r="H9" s="23"/>
      <c r="I9" s="23" t="s">
        <v>1822</v>
      </c>
      <c r="J9" s="23"/>
      <c r="K9" s="23" t="s">
        <v>1823</v>
      </c>
      <c r="L9" s="23"/>
    </row>
    <row r="10" spans="1:12" s="7" customFormat="1" ht="47.55" customHeight="1" x14ac:dyDescent="0.3">
      <c r="A10" s="3" t="s">
        <v>1196</v>
      </c>
      <c r="B10" s="13">
        <v>-6.1709348966368403</v>
      </c>
      <c r="C10" s="3">
        <v>3.7285999999999999E-3</v>
      </c>
      <c r="D10" s="3" t="s">
        <v>322</v>
      </c>
      <c r="E10" s="23" t="s">
        <v>758</v>
      </c>
      <c r="F10" s="23" t="s">
        <v>1808</v>
      </c>
      <c r="G10" s="23" t="s">
        <v>1809</v>
      </c>
      <c r="H10" s="23"/>
      <c r="I10" s="23" t="s">
        <v>1810</v>
      </c>
      <c r="J10" s="23"/>
      <c r="K10" s="23"/>
      <c r="L10" s="23"/>
    </row>
    <row r="11" spans="1:12" s="7" customFormat="1" ht="47.55" customHeight="1" x14ac:dyDescent="0.3">
      <c r="A11" s="3" t="s">
        <v>1068</v>
      </c>
      <c r="B11" s="13">
        <v>-11.200089600716804</v>
      </c>
      <c r="C11" s="3">
        <v>6.7363000000000004E-4</v>
      </c>
      <c r="D11" s="3" t="s">
        <v>187</v>
      </c>
      <c r="E11" s="23" t="s">
        <v>662</v>
      </c>
      <c r="F11" s="23"/>
      <c r="G11" s="23" t="s">
        <v>1654</v>
      </c>
      <c r="H11" s="23"/>
      <c r="I11" s="23" t="s">
        <v>1655</v>
      </c>
      <c r="J11" s="23"/>
      <c r="K11" s="23"/>
      <c r="L11" s="23"/>
    </row>
    <row r="12" spans="1:12" s="7" customFormat="1" ht="47.55" customHeight="1" x14ac:dyDescent="0.3">
      <c r="A12" s="3" t="s">
        <v>1208</v>
      </c>
      <c r="B12" s="13">
        <v>-4.6300583387350676</v>
      </c>
      <c r="C12" s="3">
        <v>4.4169999999999999E-3</v>
      </c>
      <c r="D12" s="3" t="s">
        <v>334</v>
      </c>
      <c r="E12" s="23" t="s">
        <v>766</v>
      </c>
      <c r="F12" s="23" t="s">
        <v>1828</v>
      </c>
      <c r="G12" s="23" t="s">
        <v>1829</v>
      </c>
      <c r="H12" s="23"/>
      <c r="I12" s="23" t="s">
        <v>1830</v>
      </c>
      <c r="J12" s="23"/>
      <c r="K12" s="23"/>
      <c r="L12" s="23"/>
    </row>
    <row r="13" spans="1:12" s="7" customFormat="1" ht="47.55" customHeight="1" x14ac:dyDescent="0.3">
      <c r="A13" s="3" t="s">
        <v>1318</v>
      </c>
      <c r="B13" s="13">
        <v>-2.3493480559144837</v>
      </c>
      <c r="C13" s="3">
        <v>1.8334E-2</v>
      </c>
      <c r="D13" s="3" t="s">
        <v>445</v>
      </c>
      <c r="E13" s="23" t="s">
        <v>842</v>
      </c>
      <c r="F13" s="23" t="s">
        <v>1961</v>
      </c>
      <c r="G13" s="23" t="s">
        <v>1962</v>
      </c>
      <c r="H13" s="23" t="s">
        <v>1963</v>
      </c>
      <c r="I13" s="23" t="s">
        <v>1964</v>
      </c>
      <c r="J13" s="23"/>
      <c r="K13" s="23"/>
      <c r="L13" s="23"/>
    </row>
    <row r="14" spans="1:12" s="7" customFormat="1" ht="47.55" customHeight="1" x14ac:dyDescent="0.3">
      <c r="A14" s="3" t="s">
        <v>1093</v>
      </c>
      <c r="B14" s="13">
        <v>-2.6368526526737686</v>
      </c>
      <c r="C14" s="3">
        <v>9.5241E-4</v>
      </c>
      <c r="D14" s="3" t="s">
        <v>215</v>
      </c>
      <c r="E14" s="23" t="s">
        <v>2615</v>
      </c>
      <c r="F14" s="23"/>
      <c r="G14" s="23" t="s">
        <v>1553</v>
      </c>
      <c r="H14" s="23"/>
      <c r="I14" s="23" t="s">
        <v>1554</v>
      </c>
      <c r="J14" s="23"/>
      <c r="K14" s="23"/>
      <c r="L14" s="23"/>
    </row>
    <row r="15" spans="1:12" s="7" customFormat="1" ht="47.55" customHeight="1" x14ac:dyDescent="0.3">
      <c r="A15" s="3" t="s">
        <v>990</v>
      </c>
      <c r="B15" s="13">
        <v>-2.1216557401396048</v>
      </c>
      <c r="C15" s="3">
        <v>1.8461000000000001E-4</v>
      </c>
      <c r="D15" s="3" t="s">
        <v>109</v>
      </c>
      <c r="E15" s="23" t="s">
        <v>598</v>
      </c>
      <c r="F15" s="23" t="s">
        <v>1550</v>
      </c>
      <c r="G15" s="23" t="s">
        <v>1551</v>
      </c>
      <c r="H15" s="23" t="s">
        <v>1552</v>
      </c>
      <c r="I15" s="23" t="s">
        <v>1549</v>
      </c>
      <c r="J15" s="23"/>
      <c r="K15" s="23"/>
      <c r="L15" s="23"/>
    </row>
    <row r="16" spans="1:12" s="7" customFormat="1" ht="47.55" customHeight="1" x14ac:dyDescent="0.3">
      <c r="A16" s="3" t="s">
        <v>1050</v>
      </c>
      <c r="B16" s="13">
        <v>-2.8100938571348282</v>
      </c>
      <c r="C16" s="3">
        <v>5.6703000000000005E-4</v>
      </c>
      <c r="D16" s="3" t="s">
        <v>169</v>
      </c>
      <c r="E16" s="23" t="s">
        <v>647</v>
      </c>
      <c r="F16" s="23"/>
      <c r="G16" s="23" t="s">
        <v>1640</v>
      </c>
      <c r="H16" s="23" t="s">
        <v>1641</v>
      </c>
      <c r="I16" s="23" t="s">
        <v>1642</v>
      </c>
      <c r="J16" s="23"/>
      <c r="K16" s="23"/>
      <c r="L16" s="23"/>
    </row>
    <row r="17" spans="1:12" s="7" customFormat="1" ht="47.55" customHeight="1" x14ac:dyDescent="0.3">
      <c r="A17" s="3" t="s">
        <v>1167</v>
      </c>
      <c r="B17" s="13">
        <v>-2.4648147691700966</v>
      </c>
      <c r="C17" s="3">
        <v>2.9118E-3</v>
      </c>
      <c r="D17" s="3" t="s">
        <v>292</v>
      </c>
      <c r="E17" s="23" t="s">
        <v>734</v>
      </c>
      <c r="F17" s="23" t="s">
        <v>1775</v>
      </c>
      <c r="G17" s="23" t="s">
        <v>1776</v>
      </c>
      <c r="H17" s="23" t="s">
        <v>1777</v>
      </c>
      <c r="I17" s="23" t="s">
        <v>1778</v>
      </c>
      <c r="J17" s="23"/>
      <c r="K17" s="23"/>
      <c r="L17" s="23"/>
    </row>
    <row r="18" spans="1:12" s="7" customFormat="1" ht="47.55" customHeight="1" x14ac:dyDescent="0.3">
      <c r="A18" s="3" t="s">
        <v>1342</v>
      </c>
      <c r="B18" s="13">
        <v>-4.2922139239419694</v>
      </c>
      <c r="C18" s="3">
        <v>2.8753000000000001E-2</v>
      </c>
      <c r="D18" s="3" t="s">
        <v>469</v>
      </c>
      <c r="E18" s="23" t="s">
        <v>857</v>
      </c>
      <c r="F18" s="23"/>
      <c r="G18" s="23"/>
      <c r="H18" s="23"/>
      <c r="I18" s="23" t="s">
        <v>1979</v>
      </c>
      <c r="J18" s="23"/>
      <c r="K18" s="23"/>
      <c r="L18" s="23" t="s">
        <v>1980</v>
      </c>
    </row>
    <row r="19" spans="1:12" s="7" customFormat="1" ht="47.55" customHeight="1" x14ac:dyDescent="0.3">
      <c r="A19" s="3" t="s">
        <v>1126</v>
      </c>
      <c r="B19" s="13">
        <v>-9.5520106982519817</v>
      </c>
      <c r="C19" s="3">
        <v>1.619E-3</v>
      </c>
      <c r="D19" s="3" t="s">
        <v>249</v>
      </c>
      <c r="E19" s="23" t="s">
        <v>708</v>
      </c>
      <c r="F19" s="23"/>
      <c r="G19" s="23"/>
      <c r="H19" s="23"/>
      <c r="I19" s="23" t="s">
        <v>1722</v>
      </c>
      <c r="J19" s="23"/>
      <c r="K19" s="23"/>
      <c r="L19" s="23"/>
    </row>
    <row r="20" spans="1:12" s="7" customFormat="1" ht="47.55" customHeight="1" x14ac:dyDescent="0.3">
      <c r="A20" s="3" t="s">
        <v>1154</v>
      </c>
      <c r="B20" s="13">
        <v>-2.8507084010376578</v>
      </c>
      <c r="C20" s="3">
        <v>2.3836E-3</v>
      </c>
      <c r="D20" s="3" t="s">
        <v>279</v>
      </c>
      <c r="E20" s="23" t="s">
        <v>723</v>
      </c>
      <c r="F20" s="23" t="s">
        <v>1757</v>
      </c>
      <c r="G20" s="23" t="s">
        <v>1758</v>
      </c>
      <c r="H20" s="23" t="s">
        <v>1759</v>
      </c>
      <c r="I20" s="23" t="s">
        <v>1760</v>
      </c>
      <c r="J20" s="23"/>
      <c r="K20" s="23"/>
      <c r="L20" s="23"/>
    </row>
    <row r="21" spans="1:12" s="7" customFormat="1" ht="47.55" customHeight="1" x14ac:dyDescent="0.3">
      <c r="A21" s="3" t="s">
        <v>1178</v>
      </c>
      <c r="B21" s="13">
        <v>-3.6865000368650005</v>
      </c>
      <c r="C21" s="3">
        <v>3.2664E-3</v>
      </c>
      <c r="D21" s="3" t="s">
        <v>303</v>
      </c>
      <c r="E21" s="23" t="s">
        <v>744</v>
      </c>
      <c r="F21" s="23"/>
      <c r="G21" s="23"/>
      <c r="H21" s="23"/>
      <c r="I21" s="23" t="s">
        <v>1788</v>
      </c>
      <c r="J21" s="23"/>
      <c r="K21" s="23"/>
      <c r="L21" s="23" t="s">
        <v>1789</v>
      </c>
    </row>
    <row r="22" spans="1:12" s="7" customFormat="1" ht="47.55" customHeight="1" x14ac:dyDescent="0.3">
      <c r="A22" s="3" t="s">
        <v>1166</v>
      </c>
      <c r="B22" s="13">
        <v>-3.2883919763235778</v>
      </c>
      <c r="C22" s="3">
        <v>2.8741999999999999E-3</v>
      </c>
      <c r="D22" s="3" t="s">
        <v>291</v>
      </c>
      <c r="E22" s="23" t="s">
        <v>733</v>
      </c>
      <c r="F22" s="23"/>
      <c r="G22" s="23"/>
      <c r="H22" s="23" t="s">
        <v>1773</v>
      </c>
      <c r="I22" s="23" t="s">
        <v>1774</v>
      </c>
      <c r="J22" s="23"/>
      <c r="K22" s="23"/>
      <c r="L22" s="23"/>
    </row>
    <row r="23" spans="1:12" s="7" customFormat="1" ht="47.55" customHeight="1" x14ac:dyDescent="0.3">
      <c r="A23" s="3" t="s">
        <v>1011</v>
      </c>
      <c r="B23" s="13">
        <v>-5.3061657646184868</v>
      </c>
      <c r="C23" s="3">
        <v>3.0023000000000002E-4</v>
      </c>
      <c r="D23" s="3" t="s">
        <v>130</v>
      </c>
      <c r="E23" s="23" t="s">
        <v>617</v>
      </c>
      <c r="F23" s="23"/>
      <c r="G23" s="23"/>
      <c r="H23" s="23"/>
      <c r="I23" s="23" t="s">
        <v>1594</v>
      </c>
      <c r="J23" s="23"/>
      <c r="K23" s="23"/>
      <c r="L23" s="23"/>
    </row>
    <row r="24" spans="1:12" s="7" customFormat="1" ht="47.55" customHeight="1" x14ac:dyDescent="0.3">
      <c r="A24" s="3" t="s">
        <v>946</v>
      </c>
      <c r="B24" s="13">
        <v>-2.7532281600176209</v>
      </c>
      <c r="C24" s="3">
        <v>7.7373000000000006E-5</v>
      </c>
      <c r="D24" s="3" t="s">
        <v>65</v>
      </c>
      <c r="E24" s="23" t="s">
        <v>564</v>
      </c>
      <c r="F24" s="23"/>
      <c r="G24" s="23"/>
      <c r="H24" s="23"/>
      <c r="I24" s="23" t="s">
        <v>1497</v>
      </c>
      <c r="J24" s="23"/>
      <c r="K24" s="23"/>
      <c r="L24" s="23" t="s">
        <v>1498</v>
      </c>
    </row>
    <row r="25" spans="1:12" s="7" customFormat="1" ht="47.55" customHeight="1" x14ac:dyDescent="0.3">
      <c r="A25" s="3" t="s">
        <v>1249</v>
      </c>
      <c r="B25" s="13">
        <v>-2.1230520996985267</v>
      </c>
      <c r="C25" s="3">
        <v>7.5231999999999999E-3</v>
      </c>
      <c r="D25" s="3" t="s">
        <v>375</v>
      </c>
      <c r="E25" s="23" t="s">
        <v>797</v>
      </c>
      <c r="F25" s="23"/>
      <c r="G25" s="23" t="s">
        <v>1882</v>
      </c>
      <c r="H25" s="23"/>
      <c r="I25" s="23" t="s">
        <v>1883</v>
      </c>
      <c r="J25" s="23"/>
      <c r="K25" s="23"/>
      <c r="L25" s="23"/>
    </row>
    <row r="26" spans="1:12" s="7" customFormat="1" ht="47.55" customHeight="1" x14ac:dyDescent="0.3">
      <c r="A26" s="3" t="s">
        <v>965</v>
      </c>
      <c r="B26" s="13">
        <v>-2.0115462756220706</v>
      </c>
      <c r="C26" s="3">
        <v>1.1616E-4</v>
      </c>
      <c r="D26" s="3" t="s">
        <v>84</v>
      </c>
      <c r="E26" s="23" t="s">
        <v>578</v>
      </c>
      <c r="F26" s="23"/>
      <c r="G26" s="23" t="s">
        <v>1522</v>
      </c>
      <c r="H26" s="23"/>
      <c r="I26" s="23" t="s">
        <v>1523</v>
      </c>
      <c r="J26" s="23"/>
      <c r="K26" s="23"/>
      <c r="L26" s="23"/>
    </row>
    <row r="27" spans="1:12" s="7" customFormat="1" ht="47.55" customHeight="1" x14ac:dyDescent="0.3">
      <c r="A27" s="3" t="s">
        <v>989</v>
      </c>
      <c r="B27" s="13">
        <v>-2.3905144387072097</v>
      </c>
      <c r="C27" s="3">
        <v>1.8000000000000001E-4</v>
      </c>
      <c r="D27" s="3" t="s">
        <v>108</v>
      </c>
      <c r="E27" s="23" t="s">
        <v>597</v>
      </c>
      <c r="F27" s="23"/>
      <c r="G27" s="23" t="s">
        <v>1547</v>
      </c>
      <c r="H27" s="23"/>
      <c r="I27" s="23" t="s">
        <v>1548</v>
      </c>
      <c r="J27" s="23"/>
      <c r="K27" s="23"/>
      <c r="L27" s="23"/>
    </row>
    <row r="28" spans="1:12" s="7" customFormat="1" ht="47.55" customHeight="1" x14ac:dyDescent="0.3">
      <c r="A28" s="3" t="s">
        <v>1330</v>
      </c>
      <c r="B28" s="13">
        <v>-3.0064337682640847</v>
      </c>
      <c r="C28" s="3">
        <v>2.324E-2</v>
      </c>
      <c r="D28" s="3" t="s">
        <v>457</v>
      </c>
      <c r="E28" s="23" t="s">
        <v>850</v>
      </c>
      <c r="F28" s="23"/>
      <c r="G28" s="23" t="s">
        <v>1970</v>
      </c>
      <c r="H28" s="23"/>
      <c r="I28" s="23" t="s">
        <v>1971</v>
      </c>
      <c r="J28" s="23"/>
      <c r="K28" s="23"/>
      <c r="L28" s="23"/>
    </row>
    <row r="29" spans="1:12" s="7" customFormat="1" ht="47.55" customHeight="1" x14ac:dyDescent="0.3">
      <c r="A29" s="3" t="s">
        <v>967</v>
      </c>
      <c r="B29" s="13">
        <v>-2.4550119068077478</v>
      </c>
      <c r="C29" s="3">
        <v>1.2422E-4</v>
      </c>
      <c r="D29" s="3" t="s">
        <v>86</v>
      </c>
      <c r="E29" s="23" t="s">
        <v>580</v>
      </c>
      <c r="F29" s="23"/>
      <c r="G29" s="23" t="s">
        <v>1525</v>
      </c>
      <c r="H29" s="23"/>
      <c r="I29" s="23" t="s">
        <v>1526</v>
      </c>
      <c r="J29" s="23"/>
      <c r="K29" s="23"/>
      <c r="L29" s="23" t="s">
        <v>1527</v>
      </c>
    </row>
    <row r="30" spans="1:12" s="7" customFormat="1" ht="47.55" customHeight="1" x14ac:dyDescent="0.3">
      <c r="A30" s="3" t="s">
        <v>1263</v>
      </c>
      <c r="B30" s="13">
        <v>-2.2636725823976822</v>
      </c>
      <c r="C30" s="3">
        <v>9.0270000000000003E-3</v>
      </c>
      <c r="D30" s="3" t="s">
        <v>389</v>
      </c>
      <c r="E30" s="23" t="s">
        <v>806</v>
      </c>
      <c r="F30" s="23"/>
      <c r="G30" s="23" t="s">
        <v>1901</v>
      </c>
      <c r="H30" s="23" t="s">
        <v>1902</v>
      </c>
      <c r="I30" s="23" t="s">
        <v>1903</v>
      </c>
      <c r="J30" s="23"/>
      <c r="K30" s="23"/>
      <c r="L30" s="23"/>
    </row>
    <row r="31" spans="1:12" s="7" customFormat="1" ht="47.55" customHeight="1" x14ac:dyDescent="0.3">
      <c r="A31" s="3" t="s">
        <v>901</v>
      </c>
      <c r="B31" s="13">
        <v>-5.3011026293469037</v>
      </c>
      <c r="C31" s="3">
        <v>1.1202999999999999E-5</v>
      </c>
      <c r="D31" s="3" t="s">
        <v>20</v>
      </c>
      <c r="E31" s="23" t="s">
        <v>524</v>
      </c>
      <c r="F31" s="23"/>
      <c r="G31" s="23" t="s">
        <v>1415</v>
      </c>
      <c r="H31" s="23"/>
      <c r="I31" s="23" t="s">
        <v>1416</v>
      </c>
      <c r="J31" s="23"/>
      <c r="K31" s="23"/>
      <c r="L31" s="23"/>
    </row>
    <row r="32" spans="1:12" s="7" customFormat="1" ht="47.55" customHeight="1" x14ac:dyDescent="0.3">
      <c r="A32" s="3" t="s">
        <v>928</v>
      </c>
      <c r="B32" s="13">
        <v>-3.0553942986342384</v>
      </c>
      <c r="C32" s="3">
        <v>4.4827000000000003E-5</v>
      </c>
      <c r="D32" s="3" t="s">
        <v>47</v>
      </c>
      <c r="E32" s="23" t="s">
        <v>547</v>
      </c>
      <c r="F32" s="23" t="s">
        <v>1461</v>
      </c>
      <c r="G32" s="23"/>
      <c r="H32" s="23" t="s">
        <v>1462</v>
      </c>
      <c r="I32" s="23" t="s">
        <v>1463</v>
      </c>
      <c r="J32" s="23"/>
      <c r="K32" s="23" t="s">
        <v>1464</v>
      </c>
      <c r="L32" s="23" t="s">
        <v>1465</v>
      </c>
    </row>
    <row r="33" spans="1:12" s="7" customFormat="1" ht="47.55" customHeight="1" x14ac:dyDescent="0.3">
      <c r="A33" s="3" t="s">
        <v>1009</v>
      </c>
      <c r="B33" s="13">
        <v>-2.6195153896529142</v>
      </c>
      <c r="C33" s="3">
        <v>2.8958E-4</v>
      </c>
      <c r="D33" s="3" t="s">
        <v>128</v>
      </c>
      <c r="E33" s="23" t="s">
        <v>615</v>
      </c>
      <c r="F33" s="23"/>
      <c r="G33" s="23" t="s">
        <v>1589</v>
      </c>
      <c r="H33" s="23" t="s">
        <v>1590</v>
      </c>
      <c r="I33" s="23" t="s">
        <v>1591</v>
      </c>
      <c r="J33" s="23"/>
      <c r="K33" s="23"/>
      <c r="L33" s="23" t="s">
        <v>1592</v>
      </c>
    </row>
    <row r="34" spans="1:12" s="7" customFormat="1" ht="47.55" customHeight="1" x14ac:dyDescent="0.3">
      <c r="A34" s="3" t="s">
        <v>1165</v>
      </c>
      <c r="B34" s="13">
        <v>-3.3028371371007696</v>
      </c>
      <c r="C34" s="3">
        <v>2.7900999999999998E-3</v>
      </c>
      <c r="D34" s="3" t="s">
        <v>290</v>
      </c>
      <c r="E34" s="23" t="s">
        <v>732</v>
      </c>
      <c r="F34" s="23"/>
      <c r="G34" s="23" t="s">
        <v>1770</v>
      </c>
      <c r="H34" s="23"/>
      <c r="I34" s="23" t="s">
        <v>1771</v>
      </c>
      <c r="J34" s="23"/>
      <c r="K34" s="23"/>
      <c r="L34" s="23" t="s">
        <v>1772</v>
      </c>
    </row>
    <row r="35" spans="1:12" s="7" customFormat="1" ht="47.55" customHeight="1" x14ac:dyDescent="0.3">
      <c r="A35" s="3" t="s">
        <v>2803</v>
      </c>
      <c r="B35" s="13">
        <v>-4.0350240083928499</v>
      </c>
      <c r="C35" s="3">
        <v>3.6447E-2</v>
      </c>
      <c r="D35" s="3" t="s">
        <v>489</v>
      </c>
      <c r="E35" s="23" t="s">
        <v>509</v>
      </c>
      <c r="F35" s="23"/>
      <c r="G35" s="23"/>
      <c r="H35" s="23"/>
      <c r="I35" s="23"/>
      <c r="J35" s="23"/>
      <c r="K35" s="23"/>
      <c r="L35" s="23"/>
    </row>
    <row r="36" spans="1:12" s="7" customFormat="1" ht="47.55" customHeight="1" x14ac:dyDescent="0.3">
      <c r="A36" s="3" t="s">
        <v>2802</v>
      </c>
      <c r="B36" s="13">
        <v>-3.094538140182578</v>
      </c>
      <c r="C36" s="3">
        <v>1.7082E-3</v>
      </c>
      <c r="D36" s="3" t="s">
        <v>252</v>
      </c>
      <c r="E36" s="23" t="s">
        <v>709</v>
      </c>
      <c r="F36" s="23"/>
      <c r="G36" s="23"/>
      <c r="H36" s="23"/>
      <c r="I36" s="23" t="s">
        <v>1725</v>
      </c>
      <c r="J36" s="23"/>
      <c r="K36" s="23"/>
      <c r="L36" s="23"/>
    </row>
    <row r="37" spans="1:12" s="7" customFormat="1" ht="47.55" customHeight="1" x14ac:dyDescent="0.3">
      <c r="A37" s="3" t="s">
        <v>2801</v>
      </c>
      <c r="B37" s="13">
        <v>-7.8721561835786815</v>
      </c>
      <c r="C37" s="3">
        <v>1.5834E-3</v>
      </c>
      <c r="D37" s="3" t="s">
        <v>246</v>
      </c>
      <c r="E37" s="23" t="s">
        <v>577</v>
      </c>
      <c r="F37" s="23"/>
      <c r="G37" s="23"/>
      <c r="H37" s="23" t="s">
        <v>1532</v>
      </c>
      <c r="I37" s="23" t="s">
        <v>1720</v>
      </c>
      <c r="J37" s="23"/>
      <c r="K37" s="23"/>
      <c r="L37" s="23"/>
    </row>
    <row r="38" spans="1:12" s="7" customFormat="1" ht="47.55" customHeight="1" x14ac:dyDescent="0.3">
      <c r="A38" s="3" t="s">
        <v>2804</v>
      </c>
      <c r="B38" s="13">
        <v>-2.1858401276530635</v>
      </c>
      <c r="C38" s="3">
        <v>1.5576E-2</v>
      </c>
      <c r="D38" s="3" t="s">
        <v>433</v>
      </c>
      <c r="E38" s="23" t="s">
        <v>509</v>
      </c>
      <c r="F38" s="23"/>
      <c r="G38" s="23"/>
      <c r="H38" s="23"/>
      <c r="I38" s="23"/>
      <c r="J38" s="23"/>
      <c r="K38" s="23"/>
      <c r="L38" s="23"/>
    </row>
    <row r="39" spans="1:12" s="7" customFormat="1" ht="47.55" customHeight="1" x14ac:dyDescent="0.3">
      <c r="A39" s="3" t="s">
        <v>1016</v>
      </c>
      <c r="B39" s="13">
        <v>-2.1492434662998625</v>
      </c>
      <c r="C39" s="3">
        <v>3.1218000000000001E-4</v>
      </c>
      <c r="D39" s="3" t="s">
        <v>135</v>
      </c>
      <c r="E39" s="23" t="s">
        <v>621</v>
      </c>
      <c r="F39" s="23"/>
      <c r="G39" s="23" t="s">
        <v>1598</v>
      </c>
      <c r="H39" s="23"/>
      <c r="I39" s="23" t="s">
        <v>1597</v>
      </c>
      <c r="J39" s="23"/>
      <c r="K39" s="23"/>
      <c r="L39" s="23"/>
    </row>
    <row r="40" spans="1:12" s="7" customFormat="1" ht="47.55" customHeight="1" x14ac:dyDescent="0.3">
      <c r="A40" s="3" t="s">
        <v>1368</v>
      </c>
      <c r="B40" s="13">
        <v>-10.391013851221464</v>
      </c>
      <c r="C40" s="3">
        <v>4.2464000000000002E-2</v>
      </c>
      <c r="D40" s="3" t="s">
        <v>498</v>
      </c>
      <c r="E40" s="23" t="s">
        <v>874</v>
      </c>
      <c r="F40" s="23"/>
      <c r="G40" s="23"/>
      <c r="H40" s="23"/>
      <c r="I40" s="23" t="s">
        <v>2023</v>
      </c>
      <c r="J40" s="23"/>
      <c r="K40" s="23"/>
      <c r="L40" s="23"/>
    </row>
    <row r="41" spans="1:12" s="7" customFormat="1" ht="47.55" customHeight="1" x14ac:dyDescent="0.3">
      <c r="A41" s="3" t="s">
        <v>1341</v>
      </c>
      <c r="B41" s="13">
        <v>-12.057344731543219</v>
      </c>
      <c r="C41" s="3">
        <v>2.8448000000000001E-2</v>
      </c>
      <c r="D41" s="3" t="s">
        <v>468</v>
      </c>
      <c r="E41" s="23" t="s">
        <v>535</v>
      </c>
      <c r="F41" s="23"/>
      <c r="G41" s="23"/>
      <c r="H41" s="23"/>
      <c r="I41" s="23" t="s">
        <v>1435</v>
      </c>
      <c r="J41" s="23"/>
      <c r="K41" s="23"/>
      <c r="L41" s="23"/>
    </row>
    <row r="42" spans="1:12" s="7" customFormat="1" ht="47.55" customHeight="1" x14ac:dyDescent="0.3">
      <c r="A42" s="3" t="s">
        <v>1371</v>
      </c>
      <c r="B42" s="13">
        <v>-2.0688085731427268</v>
      </c>
      <c r="C42" s="3">
        <v>4.6264E-2</v>
      </c>
      <c r="D42" s="3" t="s">
        <v>501</v>
      </c>
      <c r="E42" s="23" t="s">
        <v>509</v>
      </c>
      <c r="F42" s="23"/>
      <c r="G42" s="23"/>
      <c r="H42" s="23"/>
      <c r="I42" s="23"/>
      <c r="J42" s="23"/>
      <c r="K42" s="23"/>
      <c r="L42" s="23"/>
    </row>
    <row r="43" spans="1:12" s="7" customFormat="1" ht="47.55" customHeight="1" x14ac:dyDescent="0.3">
      <c r="A43" s="3" t="s">
        <v>1315</v>
      </c>
      <c r="B43" s="13">
        <v>-7.6651847309520162</v>
      </c>
      <c r="C43" s="3">
        <v>1.7721000000000001E-2</v>
      </c>
      <c r="D43" s="3" t="s">
        <v>442</v>
      </c>
      <c r="E43" s="23" t="s">
        <v>509</v>
      </c>
      <c r="F43" s="23"/>
      <c r="G43" s="23"/>
      <c r="H43" s="23"/>
      <c r="I43" s="23"/>
      <c r="J43" s="23"/>
      <c r="K43" s="23"/>
      <c r="L43" s="23"/>
    </row>
    <row r="44" spans="1:12" s="7" customFormat="1" ht="47.55" customHeight="1" x14ac:dyDescent="0.3">
      <c r="A44" s="3" t="s">
        <v>1357</v>
      </c>
      <c r="B44" s="13">
        <v>-2.0768863320110493</v>
      </c>
      <c r="C44" s="3">
        <v>3.4563000000000003E-2</v>
      </c>
      <c r="D44" s="3" t="s">
        <v>484</v>
      </c>
      <c r="E44" s="23" t="s">
        <v>868</v>
      </c>
      <c r="F44" s="23"/>
      <c r="G44" s="23"/>
      <c r="H44" s="23"/>
      <c r="I44" s="23" t="s">
        <v>2004</v>
      </c>
      <c r="J44" s="23"/>
      <c r="K44" s="23" t="s">
        <v>2005</v>
      </c>
      <c r="L44" s="23"/>
    </row>
    <row r="45" spans="1:12" s="7" customFormat="1" ht="47.55" customHeight="1" x14ac:dyDescent="0.3">
      <c r="A45" s="3" t="s">
        <v>1010</v>
      </c>
      <c r="B45" s="13">
        <v>-7.5284197846871939</v>
      </c>
      <c r="C45" s="3">
        <v>2.9721000000000001E-4</v>
      </c>
      <c r="D45" s="3" t="s">
        <v>129</v>
      </c>
      <c r="E45" s="23" t="s">
        <v>616</v>
      </c>
      <c r="F45" s="23"/>
      <c r="G45" s="23"/>
      <c r="H45" s="23"/>
      <c r="I45" s="23" t="s">
        <v>1593</v>
      </c>
      <c r="J45" s="23"/>
      <c r="K45" s="23"/>
      <c r="L45" s="23"/>
    </row>
    <row r="46" spans="1:12" s="7" customFormat="1" ht="47.55" customHeight="1" x14ac:dyDescent="0.3">
      <c r="A46" s="3" t="s">
        <v>949</v>
      </c>
      <c r="B46" s="13">
        <v>-11.137469789613196</v>
      </c>
      <c r="C46" s="3">
        <v>8.5317999999999999E-5</v>
      </c>
      <c r="D46" s="3" t="s">
        <v>68</v>
      </c>
      <c r="E46" s="23" t="s">
        <v>566</v>
      </c>
      <c r="F46" s="23"/>
      <c r="G46" s="23"/>
      <c r="H46" s="23" t="s">
        <v>1500</v>
      </c>
      <c r="I46" s="23" t="s">
        <v>1499</v>
      </c>
      <c r="J46" s="23"/>
      <c r="K46" s="23"/>
      <c r="L46" s="23"/>
    </row>
    <row r="47" spans="1:12" s="7" customFormat="1" ht="47.55" customHeight="1" x14ac:dyDescent="0.3">
      <c r="A47" s="3" t="s">
        <v>968</v>
      </c>
      <c r="B47" s="13">
        <v>-31.130342745073623</v>
      </c>
      <c r="C47" s="3">
        <v>1.2566000000000001E-4</v>
      </c>
      <c r="D47" s="3" t="s">
        <v>87</v>
      </c>
      <c r="E47" s="23" t="s">
        <v>509</v>
      </c>
      <c r="F47" s="23"/>
      <c r="G47" s="23"/>
      <c r="H47" s="23"/>
      <c r="I47" s="23"/>
      <c r="J47" s="23"/>
      <c r="K47" s="23"/>
      <c r="L47" s="23"/>
    </row>
    <row r="48" spans="1:12" s="7" customFormat="1" ht="47.55" customHeight="1" x14ac:dyDescent="0.3">
      <c r="A48" s="3" t="s">
        <v>1175</v>
      </c>
      <c r="B48" s="13">
        <v>-8.500510030601836</v>
      </c>
      <c r="C48" s="3">
        <v>3.1781000000000001E-3</v>
      </c>
      <c r="D48" s="3" t="s">
        <v>300</v>
      </c>
      <c r="E48" s="23" t="s">
        <v>741</v>
      </c>
      <c r="F48" s="23"/>
      <c r="G48" s="23"/>
      <c r="H48" s="23"/>
      <c r="I48" s="23"/>
      <c r="J48" s="23"/>
      <c r="K48" s="23"/>
      <c r="L48" s="23"/>
    </row>
    <row r="49" spans="1:12" s="7" customFormat="1" ht="47.55" customHeight="1" x14ac:dyDescent="0.3">
      <c r="A49" s="3" t="s">
        <v>975</v>
      </c>
      <c r="B49" s="13">
        <v>-2.4747574737675708</v>
      </c>
      <c r="C49" s="3">
        <v>1.4401E-4</v>
      </c>
      <c r="D49" s="3" t="s">
        <v>94</v>
      </c>
      <c r="E49" s="23" t="s">
        <v>585</v>
      </c>
      <c r="F49" s="23"/>
      <c r="G49" s="23"/>
      <c r="H49" s="23"/>
      <c r="I49" s="23" t="s">
        <v>1537</v>
      </c>
      <c r="J49" s="23"/>
      <c r="K49" s="23" t="s">
        <v>1538</v>
      </c>
      <c r="L49" s="23" t="s">
        <v>1490</v>
      </c>
    </row>
    <row r="50" spans="1:12" s="7" customFormat="1" ht="47.55" customHeight="1" x14ac:dyDescent="0.3">
      <c r="A50" s="3" t="s">
        <v>1090</v>
      </c>
      <c r="B50" s="13">
        <v>-3.3774655498513915</v>
      </c>
      <c r="C50" s="3">
        <v>9.1978999999999997E-4</v>
      </c>
      <c r="D50" s="3" t="s">
        <v>212</v>
      </c>
      <c r="E50" s="23" t="s">
        <v>509</v>
      </c>
      <c r="F50" s="23"/>
      <c r="G50" s="23"/>
      <c r="H50" s="23"/>
      <c r="I50" s="23"/>
      <c r="J50" s="23"/>
      <c r="K50" s="23"/>
      <c r="L50" s="23"/>
    </row>
    <row r="51" spans="1:12" s="7" customFormat="1" ht="47.55" customHeight="1" x14ac:dyDescent="0.3">
      <c r="A51" s="3" t="s">
        <v>971</v>
      </c>
      <c r="B51" s="13">
        <v>-7.998080460689434</v>
      </c>
      <c r="C51" s="3">
        <v>1.2920999999999999E-4</v>
      </c>
      <c r="D51" s="3" t="s">
        <v>90</v>
      </c>
      <c r="E51" s="23" t="s">
        <v>577</v>
      </c>
      <c r="F51" s="23"/>
      <c r="G51" s="23"/>
      <c r="H51" s="23" t="s">
        <v>1532</v>
      </c>
      <c r="I51" s="23" t="s">
        <v>1521</v>
      </c>
      <c r="J51" s="23"/>
      <c r="K51" s="23"/>
      <c r="L51" s="23"/>
    </row>
    <row r="52" spans="1:12" s="7" customFormat="1" ht="47.55" customHeight="1" x14ac:dyDescent="0.3">
      <c r="A52" s="3" t="s">
        <v>1105</v>
      </c>
      <c r="B52" s="13">
        <v>-2.2636213414220068</v>
      </c>
      <c r="C52" s="3">
        <v>1.2118000000000001E-3</v>
      </c>
      <c r="D52" s="3" t="s">
        <v>227</v>
      </c>
      <c r="E52" s="23" t="s">
        <v>690</v>
      </c>
      <c r="F52" s="23"/>
      <c r="G52" s="23"/>
      <c r="H52" s="23"/>
      <c r="I52" s="23"/>
      <c r="J52" s="23"/>
      <c r="K52" s="23"/>
      <c r="L52" s="23"/>
    </row>
    <row r="53" spans="1:12" s="7" customFormat="1" ht="47.55" customHeight="1" x14ac:dyDescent="0.3">
      <c r="A53" s="3" t="s">
        <v>1124</v>
      </c>
      <c r="B53" s="13">
        <v>-2.1968365553602811</v>
      </c>
      <c r="C53" s="3">
        <v>1.6054999999999999E-3</v>
      </c>
      <c r="D53" s="3" t="s">
        <v>247</v>
      </c>
      <c r="E53" s="23" t="s">
        <v>706</v>
      </c>
      <c r="F53" s="23"/>
      <c r="G53" s="23"/>
      <c r="H53" s="23"/>
      <c r="I53" s="23" t="s">
        <v>1721</v>
      </c>
      <c r="J53" s="23"/>
      <c r="K53" s="23"/>
      <c r="L53" s="23"/>
    </row>
    <row r="54" spans="1:12" s="7" customFormat="1" ht="47.55" customHeight="1" x14ac:dyDescent="0.3">
      <c r="A54" s="3" t="s">
        <v>1245</v>
      </c>
      <c r="B54" s="13">
        <v>-2.1169397518946611</v>
      </c>
      <c r="C54" s="3">
        <v>7.2995999999999998E-3</v>
      </c>
      <c r="D54" s="3" t="s">
        <v>371</v>
      </c>
      <c r="E54" s="23" t="s">
        <v>509</v>
      </c>
      <c r="F54" s="23"/>
      <c r="G54" s="23"/>
      <c r="H54" s="23"/>
      <c r="I54" s="23"/>
      <c r="J54" s="23"/>
      <c r="K54" s="23"/>
      <c r="L54" s="23"/>
    </row>
    <row r="55" spans="1:12" s="7" customFormat="1" ht="47.55" customHeight="1" x14ac:dyDescent="0.3">
      <c r="A55" s="3" t="s">
        <v>1054</v>
      </c>
      <c r="B55" s="13">
        <v>-2.8612303290414882</v>
      </c>
      <c r="C55" s="3">
        <v>5.7786000000000003E-4</v>
      </c>
      <c r="D55" s="3" t="s">
        <v>173</v>
      </c>
      <c r="E55" s="23" t="s">
        <v>509</v>
      </c>
      <c r="F55" s="23"/>
      <c r="G55" s="23"/>
      <c r="H55" s="23"/>
      <c r="I55" s="23"/>
      <c r="J55" s="23"/>
      <c r="K55" s="23"/>
      <c r="L55" s="23"/>
    </row>
    <row r="56" spans="1:12" s="7" customFormat="1" ht="47.55" customHeight="1" x14ac:dyDescent="0.3">
      <c r="A56" s="3" t="s">
        <v>959</v>
      </c>
      <c r="B56" s="13">
        <v>-2.2355860588853367</v>
      </c>
      <c r="C56" s="3">
        <v>1.0492000000000001E-4</v>
      </c>
      <c r="D56" s="3" t="s">
        <v>78</v>
      </c>
      <c r="E56" s="23" t="s">
        <v>572</v>
      </c>
      <c r="F56" s="23"/>
      <c r="G56" s="23"/>
      <c r="H56" s="23"/>
      <c r="I56" s="23" t="s">
        <v>1507</v>
      </c>
      <c r="J56" s="23"/>
      <c r="K56" s="23"/>
      <c r="L56" s="23"/>
    </row>
    <row r="57" spans="1:12" s="7" customFormat="1" ht="47.55" customHeight="1" x14ac:dyDescent="0.3">
      <c r="A57" s="3" t="s">
        <v>1161</v>
      </c>
      <c r="B57" s="13">
        <v>-2.4850894632206759</v>
      </c>
      <c r="C57" s="3">
        <v>2.5623999999999998E-3</v>
      </c>
      <c r="D57" s="3" t="s">
        <v>286</v>
      </c>
      <c r="E57" s="23" t="s">
        <v>509</v>
      </c>
      <c r="F57" s="23"/>
      <c r="G57" s="23"/>
      <c r="H57" s="23"/>
      <c r="I57" s="23" t="s">
        <v>1422</v>
      </c>
      <c r="J57" s="23"/>
      <c r="K57" s="23" t="s">
        <v>1767</v>
      </c>
      <c r="L57" s="23"/>
    </row>
    <row r="58" spans="1:12" s="7" customFormat="1" ht="47.55" customHeight="1" x14ac:dyDescent="0.3">
      <c r="A58" s="3" t="s">
        <v>1007</v>
      </c>
      <c r="B58" s="13">
        <v>-3.5693889206167904</v>
      </c>
      <c r="C58" s="3">
        <v>2.8729E-4</v>
      </c>
      <c r="D58" s="3" t="s">
        <v>126</v>
      </c>
      <c r="E58" s="23" t="s">
        <v>613</v>
      </c>
      <c r="F58" s="23"/>
      <c r="G58" s="23"/>
      <c r="H58" s="23"/>
      <c r="I58" s="23" t="s">
        <v>1581</v>
      </c>
      <c r="J58" s="23"/>
      <c r="K58" s="23"/>
      <c r="L58" s="23"/>
    </row>
    <row r="59" spans="1:12" s="7" customFormat="1" ht="47.55" customHeight="1" x14ac:dyDescent="0.3">
      <c r="A59" s="3" t="s">
        <v>1042</v>
      </c>
      <c r="B59" s="13">
        <v>-4.418522446094026</v>
      </c>
      <c r="C59" s="3">
        <v>5.1526000000000002E-4</v>
      </c>
      <c r="D59" s="3" t="s">
        <v>161</v>
      </c>
      <c r="E59" s="23" t="s">
        <v>641</v>
      </c>
      <c r="F59" s="23"/>
      <c r="G59" s="23" t="s">
        <v>1635</v>
      </c>
      <c r="H59" s="23"/>
      <c r="I59" s="23" t="s">
        <v>1634</v>
      </c>
      <c r="J59" s="23"/>
      <c r="K59" s="23"/>
      <c r="L59" s="23"/>
    </row>
    <row r="60" spans="1:12" s="7" customFormat="1" ht="47.55" customHeight="1" x14ac:dyDescent="0.3">
      <c r="A60" s="3" t="s">
        <v>1194</v>
      </c>
      <c r="B60" s="13">
        <v>-8.3808246731478384</v>
      </c>
      <c r="C60" s="3">
        <v>3.7000000000000002E-3</v>
      </c>
      <c r="D60" s="3" t="s">
        <v>320</v>
      </c>
      <c r="E60" s="23" t="s">
        <v>757</v>
      </c>
      <c r="F60" s="23"/>
      <c r="G60" s="23"/>
      <c r="H60" s="23"/>
      <c r="I60" s="23"/>
      <c r="J60" s="23"/>
      <c r="K60" s="23"/>
      <c r="L60" s="23"/>
    </row>
    <row r="61" spans="1:12" s="7" customFormat="1" ht="47.55" customHeight="1" x14ac:dyDescent="0.3">
      <c r="A61" s="3" t="s">
        <v>1003</v>
      </c>
      <c r="B61" s="13">
        <v>-3.3051295610787945</v>
      </c>
      <c r="C61" s="3">
        <v>2.5301000000000002E-4</v>
      </c>
      <c r="D61" s="3" t="s">
        <v>122</v>
      </c>
      <c r="E61" s="23" t="s">
        <v>610</v>
      </c>
      <c r="F61" s="23"/>
      <c r="G61" s="23" t="s">
        <v>1572</v>
      </c>
      <c r="H61" s="23"/>
      <c r="I61" s="23" t="s">
        <v>1573</v>
      </c>
      <c r="J61" s="23"/>
      <c r="K61" s="23"/>
      <c r="L61" s="23"/>
    </row>
    <row r="62" spans="1:12" s="7" customFormat="1" ht="47.55" customHeight="1" x14ac:dyDescent="0.3">
      <c r="A62" s="3" t="s">
        <v>1230</v>
      </c>
      <c r="B62" s="13">
        <v>-4.0625634775543364</v>
      </c>
      <c r="C62" s="3">
        <v>6.0530000000000002E-3</v>
      </c>
      <c r="D62" s="3" t="s">
        <v>356</v>
      </c>
      <c r="E62" s="23" t="s">
        <v>782</v>
      </c>
      <c r="F62" s="23"/>
      <c r="G62" s="23" t="s">
        <v>1854</v>
      </c>
      <c r="H62" s="23"/>
      <c r="I62" s="23" t="s">
        <v>1855</v>
      </c>
      <c r="J62" s="23"/>
      <c r="K62" s="23"/>
      <c r="L62" s="23"/>
    </row>
    <row r="63" spans="1:12" s="7" customFormat="1" ht="47.55" customHeight="1" x14ac:dyDescent="0.3">
      <c r="A63" s="3" t="s">
        <v>1213</v>
      </c>
      <c r="B63" s="13">
        <v>-7.172572084349448</v>
      </c>
      <c r="C63" s="3">
        <v>4.7251999999999997E-3</v>
      </c>
      <c r="D63" s="3" t="s">
        <v>339</v>
      </c>
      <c r="E63" s="23" t="s">
        <v>769</v>
      </c>
      <c r="F63" s="23"/>
      <c r="G63" s="23"/>
      <c r="H63" s="23"/>
      <c r="I63" s="23" t="s">
        <v>1836</v>
      </c>
      <c r="J63" s="23"/>
      <c r="K63" s="23"/>
      <c r="L63" s="23"/>
    </row>
    <row r="64" spans="1:12" s="7" customFormat="1" ht="47.55" customHeight="1" x14ac:dyDescent="0.3">
      <c r="A64" s="3" t="s">
        <v>1298</v>
      </c>
      <c r="B64" s="13">
        <v>-3.824384274131865</v>
      </c>
      <c r="C64" s="3">
        <v>1.414E-2</v>
      </c>
      <c r="D64" s="3" t="s">
        <v>424</v>
      </c>
      <c r="E64" s="23" t="s">
        <v>830</v>
      </c>
      <c r="F64" s="23"/>
      <c r="G64" s="23"/>
      <c r="H64" s="23"/>
      <c r="I64" s="23" t="s">
        <v>1940</v>
      </c>
      <c r="J64" s="23"/>
      <c r="K64" s="23"/>
      <c r="L64" s="23"/>
    </row>
    <row r="65" spans="1:12" s="7" customFormat="1" ht="47.55" customHeight="1" x14ac:dyDescent="0.3">
      <c r="A65" s="3" t="s">
        <v>1372</v>
      </c>
      <c r="B65" s="13">
        <v>-4.3973440042214502</v>
      </c>
      <c r="C65" s="3">
        <v>4.6535E-2</v>
      </c>
      <c r="D65" s="3" t="s">
        <v>502</v>
      </c>
      <c r="E65" s="23" t="s">
        <v>877</v>
      </c>
      <c r="F65" s="23"/>
      <c r="G65" s="23"/>
      <c r="H65" s="23"/>
      <c r="I65" s="23"/>
      <c r="J65" s="23"/>
      <c r="K65" s="23"/>
      <c r="L65" s="23"/>
    </row>
    <row r="66" spans="1:12" s="7" customFormat="1" ht="47.55" customHeight="1" x14ac:dyDescent="0.3">
      <c r="A66" s="3" t="s">
        <v>1052</v>
      </c>
      <c r="B66" s="13">
        <v>-3.1079065141720537</v>
      </c>
      <c r="C66" s="3">
        <v>5.7452000000000002E-4</v>
      </c>
      <c r="D66" s="3" t="s">
        <v>171</v>
      </c>
      <c r="E66" s="23" t="s">
        <v>648</v>
      </c>
      <c r="F66" s="23"/>
      <c r="G66" s="23"/>
      <c r="H66" s="23"/>
      <c r="I66" s="23" t="s">
        <v>1643</v>
      </c>
      <c r="J66" s="23"/>
      <c r="K66" s="23" t="s">
        <v>1644</v>
      </c>
      <c r="L66" s="23" t="s">
        <v>1490</v>
      </c>
    </row>
    <row r="67" spans="1:12" s="7" customFormat="1" ht="47.55" customHeight="1" x14ac:dyDescent="0.3">
      <c r="A67" s="3" t="s">
        <v>1097</v>
      </c>
      <c r="B67" s="13">
        <v>-12.076565424793188</v>
      </c>
      <c r="C67" s="3">
        <v>1.0081999999999999E-3</v>
      </c>
      <c r="D67" s="3" t="s">
        <v>219</v>
      </c>
      <c r="E67" s="23" t="s">
        <v>534</v>
      </c>
      <c r="F67" s="23"/>
      <c r="G67" s="23"/>
      <c r="H67" s="23"/>
      <c r="I67" s="23"/>
      <c r="J67" s="23"/>
      <c r="K67" s="23"/>
      <c r="L67" s="23"/>
    </row>
    <row r="68" spans="1:12" s="7" customFormat="1" ht="47.55" customHeight="1" x14ac:dyDescent="0.3">
      <c r="A68" s="3" t="s">
        <v>1277</v>
      </c>
      <c r="B68" s="13">
        <v>-3.097509602279767</v>
      </c>
      <c r="C68" s="3">
        <v>1.1169999999999999E-2</v>
      </c>
      <c r="D68" s="3" t="s">
        <v>403</v>
      </c>
      <c r="E68" s="23" t="s">
        <v>725</v>
      </c>
      <c r="F68" s="23"/>
      <c r="G68" s="23"/>
      <c r="H68" s="23"/>
      <c r="I68" s="23" t="s">
        <v>1425</v>
      </c>
      <c r="J68" s="23"/>
      <c r="K68" s="23"/>
      <c r="L68" s="23"/>
    </row>
    <row r="69" spans="1:12" s="7" customFormat="1" ht="47.55" customHeight="1" x14ac:dyDescent="0.3">
      <c r="A69" s="3" t="s">
        <v>982</v>
      </c>
      <c r="B69" s="13">
        <v>-4.5766590389016022</v>
      </c>
      <c r="C69" s="3">
        <v>1.6207999999999999E-4</v>
      </c>
      <c r="D69" s="3" t="s">
        <v>101</v>
      </c>
      <c r="E69" s="23" t="s">
        <v>591</v>
      </c>
      <c r="F69" s="23"/>
      <c r="G69" s="23"/>
      <c r="H69" s="23"/>
      <c r="I69" s="23"/>
      <c r="J69" s="23"/>
      <c r="K69" s="23"/>
      <c r="L69" s="23"/>
    </row>
    <row r="70" spans="1:12" s="7" customFormat="1" ht="47.55" customHeight="1" x14ac:dyDescent="0.3">
      <c r="A70" s="3" t="s">
        <v>1321</v>
      </c>
      <c r="B70" s="13">
        <v>-4.2618479372655989</v>
      </c>
      <c r="C70" s="3">
        <v>1.9678999999999999E-2</v>
      </c>
      <c r="D70" s="3" t="s">
        <v>448</v>
      </c>
      <c r="E70" s="23" t="s">
        <v>844</v>
      </c>
      <c r="F70" s="23"/>
      <c r="G70" s="23"/>
      <c r="H70" s="23"/>
      <c r="I70" s="23" t="s">
        <v>1580</v>
      </c>
      <c r="J70" s="23"/>
      <c r="K70" s="23"/>
      <c r="L70" s="23"/>
    </row>
    <row r="71" spans="1:12" s="7" customFormat="1" ht="47.55" customHeight="1" x14ac:dyDescent="0.3">
      <c r="A71" s="3" t="s">
        <v>1275</v>
      </c>
      <c r="B71" s="13">
        <v>-45.051133035995854</v>
      </c>
      <c r="C71" s="3">
        <v>1.0943E-2</v>
      </c>
      <c r="D71" s="3" t="s">
        <v>401</v>
      </c>
      <c r="E71" s="23" t="s">
        <v>509</v>
      </c>
      <c r="F71" s="23"/>
      <c r="G71" s="23"/>
      <c r="H71" s="23"/>
      <c r="I71" s="23"/>
      <c r="J71" s="23"/>
      <c r="K71" s="23"/>
      <c r="L71" s="23"/>
    </row>
    <row r="72" spans="1:12" s="7" customFormat="1" ht="47.55" customHeight="1" x14ac:dyDescent="0.3">
      <c r="A72" s="3" t="s">
        <v>1209</v>
      </c>
      <c r="B72" s="13">
        <v>-8.3605049745004596</v>
      </c>
      <c r="C72" s="3">
        <v>4.4707000000000002E-3</v>
      </c>
      <c r="D72" s="3" t="s">
        <v>335</v>
      </c>
      <c r="E72" s="23" t="s">
        <v>509</v>
      </c>
      <c r="F72" s="23"/>
      <c r="G72" s="23"/>
      <c r="H72" s="23"/>
      <c r="I72" s="23"/>
      <c r="J72" s="23"/>
      <c r="K72" s="23"/>
      <c r="L72" s="23"/>
    </row>
    <row r="73" spans="1:12" s="7" customFormat="1" ht="47.55" customHeight="1" x14ac:dyDescent="0.3">
      <c r="A73" s="3" t="s">
        <v>981</v>
      </c>
      <c r="B73" s="13">
        <v>-10.04883734951866</v>
      </c>
      <c r="C73" s="3">
        <v>1.5574999999999999E-4</v>
      </c>
      <c r="D73" s="3" t="s">
        <v>100</v>
      </c>
      <c r="E73" s="23" t="s">
        <v>509</v>
      </c>
      <c r="F73" s="23"/>
      <c r="G73" s="23"/>
      <c r="H73" s="23"/>
      <c r="I73" s="23"/>
      <c r="J73" s="23"/>
      <c r="K73" s="23"/>
      <c r="L73" s="23"/>
    </row>
    <row r="74" spans="1:12" s="7" customFormat="1" ht="47.55" customHeight="1" x14ac:dyDescent="0.3">
      <c r="A74" s="3" t="s">
        <v>1013</v>
      </c>
      <c r="B74" s="13">
        <v>-11.395881528415631</v>
      </c>
      <c r="C74" s="3">
        <v>3.0212000000000001E-4</v>
      </c>
      <c r="D74" s="3" t="s">
        <v>132</v>
      </c>
      <c r="E74" s="23" t="s">
        <v>509</v>
      </c>
      <c r="F74" s="23"/>
      <c r="G74" s="23"/>
      <c r="H74" s="23"/>
      <c r="I74" s="23"/>
      <c r="J74" s="23"/>
      <c r="K74" s="23"/>
      <c r="L74" s="23"/>
    </row>
    <row r="75" spans="1:12" s="7" customFormat="1" ht="47.55" customHeight="1" x14ac:dyDescent="0.3">
      <c r="A75" s="3" t="s">
        <v>947</v>
      </c>
      <c r="B75" s="13">
        <v>-12.680217592533888</v>
      </c>
      <c r="C75" s="3">
        <v>7.9010000000000004E-5</v>
      </c>
      <c r="D75" s="3" t="s">
        <v>66</v>
      </c>
      <c r="E75" s="23" t="s">
        <v>509</v>
      </c>
      <c r="F75" s="23"/>
      <c r="G75" s="23"/>
      <c r="H75" s="23"/>
      <c r="I75" s="23"/>
      <c r="J75" s="23"/>
      <c r="K75" s="23"/>
      <c r="L75" s="23"/>
    </row>
    <row r="76" spans="1:12" s="7" customFormat="1" ht="47.55" customHeight="1" x14ac:dyDescent="0.3">
      <c r="A76" s="3" t="s">
        <v>1079</v>
      </c>
      <c r="B76" s="13">
        <v>-25.857833630698419</v>
      </c>
      <c r="C76" s="3">
        <v>8.4020999999999998E-4</v>
      </c>
      <c r="D76" s="3" t="s">
        <v>200</v>
      </c>
      <c r="E76" s="23" t="s">
        <v>509</v>
      </c>
      <c r="F76" s="23"/>
      <c r="G76" s="23"/>
      <c r="H76" s="23"/>
      <c r="I76" s="23"/>
      <c r="J76" s="23"/>
      <c r="K76" s="23"/>
      <c r="L76" s="23"/>
    </row>
    <row r="77" spans="1:12" s="7" customFormat="1" ht="47.55" customHeight="1" x14ac:dyDescent="0.3">
      <c r="A77" s="3" t="s">
        <v>1308</v>
      </c>
      <c r="B77" s="13">
        <v>-6.8737970855100361</v>
      </c>
      <c r="C77" s="3">
        <v>1.6028000000000001E-2</v>
      </c>
      <c r="D77" s="3" t="s">
        <v>435</v>
      </c>
      <c r="E77" s="23" t="s">
        <v>509</v>
      </c>
      <c r="F77" s="23"/>
      <c r="G77" s="23"/>
      <c r="H77" s="23"/>
      <c r="I77" s="23"/>
      <c r="J77" s="23"/>
      <c r="K77" s="23"/>
      <c r="L77" s="23"/>
    </row>
    <row r="78" spans="1:12" s="7" customFormat="1" ht="47.55" customHeight="1" x14ac:dyDescent="0.3">
      <c r="A78" s="3" t="s">
        <v>1132</v>
      </c>
      <c r="B78" s="13">
        <v>-7.1397972297586749</v>
      </c>
      <c r="C78" s="3">
        <v>1.7729E-3</v>
      </c>
      <c r="D78" s="3" t="s">
        <v>256</v>
      </c>
      <c r="E78" s="23" t="s">
        <v>509</v>
      </c>
      <c r="F78" s="23"/>
      <c r="G78" s="23"/>
      <c r="H78" s="23"/>
      <c r="I78" s="23"/>
      <c r="J78" s="23"/>
      <c r="K78" s="23"/>
      <c r="L78" s="23"/>
    </row>
    <row r="79" spans="1:12" s="7" customFormat="1" ht="47.55" customHeight="1" x14ac:dyDescent="0.3">
      <c r="A79" s="3" t="s">
        <v>1119</v>
      </c>
      <c r="B79" s="13">
        <v>-4.387119417390541</v>
      </c>
      <c r="C79" s="3">
        <v>1.4224999999999999E-3</v>
      </c>
      <c r="D79" s="3" t="s">
        <v>241</v>
      </c>
      <c r="E79" s="23" t="s">
        <v>702</v>
      </c>
      <c r="F79" s="23"/>
      <c r="G79" s="23"/>
      <c r="H79" s="23"/>
      <c r="I79" s="23" t="s">
        <v>1719</v>
      </c>
      <c r="J79" s="23"/>
      <c r="K79" s="23"/>
      <c r="L79" s="23"/>
    </row>
    <row r="80" spans="1:12" s="7" customFormat="1" ht="47.55" customHeight="1" x14ac:dyDescent="0.3">
      <c r="A80" s="3" t="s">
        <v>1002</v>
      </c>
      <c r="B80" s="13">
        <v>-2.9861442904921165</v>
      </c>
      <c r="C80" s="3">
        <v>2.2399E-4</v>
      </c>
      <c r="D80" s="3" t="s">
        <v>121</v>
      </c>
      <c r="E80" s="23" t="s">
        <v>609</v>
      </c>
      <c r="F80" s="23"/>
      <c r="G80" s="23"/>
      <c r="H80" s="23"/>
      <c r="I80" s="23" t="s">
        <v>1571</v>
      </c>
      <c r="J80" s="23"/>
      <c r="K80" s="23"/>
      <c r="L80" s="23"/>
    </row>
    <row r="81" spans="1:12" s="7" customFormat="1" ht="47.55" customHeight="1" x14ac:dyDescent="0.3">
      <c r="A81" s="3" t="s">
        <v>1302</v>
      </c>
      <c r="B81" s="13">
        <v>-3.9249548630190754</v>
      </c>
      <c r="C81" s="3">
        <v>1.4638E-2</v>
      </c>
      <c r="D81" s="3" t="s">
        <v>428</v>
      </c>
      <c r="E81" s="23" t="s">
        <v>535</v>
      </c>
      <c r="F81" s="23"/>
      <c r="G81" s="23"/>
      <c r="H81" s="23"/>
      <c r="I81" s="23" t="s">
        <v>1435</v>
      </c>
      <c r="J81" s="23"/>
      <c r="K81" s="23"/>
      <c r="L81" s="23"/>
    </row>
    <row r="82" spans="1:12" s="7" customFormat="1" ht="47.55" customHeight="1" x14ac:dyDescent="0.3">
      <c r="A82" s="3" t="s">
        <v>1375</v>
      </c>
      <c r="B82" s="13">
        <v>-2.088903743315508</v>
      </c>
      <c r="C82" s="3">
        <v>4.9969E-2</v>
      </c>
      <c r="D82" s="3" t="s">
        <v>505</v>
      </c>
      <c r="E82" s="23" t="s">
        <v>879</v>
      </c>
      <c r="F82" s="23"/>
      <c r="G82" s="23"/>
      <c r="H82" s="23"/>
      <c r="I82" s="23"/>
      <c r="J82" s="23"/>
      <c r="K82" s="23"/>
      <c r="L82" s="23"/>
    </row>
    <row r="83" spans="1:12" s="7" customFormat="1" ht="47.55" customHeight="1" x14ac:dyDescent="0.3">
      <c r="A83" s="3" t="s">
        <v>1248</v>
      </c>
      <c r="B83" s="13">
        <v>-3.0581039755351682</v>
      </c>
      <c r="C83" s="3">
        <v>7.4482999999999997E-3</v>
      </c>
      <c r="D83" s="3" t="s">
        <v>374</v>
      </c>
      <c r="E83" s="23" t="s">
        <v>796</v>
      </c>
      <c r="F83" s="23"/>
      <c r="G83" s="23" t="s">
        <v>1880</v>
      </c>
      <c r="H83" s="23"/>
      <c r="I83" s="23" t="s">
        <v>1881</v>
      </c>
      <c r="J83" s="23"/>
      <c r="K83" s="23"/>
      <c r="L83" s="23"/>
    </row>
    <row r="84" spans="1:12" s="7" customFormat="1" ht="47.55" customHeight="1" x14ac:dyDescent="0.3">
      <c r="A84" s="3" t="s">
        <v>1135</v>
      </c>
      <c r="B84" s="13">
        <v>-2.89863474303603</v>
      </c>
      <c r="C84" s="3">
        <v>1.8223E-3</v>
      </c>
      <c r="D84" s="3" t="s">
        <v>259</v>
      </c>
      <c r="E84" s="23" t="s">
        <v>712</v>
      </c>
      <c r="F84" s="23"/>
      <c r="G84" s="23"/>
      <c r="H84" s="23"/>
      <c r="I84" s="23" t="s">
        <v>1619</v>
      </c>
      <c r="J84" s="23"/>
      <c r="K84" s="23"/>
      <c r="L84" s="23"/>
    </row>
    <row r="85" spans="1:12" s="7" customFormat="1" ht="47.55" customHeight="1" x14ac:dyDescent="0.3">
      <c r="A85" s="3" t="s">
        <v>1214</v>
      </c>
      <c r="B85" s="13">
        <v>-7.4460163812360385</v>
      </c>
      <c r="C85" s="3">
        <v>4.8957999999999996E-3</v>
      </c>
      <c r="D85" s="3" t="s">
        <v>340</v>
      </c>
      <c r="E85" s="23" t="s">
        <v>770</v>
      </c>
      <c r="F85" s="23"/>
      <c r="G85" s="23"/>
      <c r="H85" s="23"/>
      <c r="I85" s="23"/>
      <c r="J85" s="23"/>
      <c r="K85" s="23"/>
      <c r="L85" s="23"/>
    </row>
    <row r="86" spans="1:12" s="7" customFormat="1" ht="47.55" customHeight="1" x14ac:dyDescent="0.3">
      <c r="A86" s="3" t="s">
        <v>1246</v>
      </c>
      <c r="B86" s="13">
        <v>-29.060474848159021</v>
      </c>
      <c r="C86" s="3">
        <v>7.3048000000000002E-3</v>
      </c>
      <c r="D86" s="3" t="s">
        <v>372</v>
      </c>
      <c r="E86" s="23" t="s">
        <v>697</v>
      </c>
      <c r="F86" s="23"/>
      <c r="G86" s="23"/>
      <c r="H86" s="23"/>
      <c r="I86" s="23" t="s">
        <v>1709</v>
      </c>
      <c r="J86" s="23"/>
      <c r="K86" s="23"/>
      <c r="L86" s="23"/>
    </row>
    <row r="87" spans="1:12" s="7" customFormat="1" ht="47.55" customHeight="1" x14ac:dyDescent="0.3">
      <c r="A87" s="3" t="s">
        <v>973</v>
      </c>
      <c r="B87" s="13">
        <v>-3.0608184628569681</v>
      </c>
      <c r="C87" s="3">
        <v>1.3886000000000001E-4</v>
      </c>
      <c r="D87" s="3" t="s">
        <v>92</v>
      </c>
      <c r="E87" s="23" t="s">
        <v>583</v>
      </c>
      <c r="F87" s="23" t="s">
        <v>1534</v>
      </c>
      <c r="G87" s="23" t="s">
        <v>1535</v>
      </c>
      <c r="H87" s="23" t="s">
        <v>1536</v>
      </c>
      <c r="I87" s="23" t="s">
        <v>1533</v>
      </c>
      <c r="J87" s="23"/>
      <c r="K87" s="23"/>
      <c r="L87" s="23"/>
    </row>
    <row r="88" spans="1:12" s="7" customFormat="1" ht="47.55" customHeight="1" x14ac:dyDescent="0.3">
      <c r="A88" s="3" t="s">
        <v>1229</v>
      </c>
      <c r="B88" s="13">
        <v>-2.0197939810139367</v>
      </c>
      <c r="C88" s="3">
        <v>6.0068999999999999E-3</v>
      </c>
      <c r="D88" s="3" t="s">
        <v>355</v>
      </c>
      <c r="E88" s="23" t="s">
        <v>568</v>
      </c>
      <c r="F88" s="23"/>
      <c r="G88" s="23"/>
      <c r="H88" s="23"/>
      <c r="I88" s="23" t="s">
        <v>1853</v>
      </c>
      <c r="J88" s="23"/>
      <c r="K88" s="23"/>
      <c r="L88" s="23"/>
    </row>
    <row r="89" spans="1:12" s="7" customFormat="1" ht="47.55" customHeight="1" x14ac:dyDescent="0.3">
      <c r="A89" s="3" t="s">
        <v>1150</v>
      </c>
      <c r="B89" s="13">
        <v>-3.5120991816808909</v>
      </c>
      <c r="C89" s="3">
        <v>2.2753000000000001E-3</v>
      </c>
      <c r="D89" s="3" t="s">
        <v>274</v>
      </c>
      <c r="E89" s="23" t="s">
        <v>509</v>
      </c>
      <c r="F89" s="23"/>
      <c r="G89" s="23"/>
      <c r="H89" s="23"/>
      <c r="I89" s="23"/>
      <c r="J89" s="23"/>
      <c r="K89" s="23"/>
      <c r="L89" s="23"/>
    </row>
    <row r="90" spans="1:12" s="7" customFormat="1" ht="47.55" customHeight="1" x14ac:dyDescent="0.3">
      <c r="A90" s="3" t="s">
        <v>1115</v>
      </c>
      <c r="B90" s="13">
        <v>-4.6728971962616823</v>
      </c>
      <c r="C90" s="3">
        <v>1.3443000000000001E-3</v>
      </c>
      <c r="D90" s="3" t="s">
        <v>237</v>
      </c>
      <c r="E90" s="23" t="s">
        <v>698</v>
      </c>
      <c r="F90" s="23"/>
      <c r="G90" s="23"/>
      <c r="H90" s="23"/>
      <c r="I90" s="23"/>
      <c r="J90" s="23"/>
      <c r="K90" s="23"/>
      <c r="L90" s="23"/>
    </row>
    <row r="91" spans="1:12" s="7" customFormat="1" ht="47.55" customHeight="1" x14ac:dyDescent="0.3">
      <c r="A91" s="3" t="s">
        <v>970</v>
      </c>
      <c r="B91" s="13">
        <v>-3.5302008684294135</v>
      </c>
      <c r="C91" s="3">
        <v>1.2752999999999999E-4</v>
      </c>
      <c r="D91" s="3" t="s">
        <v>89</v>
      </c>
      <c r="E91" s="23" t="s">
        <v>582</v>
      </c>
      <c r="F91" s="23"/>
      <c r="G91" s="23"/>
      <c r="H91" s="23"/>
      <c r="I91" s="23" t="s">
        <v>1531</v>
      </c>
      <c r="J91" s="23"/>
      <c r="K91" s="23"/>
      <c r="L91" s="23"/>
    </row>
    <row r="92" spans="1:12" s="7" customFormat="1" ht="47.55" customHeight="1" x14ac:dyDescent="0.3">
      <c r="A92" s="3" t="s">
        <v>933</v>
      </c>
      <c r="B92" s="13">
        <v>-4.8088482808367399</v>
      </c>
      <c r="C92" s="3">
        <v>5.1536999999999998E-5</v>
      </c>
      <c r="D92" s="3" t="s">
        <v>52</v>
      </c>
      <c r="E92" s="23" t="s">
        <v>551</v>
      </c>
      <c r="F92" s="23"/>
      <c r="G92" s="23"/>
      <c r="H92" s="23"/>
      <c r="I92" s="23"/>
      <c r="J92" s="23"/>
      <c r="K92" s="23"/>
      <c r="L92" s="23"/>
    </row>
    <row r="93" spans="1:12" s="7" customFormat="1" ht="47.55" customHeight="1" x14ac:dyDescent="0.3">
      <c r="A93" s="3" t="s">
        <v>894</v>
      </c>
      <c r="B93" s="13">
        <v>-5.6513139304888389</v>
      </c>
      <c r="C93" s="3">
        <v>5.6285999999999998E-6</v>
      </c>
      <c r="D93" s="3" t="s">
        <v>13</v>
      </c>
      <c r="E93" s="23" t="s">
        <v>519</v>
      </c>
      <c r="F93" s="23"/>
      <c r="G93" s="23"/>
      <c r="H93" s="23"/>
      <c r="I93" s="23" t="s">
        <v>1402</v>
      </c>
      <c r="J93" s="23"/>
      <c r="K93" s="23"/>
      <c r="L93" s="23"/>
    </row>
    <row r="94" spans="1:12" s="7" customFormat="1" ht="47.55" customHeight="1" x14ac:dyDescent="0.3">
      <c r="A94" s="3" t="s">
        <v>1236</v>
      </c>
      <c r="B94" s="13">
        <v>-2.2840436709149881</v>
      </c>
      <c r="C94" s="3">
        <v>6.4411E-3</v>
      </c>
      <c r="D94" s="3" t="s">
        <v>362</v>
      </c>
      <c r="E94" s="23" t="s">
        <v>787</v>
      </c>
      <c r="F94" s="23"/>
      <c r="G94" s="23"/>
      <c r="H94" s="23"/>
      <c r="I94" s="23" t="s">
        <v>1870</v>
      </c>
      <c r="J94" s="23"/>
      <c r="K94" s="23"/>
      <c r="L94" s="23"/>
    </row>
    <row r="95" spans="1:12" s="7" customFormat="1" ht="47.55" customHeight="1" x14ac:dyDescent="0.3">
      <c r="A95" s="3" t="s">
        <v>1053</v>
      </c>
      <c r="B95" s="13">
        <v>-5.2612195506918509</v>
      </c>
      <c r="C95" s="3">
        <v>5.7731999999999998E-4</v>
      </c>
      <c r="D95" s="3" t="s">
        <v>172</v>
      </c>
      <c r="E95" s="23" t="s">
        <v>649</v>
      </c>
      <c r="F95" s="23"/>
      <c r="G95" s="23"/>
      <c r="H95" s="23"/>
      <c r="I95" s="23" t="s">
        <v>1645</v>
      </c>
      <c r="J95" s="23"/>
      <c r="K95" s="23"/>
      <c r="L95" s="23"/>
    </row>
    <row r="96" spans="1:12" s="7" customFormat="1" ht="47.55" customHeight="1" x14ac:dyDescent="0.3">
      <c r="A96" s="3" t="s">
        <v>1334</v>
      </c>
      <c r="B96" s="13">
        <v>-3.8904450669156554</v>
      </c>
      <c r="C96" s="3">
        <v>2.4615000000000001E-2</v>
      </c>
      <c r="D96" s="3" t="s">
        <v>461</v>
      </c>
      <c r="E96" s="23" t="s">
        <v>852</v>
      </c>
      <c r="F96" s="23"/>
      <c r="G96" s="23"/>
      <c r="H96" s="23"/>
      <c r="I96" s="23" t="s">
        <v>1975</v>
      </c>
      <c r="J96" s="23"/>
      <c r="K96" s="23"/>
      <c r="L96" s="23"/>
    </row>
    <row r="97" spans="1:12" s="7" customFormat="1" ht="47.55" customHeight="1" x14ac:dyDescent="0.3">
      <c r="A97" s="3" t="s">
        <v>1048</v>
      </c>
      <c r="B97" s="13">
        <v>-3.181876034109711</v>
      </c>
      <c r="C97" s="3">
        <v>5.6629E-4</v>
      </c>
      <c r="D97" s="3" t="s">
        <v>167</v>
      </c>
      <c r="E97" s="23" t="s">
        <v>645</v>
      </c>
      <c r="F97" s="23"/>
      <c r="G97" s="23"/>
      <c r="H97" s="23"/>
      <c r="I97" s="23" t="s">
        <v>1386</v>
      </c>
      <c r="J97" s="23"/>
      <c r="K97" s="23"/>
      <c r="L97" s="23"/>
    </row>
    <row r="98" spans="1:12" s="7" customFormat="1" ht="47.55" customHeight="1" x14ac:dyDescent="0.3">
      <c r="A98" s="3" t="s">
        <v>1028</v>
      </c>
      <c r="B98" s="13">
        <v>-10.678398667335847</v>
      </c>
      <c r="C98" s="3">
        <v>3.6163999999999999E-4</v>
      </c>
      <c r="D98" s="3" t="s">
        <v>147</v>
      </c>
      <c r="E98" s="23" t="s">
        <v>509</v>
      </c>
      <c r="F98" s="23"/>
      <c r="G98" s="23"/>
      <c r="H98" s="23"/>
      <c r="I98" s="23"/>
      <c r="J98" s="23"/>
      <c r="K98" s="23"/>
      <c r="L98" s="23"/>
    </row>
    <row r="99" spans="1:12" s="7" customFormat="1" ht="47.55" customHeight="1" x14ac:dyDescent="0.3">
      <c r="A99" s="3" t="s">
        <v>1273</v>
      </c>
      <c r="B99" s="13">
        <v>-2.3660238968413578</v>
      </c>
      <c r="C99" s="3">
        <v>1.0888E-2</v>
      </c>
      <c r="D99" s="3" t="s">
        <v>399</v>
      </c>
      <c r="E99" s="23" t="s">
        <v>590</v>
      </c>
      <c r="F99" s="23"/>
      <c r="G99" s="23"/>
      <c r="H99" s="23"/>
      <c r="I99" s="23"/>
      <c r="J99" s="23"/>
      <c r="K99" s="23"/>
      <c r="L99" s="23"/>
    </row>
    <row r="100" spans="1:12" s="7" customFormat="1" ht="47.55" customHeight="1" x14ac:dyDescent="0.3">
      <c r="A100" s="3" t="s">
        <v>1364</v>
      </c>
      <c r="B100" s="13">
        <v>-6.4800414722654223</v>
      </c>
      <c r="C100" s="3">
        <v>3.8828000000000001E-2</v>
      </c>
      <c r="D100" s="3" t="s">
        <v>494</v>
      </c>
      <c r="E100" s="23" t="s">
        <v>872</v>
      </c>
      <c r="F100" s="23"/>
      <c r="G100" s="23"/>
      <c r="H100" s="23"/>
      <c r="I100" s="23" t="s">
        <v>1422</v>
      </c>
      <c r="J100" s="23"/>
      <c r="K100" s="23" t="s">
        <v>2020</v>
      </c>
      <c r="L100" s="23" t="s">
        <v>1490</v>
      </c>
    </row>
    <row r="101" spans="1:12" s="7" customFormat="1" ht="47.55" customHeight="1" x14ac:dyDescent="0.3">
      <c r="A101" s="3" t="s">
        <v>1266</v>
      </c>
      <c r="B101" s="13">
        <v>-4.1061016670772768</v>
      </c>
      <c r="C101" s="3">
        <v>9.3048000000000002E-3</v>
      </c>
      <c r="D101" s="3" t="s">
        <v>392</v>
      </c>
      <c r="E101" s="23" t="s">
        <v>590</v>
      </c>
      <c r="F101" s="23"/>
      <c r="G101" s="23"/>
      <c r="H101" s="23"/>
      <c r="I101" s="23"/>
      <c r="J101" s="23"/>
      <c r="K101" s="23"/>
      <c r="L101" s="23"/>
    </row>
    <row r="102" spans="1:12" s="7" customFormat="1" ht="47.55" customHeight="1" x14ac:dyDescent="0.3">
      <c r="A102" s="3" t="s">
        <v>1274</v>
      </c>
      <c r="B102" s="13">
        <v>-23.591025973719596</v>
      </c>
      <c r="C102" s="3">
        <v>1.0940999999999999E-2</v>
      </c>
      <c r="D102" s="3" t="s">
        <v>400</v>
      </c>
      <c r="E102" s="23" t="s">
        <v>813</v>
      </c>
      <c r="F102" s="23"/>
      <c r="G102" s="23"/>
      <c r="H102" s="23"/>
      <c r="I102" s="23" t="s">
        <v>1913</v>
      </c>
      <c r="J102" s="23"/>
      <c r="K102" s="23" t="s">
        <v>1914</v>
      </c>
      <c r="L102" s="23"/>
    </row>
    <row r="103" spans="1:12" s="7" customFormat="1" ht="47.55" customHeight="1" x14ac:dyDescent="0.3">
      <c r="A103" s="3" t="s">
        <v>1195</v>
      </c>
      <c r="B103" s="13">
        <v>-4.0120361083249749</v>
      </c>
      <c r="C103" s="3">
        <v>3.712E-3</v>
      </c>
      <c r="D103" s="3" t="s">
        <v>321</v>
      </c>
      <c r="E103" s="23" t="s">
        <v>620</v>
      </c>
      <c r="F103" s="23"/>
      <c r="G103" s="23"/>
      <c r="H103" s="23"/>
      <c r="I103" s="23" t="s">
        <v>1596</v>
      </c>
      <c r="J103" s="23"/>
      <c r="K103" s="23"/>
      <c r="L103" s="23"/>
    </row>
    <row r="104" spans="1:12" s="7" customFormat="1" ht="47.55" customHeight="1" x14ac:dyDescent="0.3">
      <c r="A104" s="3" t="s">
        <v>991</v>
      </c>
      <c r="B104" s="13">
        <v>-4.9709201173137147</v>
      </c>
      <c r="C104" s="3">
        <v>1.8546E-4</v>
      </c>
      <c r="D104" s="3" t="s">
        <v>110</v>
      </c>
      <c r="E104" s="23" t="s">
        <v>599</v>
      </c>
      <c r="F104" s="23"/>
      <c r="G104" s="23"/>
      <c r="H104" s="23"/>
      <c r="I104" s="23"/>
      <c r="J104" s="23"/>
      <c r="K104" s="23"/>
      <c r="L104" s="23"/>
    </row>
    <row r="105" spans="1:12" s="7" customFormat="1" ht="47.55" customHeight="1" x14ac:dyDescent="0.3">
      <c r="A105" s="3" t="s">
        <v>1006</v>
      </c>
      <c r="B105" s="13">
        <v>-9.962143853357242</v>
      </c>
      <c r="C105" s="3">
        <v>2.8689999999999998E-4</v>
      </c>
      <c r="D105" s="3" t="s">
        <v>125</v>
      </c>
      <c r="E105" s="23" t="s">
        <v>509</v>
      </c>
      <c r="F105" s="23"/>
      <c r="G105" s="23"/>
      <c r="H105" s="23"/>
      <c r="I105" s="23" t="s">
        <v>1580</v>
      </c>
      <c r="J105" s="23"/>
      <c r="K105" s="23"/>
      <c r="L105" s="23"/>
    </row>
    <row r="106" spans="1:12" s="7" customFormat="1" ht="47.55" customHeight="1" x14ac:dyDescent="0.3">
      <c r="A106" s="3" t="s">
        <v>1014</v>
      </c>
      <c r="B106" s="13">
        <v>-10.2880658436214</v>
      </c>
      <c r="C106" s="3">
        <v>3.0469999999999998E-4</v>
      </c>
      <c r="D106" s="3" t="s">
        <v>133</v>
      </c>
      <c r="E106" s="23" t="s">
        <v>619</v>
      </c>
      <c r="F106" s="23"/>
      <c r="G106" s="23"/>
      <c r="H106" s="23"/>
      <c r="I106" s="23" t="s">
        <v>1595</v>
      </c>
      <c r="J106" s="23"/>
      <c r="K106" s="23"/>
      <c r="L106" s="23"/>
    </row>
    <row r="107" spans="1:12" s="109" customFormat="1" ht="47.55" customHeight="1" x14ac:dyDescent="0.3">
      <c r="A107" s="41" t="s">
        <v>3692</v>
      </c>
      <c r="B107" s="107">
        <v>-4.2299395118649805</v>
      </c>
      <c r="C107" s="1">
        <v>3.4236000000000002E-3</v>
      </c>
      <c r="D107" s="41" t="s">
        <v>310</v>
      </c>
      <c r="E107" s="108" t="s">
        <v>509</v>
      </c>
      <c r="F107" s="108"/>
      <c r="G107" s="108"/>
      <c r="H107" s="108"/>
      <c r="I107" s="108" t="s">
        <v>1422</v>
      </c>
      <c r="J107" s="108"/>
      <c r="K107" s="108" t="s">
        <v>1794</v>
      </c>
      <c r="L107" s="108" t="s">
        <v>1691</v>
      </c>
    </row>
    <row r="108" spans="1:12" s="7" customFormat="1" ht="47.55" customHeight="1" x14ac:dyDescent="0.3">
      <c r="A108" s="3" t="s">
        <v>955</v>
      </c>
      <c r="B108" s="13">
        <v>-4.8028432832236678</v>
      </c>
      <c r="C108" s="3">
        <v>9.4346999999999996E-5</v>
      </c>
      <c r="D108" s="3" t="s">
        <v>74</v>
      </c>
      <c r="E108" s="23" t="s">
        <v>568</v>
      </c>
      <c r="F108" s="23"/>
      <c r="G108" s="23"/>
      <c r="H108" s="23"/>
      <c r="I108" s="23" t="s">
        <v>1505</v>
      </c>
      <c r="J108" s="23"/>
      <c r="K108" s="23"/>
      <c r="L108" s="23"/>
    </row>
    <row r="109" spans="1:12" s="7" customFormat="1" ht="47.55" customHeight="1" x14ac:dyDescent="0.3">
      <c r="A109" s="3" t="s">
        <v>1172</v>
      </c>
      <c r="B109" s="13">
        <v>-3.778861051279145</v>
      </c>
      <c r="C109" s="3">
        <v>3.0912000000000001E-3</v>
      </c>
      <c r="D109" s="3" t="s">
        <v>297</v>
      </c>
      <c r="E109" s="23" t="s">
        <v>738</v>
      </c>
      <c r="F109" s="23"/>
      <c r="G109" s="23"/>
      <c r="H109" s="23"/>
      <c r="I109" s="23" t="s">
        <v>1394</v>
      </c>
      <c r="J109" s="23"/>
      <c r="K109" s="23"/>
      <c r="L109" s="23"/>
    </row>
    <row r="110" spans="1:12" s="7" customFormat="1" ht="47.55" customHeight="1" x14ac:dyDescent="0.3">
      <c r="A110" s="3" t="s">
        <v>1201</v>
      </c>
      <c r="B110" s="13">
        <v>-5.762028233938346</v>
      </c>
      <c r="C110" s="3">
        <v>3.8214999999999998E-3</v>
      </c>
      <c r="D110" s="3" t="s">
        <v>327</v>
      </c>
      <c r="E110" s="23" t="s">
        <v>633</v>
      </c>
      <c r="F110" s="23"/>
      <c r="G110" s="23"/>
      <c r="H110" s="23"/>
      <c r="I110" s="23" t="s">
        <v>1619</v>
      </c>
      <c r="J110" s="23"/>
      <c r="K110" s="23"/>
      <c r="L110" s="23"/>
    </row>
    <row r="111" spans="1:12" s="7" customFormat="1" ht="47.55" customHeight="1" x14ac:dyDescent="0.3">
      <c r="A111" s="3" t="s">
        <v>1325</v>
      </c>
      <c r="B111" s="13">
        <v>-3.6046427799005119</v>
      </c>
      <c r="C111" s="3">
        <v>2.1715999999999999E-2</v>
      </c>
      <c r="D111" s="3" t="s">
        <v>452</v>
      </c>
      <c r="E111" s="23" t="s">
        <v>846</v>
      </c>
      <c r="F111" s="23"/>
      <c r="G111" s="23"/>
      <c r="H111" s="23"/>
      <c r="I111" s="23" t="s">
        <v>1546</v>
      </c>
      <c r="J111" s="23"/>
      <c r="K111" s="23"/>
      <c r="L111" s="23"/>
    </row>
    <row r="112" spans="1:12" s="7" customFormat="1" ht="47.55" customHeight="1" x14ac:dyDescent="0.3">
      <c r="A112" s="3" t="s">
        <v>992</v>
      </c>
      <c r="B112" s="13">
        <v>-5.3656704405215425</v>
      </c>
      <c r="C112" s="3">
        <v>1.9097999999999999E-4</v>
      </c>
      <c r="D112" s="3" t="s">
        <v>111</v>
      </c>
      <c r="E112" s="23" t="s">
        <v>551</v>
      </c>
      <c r="F112" s="23"/>
      <c r="G112" s="23"/>
      <c r="H112" s="23"/>
      <c r="I112" s="23"/>
      <c r="J112" s="23"/>
      <c r="K112" s="23"/>
      <c r="L112" s="23"/>
    </row>
    <row r="113" spans="1:12" s="7" customFormat="1" ht="47.55" customHeight="1" x14ac:dyDescent="0.3">
      <c r="A113" s="3" t="s">
        <v>1250</v>
      </c>
      <c r="B113" s="13">
        <v>-2.8355923552430107</v>
      </c>
      <c r="C113" s="3">
        <v>7.9363000000000003E-3</v>
      </c>
      <c r="D113" s="3" t="s">
        <v>376</v>
      </c>
      <c r="E113" s="23" t="s">
        <v>798</v>
      </c>
      <c r="F113" s="23"/>
      <c r="G113" s="23"/>
      <c r="H113" s="23"/>
      <c r="I113" s="23"/>
      <c r="J113" s="23"/>
      <c r="K113" s="23"/>
      <c r="L113" s="23"/>
    </row>
    <row r="114" spans="1:12" s="7" customFormat="1" ht="47.55" customHeight="1" x14ac:dyDescent="0.3">
      <c r="A114" s="3" t="s">
        <v>1354</v>
      </c>
      <c r="B114" s="13">
        <v>-3.3826066366742209</v>
      </c>
      <c r="C114" s="3">
        <v>3.2915E-2</v>
      </c>
      <c r="D114" s="3" t="s">
        <v>481</v>
      </c>
      <c r="E114" s="23" t="s">
        <v>866</v>
      </c>
      <c r="F114" s="23"/>
      <c r="G114" s="23"/>
      <c r="H114" s="23"/>
      <c r="I114" s="23" t="s">
        <v>1422</v>
      </c>
      <c r="J114" s="23"/>
      <c r="K114" s="23" t="s">
        <v>2000</v>
      </c>
      <c r="L114" s="23" t="s">
        <v>1490</v>
      </c>
    </row>
    <row r="115" spans="1:12" s="7" customFormat="1" ht="47.55" customHeight="1" x14ac:dyDescent="0.3">
      <c r="A115" s="3" t="s">
        <v>2532</v>
      </c>
      <c r="B115" s="13">
        <v>-11.961007116799234</v>
      </c>
      <c r="C115" s="3">
        <v>1.0635E-3</v>
      </c>
      <c r="D115" s="3" t="s">
        <v>2528</v>
      </c>
      <c r="E115" s="23" t="s">
        <v>2616</v>
      </c>
      <c r="F115" s="23"/>
      <c r="G115" s="23"/>
      <c r="H115" s="23"/>
      <c r="I115" s="23"/>
      <c r="J115" s="23"/>
      <c r="K115" s="23"/>
      <c r="L115" s="23"/>
    </row>
    <row r="116" spans="1:12" s="7" customFormat="1" ht="47.55" customHeight="1" x14ac:dyDescent="0.3">
      <c r="A116" s="3" t="s">
        <v>1294</v>
      </c>
      <c r="B116" s="13">
        <v>-10.302374697367743</v>
      </c>
      <c r="C116" s="3">
        <v>1.3507E-2</v>
      </c>
      <c r="D116" s="3" t="s">
        <v>420</v>
      </c>
      <c r="E116" s="23" t="s">
        <v>827</v>
      </c>
      <c r="F116" s="23"/>
      <c r="G116" s="23"/>
      <c r="H116" s="23"/>
      <c r="I116" s="23" t="s">
        <v>1934</v>
      </c>
      <c r="J116" s="23"/>
      <c r="K116" s="23" t="s">
        <v>1935</v>
      </c>
      <c r="L116" s="23"/>
    </row>
    <row r="117" spans="1:12" s="7" customFormat="1" ht="47.55" customHeight="1" x14ac:dyDescent="0.3">
      <c r="A117" s="3" t="s">
        <v>1336</v>
      </c>
      <c r="B117" s="13">
        <v>-2.9686804215526199</v>
      </c>
      <c r="C117" s="3">
        <v>2.6023000000000001E-2</v>
      </c>
      <c r="D117" s="3" t="s">
        <v>463</v>
      </c>
      <c r="E117" s="23" t="s">
        <v>853</v>
      </c>
      <c r="F117" s="23"/>
      <c r="G117" s="23"/>
      <c r="H117" s="23"/>
      <c r="I117" s="23" t="s">
        <v>1976</v>
      </c>
      <c r="J117" s="23"/>
      <c r="K117" s="23"/>
      <c r="L117" s="23"/>
    </row>
    <row r="118" spans="1:12" s="7" customFormat="1" ht="47.55" customHeight="1" x14ac:dyDescent="0.3">
      <c r="A118" s="3" t="s">
        <v>918</v>
      </c>
      <c r="B118" s="13">
        <v>-4.6371435195919313</v>
      </c>
      <c r="C118" s="3">
        <v>3.2668E-5</v>
      </c>
      <c r="D118" s="3" t="s">
        <v>37</v>
      </c>
      <c r="E118" s="23" t="s">
        <v>539</v>
      </c>
      <c r="F118" s="23"/>
      <c r="G118" s="23"/>
      <c r="H118" s="23"/>
      <c r="I118" s="23" t="s">
        <v>1446</v>
      </c>
      <c r="J118" s="23"/>
      <c r="K118" s="23"/>
      <c r="L118" s="23"/>
    </row>
    <row r="119" spans="1:12" s="7" customFormat="1" ht="47.55" customHeight="1" x14ac:dyDescent="0.3">
      <c r="A119" s="3" t="s">
        <v>1207</v>
      </c>
      <c r="B119" s="13">
        <v>-4.256768261535842</v>
      </c>
      <c r="C119" s="3">
        <v>4.3267999999999996E-3</v>
      </c>
      <c r="D119" s="3" t="s">
        <v>333</v>
      </c>
      <c r="E119" s="23" t="s">
        <v>765</v>
      </c>
      <c r="F119" s="23"/>
      <c r="G119" s="23"/>
      <c r="H119" s="23"/>
      <c r="I119" s="23" t="s">
        <v>1827</v>
      </c>
      <c r="J119" s="23"/>
      <c r="K119" s="23"/>
      <c r="L119" s="23"/>
    </row>
    <row r="120" spans="1:12" s="7" customFormat="1" ht="47.55" customHeight="1" x14ac:dyDescent="0.3">
      <c r="A120" s="3" t="s">
        <v>1317</v>
      </c>
      <c r="B120" s="13">
        <v>-2.6749411512946715</v>
      </c>
      <c r="C120" s="3">
        <v>1.8334E-2</v>
      </c>
      <c r="D120" s="3" t="s">
        <v>444</v>
      </c>
      <c r="E120" s="23" t="s">
        <v>841</v>
      </c>
      <c r="F120" s="23"/>
      <c r="G120" s="23"/>
      <c r="H120" s="23"/>
      <c r="I120" s="23" t="s">
        <v>1960</v>
      </c>
      <c r="J120" s="23"/>
      <c r="K120" s="23"/>
      <c r="L120" s="23"/>
    </row>
    <row r="121" spans="1:12" s="7" customFormat="1" ht="47.55" customHeight="1" x14ac:dyDescent="0.3">
      <c r="A121" s="3" t="s">
        <v>1051</v>
      </c>
      <c r="B121" s="13">
        <v>-3.176317377632373</v>
      </c>
      <c r="C121" s="3">
        <v>5.7092000000000004E-4</v>
      </c>
      <c r="D121" s="3" t="s">
        <v>170</v>
      </c>
      <c r="E121" s="23" t="s">
        <v>523</v>
      </c>
      <c r="F121" s="23"/>
      <c r="G121" s="23"/>
      <c r="H121" s="23"/>
      <c r="I121" s="23" t="s">
        <v>1413</v>
      </c>
      <c r="J121" s="23"/>
      <c r="K121" s="23"/>
      <c r="L121" s="23"/>
    </row>
    <row r="122" spans="1:12" s="7" customFormat="1" ht="47.55" customHeight="1" x14ac:dyDescent="0.3">
      <c r="A122" s="3" t="s">
        <v>1349</v>
      </c>
      <c r="B122" s="13">
        <v>-8.4331253162421991</v>
      </c>
      <c r="C122" s="3">
        <v>3.1201E-2</v>
      </c>
      <c r="D122" s="3" t="s">
        <v>476</v>
      </c>
      <c r="E122" s="23" t="s">
        <v>863</v>
      </c>
      <c r="F122" s="23"/>
      <c r="G122" s="23"/>
      <c r="H122" s="23"/>
      <c r="I122" s="23"/>
      <c r="J122" s="23"/>
      <c r="K122" s="23"/>
      <c r="L122" s="23"/>
    </row>
    <row r="123" spans="1:12" s="7" customFormat="1" ht="47.55" customHeight="1" x14ac:dyDescent="0.3">
      <c r="A123" s="3" t="s">
        <v>1292</v>
      </c>
      <c r="B123" s="13">
        <v>-81.366965012205043</v>
      </c>
      <c r="C123" s="3">
        <v>1.3475000000000001E-2</v>
      </c>
      <c r="D123" s="3" t="s">
        <v>418</v>
      </c>
      <c r="E123" s="23" t="s">
        <v>825</v>
      </c>
      <c r="F123" s="23"/>
      <c r="G123" s="23"/>
      <c r="H123" s="23"/>
      <c r="I123" s="23" t="s">
        <v>1929</v>
      </c>
      <c r="J123" s="23"/>
      <c r="K123" s="23"/>
      <c r="L123" s="23"/>
    </row>
    <row r="124" spans="1:12" s="7" customFormat="1" ht="47.55" customHeight="1" x14ac:dyDescent="0.3">
      <c r="A124" s="3" t="s">
        <v>1067</v>
      </c>
      <c r="B124" s="13">
        <v>-4.2013276195277705</v>
      </c>
      <c r="C124" s="3">
        <v>6.7301000000000004E-4</v>
      </c>
      <c r="D124" s="3" t="s">
        <v>186</v>
      </c>
      <c r="E124" s="23" t="s">
        <v>661</v>
      </c>
      <c r="F124" s="23"/>
      <c r="G124" s="23"/>
      <c r="H124" s="23"/>
      <c r="I124" s="23" t="s">
        <v>1395</v>
      </c>
      <c r="J124" s="23"/>
      <c r="K124" s="23"/>
      <c r="L124" s="23"/>
    </row>
    <row r="125" spans="1:12" s="7" customFormat="1" ht="47.55" customHeight="1" x14ac:dyDescent="0.3">
      <c r="A125" s="3" t="s">
        <v>1025</v>
      </c>
      <c r="B125" s="13">
        <v>-4.2957171699815282</v>
      </c>
      <c r="C125" s="3">
        <v>3.4704000000000001E-4</v>
      </c>
      <c r="D125" s="3" t="s">
        <v>144</v>
      </c>
      <c r="E125" s="23" t="s">
        <v>627</v>
      </c>
      <c r="F125" s="23"/>
      <c r="G125" s="23"/>
      <c r="H125" s="23"/>
      <c r="I125" s="23" t="s">
        <v>1603</v>
      </c>
      <c r="J125" s="23"/>
      <c r="K125" s="23"/>
      <c r="L125" s="23"/>
    </row>
    <row r="126" spans="1:12" s="7" customFormat="1" ht="47.55" customHeight="1" x14ac:dyDescent="0.3">
      <c r="A126" s="3" t="s">
        <v>977</v>
      </c>
      <c r="B126" s="13">
        <v>-2.3268259766852037</v>
      </c>
      <c r="C126" s="3">
        <v>1.5144999999999999E-4</v>
      </c>
      <c r="D126" s="3" t="s">
        <v>96</v>
      </c>
      <c r="E126" s="23" t="s">
        <v>587</v>
      </c>
      <c r="F126" s="23"/>
      <c r="G126" s="23" t="s">
        <v>1539</v>
      </c>
      <c r="H126" s="23"/>
      <c r="I126" s="23" t="s">
        <v>1540</v>
      </c>
      <c r="J126" s="23"/>
      <c r="K126" s="23"/>
      <c r="L126" s="23"/>
    </row>
    <row r="127" spans="1:12" s="7" customFormat="1" ht="47.55" customHeight="1" x14ac:dyDescent="0.3">
      <c r="A127" s="3" t="s">
        <v>987</v>
      </c>
      <c r="B127" s="13">
        <v>-9.6805421103581804</v>
      </c>
      <c r="C127" s="3">
        <v>1.7686000000000001E-4</v>
      </c>
      <c r="D127" s="3" t="s">
        <v>106</v>
      </c>
      <c r="E127" s="23" t="s">
        <v>595</v>
      </c>
      <c r="F127" s="23"/>
      <c r="G127" s="23"/>
      <c r="H127" s="23"/>
      <c r="I127" s="23" t="s">
        <v>1545</v>
      </c>
      <c r="J127" s="23"/>
      <c r="K127" s="23"/>
      <c r="L127" s="23"/>
    </row>
    <row r="128" spans="1:12" s="7" customFormat="1" ht="47.55" customHeight="1" x14ac:dyDescent="0.3">
      <c r="A128" s="3" t="s">
        <v>1123</v>
      </c>
      <c r="B128" s="13">
        <v>-2.7109821888470194</v>
      </c>
      <c r="C128" s="3">
        <v>1.5804E-3</v>
      </c>
      <c r="D128" s="3" t="s">
        <v>245</v>
      </c>
      <c r="E128" s="23" t="s">
        <v>705</v>
      </c>
      <c r="F128" s="23"/>
      <c r="G128" s="23"/>
      <c r="H128" s="23"/>
      <c r="I128" s="23"/>
      <c r="J128" s="23"/>
      <c r="K128" s="23"/>
      <c r="L128" s="23"/>
    </row>
    <row r="129" spans="1:12" s="7" customFormat="1" ht="47.55" customHeight="1" x14ac:dyDescent="0.3">
      <c r="A129" s="3" t="s">
        <v>1076</v>
      </c>
      <c r="B129" s="13">
        <v>-6.8610634648370503</v>
      </c>
      <c r="C129" s="3">
        <v>7.8825E-4</v>
      </c>
      <c r="D129" s="3" t="s">
        <v>196</v>
      </c>
      <c r="E129" s="23" t="s">
        <v>670</v>
      </c>
      <c r="F129" s="23"/>
      <c r="G129" s="23"/>
      <c r="H129" s="23"/>
      <c r="I129" s="23"/>
      <c r="J129" s="23"/>
      <c r="K129" s="23"/>
      <c r="L129" s="23"/>
    </row>
    <row r="130" spans="1:12" s="7" customFormat="1" ht="47.55" customHeight="1" x14ac:dyDescent="0.3">
      <c r="A130" s="3" t="s">
        <v>1160</v>
      </c>
      <c r="B130" s="13">
        <v>-2.1236833163438669</v>
      </c>
      <c r="C130" s="3">
        <v>2.5536000000000001E-3</v>
      </c>
      <c r="D130" s="3" t="s">
        <v>285</v>
      </c>
      <c r="E130" s="23" t="s">
        <v>729</v>
      </c>
      <c r="F130" s="23"/>
      <c r="G130" s="23"/>
      <c r="H130" s="23"/>
      <c r="I130" s="23" t="s">
        <v>1766</v>
      </c>
      <c r="J130" s="23"/>
      <c r="K130" s="23"/>
      <c r="L130" s="23"/>
    </row>
    <row r="131" spans="1:12" s="7" customFormat="1" ht="47.55" customHeight="1" x14ac:dyDescent="0.3">
      <c r="A131" s="3" t="s">
        <v>994</v>
      </c>
      <c r="B131" s="13">
        <v>-2.134198395082807</v>
      </c>
      <c r="C131" s="3">
        <v>1.9667999999999999E-4</v>
      </c>
      <c r="D131" s="3" t="s">
        <v>113</v>
      </c>
      <c r="E131" s="23" t="s">
        <v>601</v>
      </c>
      <c r="F131" s="23"/>
      <c r="G131" s="23" t="s">
        <v>1556</v>
      </c>
      <c r="H131" s="23"/>
      <c r="I131" s="23" t="s">
        <v>1557</v>
      </c>
      <c r="J131" s="23"/>
      <c r="K131" s="23"/>
      <c r="L131" s="23"/>
    </row>
    <row r="132" spans="1:12" s="7" customFormat="1" ht="47.55" customHeight="1" x14ac:dyDescent="0.3">
      <c r="A132" s="3" t="s">
        <v>1363</v>
      </c>
      <c r="B132" s="13">
        <v>-3.2079042761364001</v>
      </c>
      <c r="C132" s="3">
        <v>3.7213000000000003E-2</v>
      </c>
      <c r="D132" s="3" t="s">
        <v>493</v>
      </c>
      <c r="E132" s="23" t="s">
        <v>727</v>
      </c>
      <c r="F132" s="23"/>
      <c r="G132" s="23"/>
      <c r="H132" s="23"/>
      <c r="I132" s="23" t="s">
        <v>1555</v>
      </c>
      <c r="J132" s="23"/>
      <c r="K132" s="23"/>
      <c r="L132" s="23"/>
    </row>
    <row r="133" spans="1:12" s="7" customFormat="1" ht="47.55" customHeight="1" x14ac:dyDescent="0.3">
      <c r="A133" s="3" t="s">
        <v>1158</v>
      </c>
      <c r="B133" s="13">
        <v>-2.0994289553241519</v>
      </c>
      <c r="C133" s="3">
        <v>2.4846E-3</v>
      </c>
      <c r="D133" s="3" t="s">
        <v>283</v>
      </c>
      <c r="E133" s="23" t="s">
        <v>727</v>
      </c>
      <c r="F133" s="23"/>
      <c r="G133" s="23"/>
      <c r="H133" s="23"/>
      <c r="I133" s="23" t="s">
        <v>1765</v>
      </c>
      <c r="J133" s="23"/>
      <c r="K133" s="23"/>
      <c r="L133" s="23"/>
    </row>
    <row r="134" spans="1:12" s="7" customFormat="1" ht="47.55" customHeight="1" x14ac:dyDescent="0.3">
      <c r="A134" s="3" t="s">
        <v>1141</v>
      </c>
      <c r="B134" s="13">
        <v>-6.9939851727514339</v>
      </c>
      <c r="C134" s="3">
        <v>1.9308999999999999E-3</v>
      </c>
      <c r="D134" s="3" t="s">
        <v>265</v>
      </c>
      <c r="E134" s="23" t="s">
        <v>714</v>
      </c>
      <c r="F134" s="23"/>
      <c r="G134" s="23" t="s">
        <v>1743</v>
      </c>
      <c r="H134" s="23"/>
      <c r="I134" s="23" t="s">
        <v>1742</v>
      </c>
      <c r="J134" s="23"/>
      <c r="K134" s="23"/>
      <c r="L134" s="23"/>
    </row>
    <row r="135" spans="1:12" s="7" customFormat="1" ht="47.55" customHeight="1" x14ac:dyDescent="0.3">
      <c r="A135" s="3" t="s">
        <v>1319</v>
      </c>
      <c r="B135" s="13">
        <v>-2.1951005356045306</v>
      </c>
      <c r="C135" s="3">
        <v>1.8422000000000001E-2</v>
      </c>
      <c r="D135" s="3" t="s">
        <v>446</v>
      </c>
      <c r="E135" s="23" t="s">
        <v>843</v>
      </c>
      <c r="F135" s="23"/>
      <c r="G135" s="23"/>
      <c r="H135" s="23"/>
      <c r="I135" s="23" t="s">
        <v>1965</v>
      </c>
      <c r="J135" s="23"/>
      <c r="K135" s="23"/>
      <c r="L135" s="23"/>
    </row>
    <row r="136" spans="1:12" s="7" customFormat="1" ht="47.55" customHeight="1" x14ac:dyDescent="0.3">
      <c r="A136" s="3" t="s">
        <v>954</v>
      </c>
      <c r="B136" s="13">
        <v>-3.8768705900597036</v>
      </c>
      <c r="C136" s="3">
        <v>9.2726999999999995E-5</v>
      </c>
      <c r="D136" s="3" t="s">
        <v>73</v>
      </c>
      <c r="E136" s="23" t="s">
        <v>509</v>
      </c>
      <c r="F136" s="23"/>
      <c r="G136" s="23"/>
      <c r="H136" s="23"/>
      <c r="I136" s="23"/>
      <c r="J136" s="23"/>
      <c r="K136" s="23"/>
      <c r="L136" s="23"/>
    </row>
    <row r="137" spans="1:12" s="7" customFormat="1" ht="47.55" customHeight="1" x14ac:dyDescent="0.3">
      <c r="A137" s="3" t="s">
        <v>1224</v>
      </c>
      <c r="B137" s="13">
        <v>-4.9200492004920049</v>
      </c>
      <c r="C137" s="3">
        <v>5.4432999999999999E-3</v>
      </c>
      <c r="D137" s="3" t="s">
        <v>350</v>
      </c>
      <c r="E137" s="23" t="s">
        <v>778</v>
      </c>
      <c r="F137" s="23"/>
      <c r="G137" s="23"/>
      <c r="H137" s="23"/>
      <c r="I137" s="23"/>
      <c r="J137" s="23"/>
      <c r="K137" s="23"/>
      <c r="L137" s="23"/>
    </row>
    <row r="138" spans="1:12" s="7" customFormat="1" ht="47.55" customHeight="1" x14ac:dyDescent="0.3">
      <c r="A138" s="3" t="s">
        <v>909</v>
      </c>
      <c r="B138" s="13">
        <v>-2.9515067441929106</v>
      </c>
      <c r="C138" s="3">
        <v>2.0075999999999999E-5</v>
      </c>
      <c r="D138" s="3" t="s">
        <v>28</v>
      </c>
      <c r="E138" s="23" t="s">
        <v>531</v>
      </c>
      <c r="F138" s="23"/>
      <c r="G138" s="23"/>
      <c r="H138" s="23"/>
      <c r="I138" s="23" t="s">
        <v>1846</v>
      </c>
      <c r="J138" s="23"/>
      <c r="K138" s="23" t="s">
        <v>1847</v>
      </c>
      <c r="L138" s="23" t="s">
        <v>1490</v>
      </c>
    </row>
    <row r="139" spans="1:12" s="7" customFormat="1" ht="47.55" customHeight="1" x14ac:dyDescent="0.3">
      <c r="A139" s="3" t="s">
        <v>1096</v>
      </c>
      <c r="B139" s="13">
        <v>-2.4476209124730763</v>
      </c>
      <c r="C139" s="3">
        <v>9.8389000000000007E-4</v>
      </c>
      <c r="D139" s="3" t="s">
        <v>218</v>
      </c>
      <c r="E139" s="23" t="s">
        <v>684</v>
      </c>
      <c r="F139" s="23"/>
      <c r="G139" s="23" t="s">
        <v>1429</v>
      </c>
      <c r="H139" s="23" t="s">
        <v>1430</v>
      </c>
      <c r="I139" s="23" t="s">
        <v>1431</v>
      </c>
      <c r="J139" s="23"/>
      <c r="K139" s="23"/>
      <c r="L139" s="23"/>
    </row>
    <row r="140" spans="1:12" s="7" customFormat="1" ht="47.55" customHeight="1" x14ac:dyDescent="0.3">
      <c r="A140" s="3" t="s">
        <v>1343</v>
      </c>
      <c r="B140" s="13">
        <v>-4.1315485043794418</v>
      </c>
      <c r="C140" s="3">
        <v>2.877E-2</v>
      </c>
      <c r="D140" s="3" t="s">
        <v>470</v>
      </c>
      <c r="E140" s="23" t="s">
        <v>858</v>
      </c>
      <c r="F140" s="23"/>
      <c r="G140" s="23" t="s">
        <v>1685</v>
      </c>
      <c r="H140" s="23" t="s">
        <v>1430</v>
      </c>
      <c r="I140" s="23" t="s">
        <v>1686</v>
      </c>
      <c r="J140" s="23"/>
      <c r="K140" s="23"/>
      <c r="L140" s="23"/>
    </row>
    <row r="141" spans="1:12" s="7" customFormat="1" ht="47.55" customHeight="1" x14ac:dyDescent="0.3">
      <c r="A141" s="3" t="s">
        <v>1355</v>
      </c>
      <c r="B141" s="13">
        <v>-4.9902689754977789</v>
      </c>
      <c r="C141" s="3">
        <v>3.3000000000000002E-2</v>
      </c>
      <c r="D141" s="3" t="s">
        <v>482</v>
      </c>
      <c r="E141" s="23" t="s">
        <v>633</v>
      </c>
      <c r="F141" s="23"/>
      <c r="G141" s="23"/>
      <c r="H141" s="23"/>
      <c r="I141" s="23" t="s">
        <v>1722</v>
      </c>
      <c r="J141" s="23"/>
      <c r="K141" s="23"/>
      <c r="L141" s="23"/>
    </row>
    <row r="142" spans="1:12" s="7" customFormat="1" ht="47.55" customHeight="1" x14ac:dyDescent="0.3">
      <c r="A142" s="3" t="s">
        <v>1202</v>
      </c>
      <c r="B142" s="13">
        <v>-2.1869395967283385</v>
      </c>
      <c r="C142" s="3">
        <v>3.8562000000000002E-3</v>
      </c>
      <c r="D142" s="3" t="s">
        <v>328</v>
      </c>
      <c r="E142" s="23" t="s">
        <v>761</v>
      </c>
      <c r="F142" s="23"/>
      <c r="G142" s="23"/>
      <c r="H142" s="23"/>
      <c r="I142" s="23" t="s">
        <v>2001</v>
      </c>
      <c r="J142" s="23"/>
      <c r="K142" s="23"/>
      <c r="L142" s="23"/>
    </row>
    <row r="143" spans="1:12" s="7" customFormat="1" ht="47.55" customHeight="1" x14ac:dyDescent="0.3">
      <c r="A143" s="3" t="s">
        <v>1211</v>
      </c>
      <c r="B143" s="13">
        <v>-3.1816735602927135</v>
      </c>
      <c r="C143" s="3">
        <v>4.6359000000000001E-3</v>
      </c>
      <c r="D143" s="3" t="s">
        <v>337</v>
      </c>
      <c r="E143" s="23" t="s">
        <v>509</v>
      </c>
      <c r="F143" s="23"/>
      <c r="G143" s="23"/>
      <c r="H143" s="23"/>
      <c r="I143" s="23" t="s">
        <v>1814</v>
      </c>
      <c r="J143" s="23"/>
      <c r="K143" s="23" t="s">
        <v>1815</v>
      </c>
      <c r="L143" s="23" t="s">
        <v>1816</v>
      </c>
    </row>
    <row r="144" spans="1:12" s="7" customFormat="1" ht="47.55" customHeight="1" x14ac:dyDescent="0.3">
      <c r="A144" s="3" t="s">
        <v>1335</v>
      </c>
      <c r="B144" s="13">
        <v>-3.2663726931242856</v>
      </c>
      <c r="C144" s="3">
        <v>2.496E-2</v>
      </c>
      <c r="D144" s="3" t="s">
        <v>462</v>
      </c>
      <c r="E144" s="23" t="s">
        <v>509</v>
      </c>
      <c r="F144" s="23"/>
      <c r="G144" s="23"/>
      <c r="H144" s="23"/>
      <c r="I144" s="23"/>
      <c r="J144" s="23"/>
      <c r="K144" s="23"/>
      <c r="L144" s="23"/>
    </row>
    <row r="145" spans="1:12" s="7" customFormat="1" ht="47.55" customHeight="1" x14ac:dyDescent="0.3">
      <c r="A145" s="3" t="s">
        <v>1299</v>
      </c>
      <c r="B145" s="13">
        <v>-2.1514629948364887</v>
      </c>
      <c r="C145" s="3">
        <v>1.4171E-2</v>
      </c>
      <c r="D145" s="3" t="s">
        <v>425</v>
      </c>
      <c r="E145" s="23" t="s">
        <v>620</v>
      </c>
      <c r="F145" s="23"/>
      <c r="G145" s="23"/>
      <c r="H145" s="23"/>
      <c r="I145" s="23"/>
      <c r="J145" s="23"/>
      <c r="K145" s="23"/>
      <c r="L145" s="23"/>
    </row>
    <row r="146" spans="1:12" s="7" customFormat="1" ht="47.55" customHeight="1" x14ac:dyDescent="0.3">
      <c r="A146" s="3" t="s">
        <v>1219</v>
      </c>
      <c r="B146" s="13">
        <v>-5.7940784518222381</v>
      </c>
      <c r="C146" s="3">
        <v>5.0077000000000003E-3</v>
      </c>
      <c r="D146" s="3" t="s">
        <v>345</v>
      </c>
      <c r="E146" s="23" t="s">
        <v>774</v>
      </c>
      <c r="F146" s="23"/>
      <c r="G146" s="23"/>
      <c r="H146" s="23"/>
      <c r="I146" s="23" t="s">
        <v>1596</v>
      </c>
      <c r="J146" s="23"/>
      <c r="K146" s="23"/>
      <c r="L146" s="23"/>
    </row>
    <row r="147" spans="1:12" s="7" customFormat="1" ht="47.55" customHeight="1" x14ac:dyDescent="0.3">
      <c r="A147" s="3" t="s">
        <v>993</v>
      </c>
      <c r="B147" s="13">
        <v>-4.0312827541723779</v>
      </c>
      <c r="C147" s="3">
        <v>1.9553999999999999E-4</v>
      </c>
      <c r="D147" s="3" t="s">
        <v>112</v>
      </c>
      <c r="E147" s="23" t="s">
        <v>600</v>
      </c>
      <c r="F147" s="23"/>
      <c r="G147" s="23"/>
      <c r="H147" s="23"/>
      <c r="I147" s="23" t="s">
        <v>1411</v>
      </c>
      <c r="J147" s="23"/>
      <c r="K147" s="23"/>
      <c r="L147" s="23"/>
    </row>
    <row r="148" spans="1:12" s="7" customFormat="1" ht="47.55" customHeight="1" x14ac:dyDescent="0.3">
      <c r="A148" s="3" t="s">
        <v>1101</v>
      </c>
      <c r="B148" s="13">
        <v>-11.078122922851952</v>
      </c>
      <c r="C148" s="3">
        <v>1.0794999999999999E-3</v>
      </c>
      <c r="D148" s="3" t="s">
        <v>223</v>
      </c>
      <c r="E148" s="23" t="s">
        <v>686</v>
      </c>
      <c r="F148" s="23"/>
      <c r="G148" s="23"/>
      <c r="H148" s="23"/>
      <c r="I148" s="23"/>
      <c r="J148" s="23"/>
      <c r="K148" s="23"/>
      <c r="L148" s="23"/>
    </row>
    <row r="149" spans="1:12" s="7" customFormat="1" ht="47.55" customHeight="1" x14ac:dyDescent="0.3">
      <c r="A149" s="3" t="s">
        <v>922</v>
      </c>
      <c r="B149" s="13">
        <v>-2.9668308313059986</v>
      </c>
      <c r="C149" s="3">
        <v>3.7666999999999997E-5</v>
      </c>
      <c r="D149" s="3" t="s">
        <v>41</v>
      </c>
      <c r="E149" s="23" t="s">
        <v>542</v>
      </c>
      <c r="F149" s="23"/>
      <c r="G149" s="23"/>
      <c r="H149" s="23"/>
      <c r="I149" s="23"/>
      <c r="J149" s="23"/>
      <c r="K149" s="23"/>
      <c r="L149" s="23"/>
    </row>
    <row r="150" spans="1:12" s="7" customFormat="1" ht="47.55" customHeight="1" x14ac:dyDescent="0.3">
      <c r="A150" s="3" t="s">
        <v>1367</v>
      </c>
      <c r="B150" s="13">
        <v>-2.9047812699703712</v>
      </c>
      <c r="C150" s="3">
        <v>4.2096000000000001E-2</v>
      </c>
      <c r="D150" s="3" t="s">
        <v>497</v>
      </c>
      <c r="E150" s="23" t="s">
        <v>633</v>
      </c>
      <c r="F150" s="23"/>
      <c r="G150" s="23"/>
      <c r="H150" s="23"/>
      <c r="I150" s="23" t="s">
        <v>1448</v>
      </c>
      <c r="J150" s="23"/>
      <c r="K150" s="23"/>
      <c r="L150" s="23"/>
    </row>
    <row r="151" spans="1:12" s="7" customFormat="1" ht="47.55" customHeight="1" x14ac:dyDescent="0.3">
      <c r="A151" s="3" t="s">
        <v>1360</v>
      </c>
      <c r="B151" s="13">
        <v>-5.4588132539985805</v>
      </c>
      <c r="C151" s="3">
        <v>3.6438999999999999E-2</v>
      </c>
      <c r="D151" s="3" t="s">
        <v>488</v>
      </c>
      <c r="E151" s="23" t="s">
        <v>870</v>
      </c>
      <c r="F151" s="23"/>
      <c r="G151" s="23"/>
      <c r="H151" s="23"/>
      <c r="I151" s="23" t="s">
        <v>1619</v>
      </c>
      <c r="J151" s="23"/>
      <c r="K151" s="23"/>
      <c r="L151" s="23"/>
    </row>
    <row r="152" spans="1:12" s="7" customFormat="1" ht="47.55" customHeight="1" x14ac:dyDescent="0.3">
      <c r="A152" s="3" t="s">
        <v>934</v>
      </c>
      <c r="B152" s="13">
        <v>-3.4259481311452946</v>
      </c>
      <c r="C152" s="3">
        <v>5.4639000000000003E-5</v>
      </c>
      <c r="D152" s="3" t="s">
        <v>53</v>
      </c>
      <c r="E152" s="23" t="s">
        <v>552</v>
      </c>
      <c r="F152" s="23"/>
      <c r="G152" s="23"/>
      <c r="H152" s="23"/>
      <c r="I152" s="23"/>
      <c r="J152" s="23"/>
      <c r="K152" s="23"/>
      <c r="L152" s="23"/>
    </row>
    <row r="153" spans="1:12" s="7" customFormat="1" ht="47.55" customHeight="1" x14ac:dyDescent="0.3">
      <c r="A153" s="3" t="s">
        <v>1060</v>
      </c>
      <c r="B153" s="13">
        <v>-2.9381519024533569</v>
      </c>
      <c r="C153" s="3">
        <v>6.4703000000000004E-4</v>
      </c>
      <c r="D153" s="3" t="s">
        <v>179</v>
      </c>
      <c r="E153" s="23" t="s">
        <v>655</v>
      </c>
      <c r="F153" s="23"/>
      <c r="G153" s="23" t="s">
        <v>1473</v>
      </c>
      <c r="H153" s="23"/>
      <c r="I153" s="23" t="s">
        <v>1472</v>
      </c>
      <c r="J153" s="23"/>
      <c r="K153" s="23"/>
      <c r="L153" s="23"/>
    </row>
    <row r="154" spans="1:12" s="7" customFormat="1" ht="47.55" customHeight="1" x14ac:dyDescent="0.3">
      <c r="A154" s="3" t="s">
        <v>1329</v>
      </c>
      <c r="B154" s="13">
        <v>-4.2181634116505675</v>
      </c>
      <c r="C154" s="3">
        <v>2.3126000000000001E-2</v>
      </c>
      <c r="D154" s="3" t="s">
        <v>456</v>
      </c>
      <c r="E154" s="23" t="s">
        <v>513</v>
      </c>
      <c r="F154" s="23"/>
      <c r="G154" s="23"/>
      <c r="H154" s="23"/>
      <c r="I154" s="23" t="s">
        <v>1425</v>
      </c>
      <c r="J154" s="23"/>
      <c r="K154" s="23"/>
      <c r="L154" s="23"/>
    </row>
    <row r="155" spans="1:12" s="7" customFormat="1" ht="47.55" customHeight="1" x14ac:dyDescent="0.3">
      <c r="A155" s="3" t="s">
        <v>1136</v>
      </c>
      <c r="B155" s="13">
        <v>-2.2444673878888541</v>
      </c>
      <c r="C155" s="3">
        <v>1.8249E-3</v>
      </c>
      <c r="D155" s="3" t="s">
        <v>260</v>
      </c>
      <c r="E155" s="23" t="s">
        <v>509</v>
      </c>
      <c r="F155" s="23"/>
      <c r="G155" s="23"/>
      <c r="H155" s="23"/>
      <c r="I155" s="23"/>
      <c r="J155" s="23"/>
      <c r="K155" s="23"/>
      <c r="L155" s="23"/>
    </row>
    <row r="156" spans="1:12" s="7" customFormat="1" ht="47.55" customHeight="1" x14ac:dyDescent="0.3">
      <c r="A156" s="3" t="s">
        <v>1005</v>
      </c>
      <c r="B156" s="13">
        <v>-2.0798236309560947</v>
      </c>
      <c r="C156" s="3">
        <v>2.8260999999999998E-4</v>
      </c>
      <c r="D156" s="3" t="s">
        <v>124</v>
      </c>
      <c r="E156" s="23" t="s">
        <v>612</v>
      </c>
      <c r="F156" s="23"/>
      <c r="G156" s="23"/>
      <c r="H156" s="23"/>
      <c r="I156" s="23"/>
      <c r="J156" s="23"/>
      <c r="K156" s="23"/>
      <c r="L156" s="23"/>
    </row>
    <row r="157" spans="1:12" s="7" customFormat="1" ht="47.55" customHeight="1" x14ac:dyDescent="0.3">
      <c r="A157" s="3" t="s">
        <v>1089</v>
      </c>
      <c r="B157" s="13">
        <v>-5.9171597633136095</v>
      </c>
      <c r="C157" s="3">
        <v>9.1867999999999995E-4</v>
      </c>
      <c r="D157" s="3" t="s">
        <v>211</v>
      </c>
      <c r="E157" s="23" t="s">
        <v>680</v>
      </c>
      <c r="F157" s="23"/>
      <c r="G157" s="23"/>
      <c r="H157" s="23"/>
      <c r="I157" s="23" t="s">
        <v>1578</v>
      </c>
      <c r="J157" s="23"/>
      <c r="K157" s="23"/>
      <c r="L157" s="23"/>
    </row>
    <row r="158" spans="1:12" s="7" customFormat="1" ht="47.55" customHeight="1" x14ac:dyDescent="0.3">
      <c r="A158" s="3" t="s">
        <v>1100</v>
      </c>
      <c r="B158" s="13">
        <v>-5.1419169066227894</v>
      </c>
      <c r="C158" s="3">
        <v>1.0711E-3</v>
      </c>
      <c r="D158" s="3" t="s">
        <v>222</v>
      </c>
      <c r="E158" s="23" t="s">
        <v>513</v>
      </c>
      <c r="F158" s="23"/>
      <c r="G158" s="23"/>
      <c r="H158" s="23"/>
      <c r="I158" s="23" t="s">
        <v>1676</v>
      </c>
      <c r="J158" s="23"/>
      <c r="K158" s="23" t="s">
        <v>1677</v>
      </c>
      <c r="L158" s="23" t="s">
        <v>1490</v>
      </c>
    </row>
    <row r="159" spans="1:12" s="7" customFormat="1" ht="47.55" customHeight="1" x14ac:dyDescent="0.3">
      <c r="A159" s="3" t="s">
        <v>1240</v>
      </c>
      <c r="B159" s="13">
        <v>-4.7440580672707435</v>
      </c>
      <c r="C159" s="3">
        <v>6.7869999999999996E-3</v>
      </c>
      <c r="D159" s="3" t="s">
        <v>366</v>
      </c>
      <c r="E159" s="23" t="s">
        <v>790</v>
      </c>
      <c r="F159" s="23"/>
      <c r="G159" s="23"/>
      <c r="H159" s="23"/>
      <c r="I159" s="23"/>
      <c r="J159" s="23"/>
      <c r="K159" s="23"/>
      <c r="L159" s="23"/>
    </row>
    <row r="160" spans="1:12" s="7" customFormat="1" ht="47.55" customHeight="1" x14ac:dyDescent="0.3">
      <c r="A160" s="3" t="s">
        <v>1227</v>
      </c>
      <c r="B160" s="13">
        <v>-2.6721534884963791</v>
      </c>
      <c r="C160" s="3">
        <v>5.7286999999999998E-3</v>
      </c>
      <c r="D160" s="3" t="s">
        <v>353</v>
      </c>
      <c r="E160" s="23" t="s">
        <v>633</v>
      </c>
      <c r="F160" s="23"/>
      <c r="G160" s="23"/>
      <c r="H160" s="23"/>
      <c r="I160" s="23" t="s">
        <v>1422</v>
      </c>
      <c r="J160" s="23"/>
      <c r="K160" s="23" t="s">
        <v>1873</v>
      </c>
      <c r="L160" s="23"/>
    </row>
    <row r="161" spans="1:12" s="7" customFormat="1" ht="47.55" customHeight="1" x14ac:dyDescent="0.3">
      <c r="A161" s="3" t="s">
        <v>1037</v>
      </c>
      <c r="B161" s="13">
        <v>-16.432773523515298</v>
      </c>
      <c r="C161" s="3">
        <v>4.4233E-4</v>
      </c>
      <c r="D161" s="3" t="s">
        <v>156</v>
      </c>
      <c r="E161" s="23" t="s">
        <v>636</v>
      </c>
      <c r="F161" s="23"/>
      <c r="G161" s="23"/>
      <c r="H161" s="23"/>
      <c r="I161" s="23" t="s">
        <v>1619</v>
      </c>
      <c r="J161" s="23"/>
      <c r="K161" s="23"/>
      <c r="L161" s="23"/>
    </row>
    <row r="162" spans="1:12" s="7" customFormat="1" ht="47.55" customHeight="1" x14ac:dyDescent="0.3">
      <c r="A162" s="3" t="s">
        <v>1147</v>
      </c>
      <c r="B162" s="13">
        <v>-6.0295447693699122</v>
      </c>
      <c r="C162" s="3">
        <v>2.1802000000000002E-3</v>
      </c>
      <c r="D162" s="3" t="s">
        <v>271</v>
      </c>
      <c r="E162" s="23" t="s">
        <v>718</v>
      </c>
      <c r="F162" s="23"/>
      <c r="G162" s="23"/>
      <c r="H162" s="23"/>
      <c r="I162" s="23" t="s">
        <v>1621</v>
      </c>
      <c r="J162" s="23"/>
      <c r="K162" s="23"/>
      <c r="L162" s="23"/>
    </row>
    <row r="163" spans="1:12" s="7" customFormat="1" ht="47.55" customHeight="1" x14ac:dyDescent="0.3">
      <c r="A163" s="3" t="s">
        <v>1000</v>
      </c>
      <c r="B163" s="13">
        <v>-2.0200795911358909</v>
      </c>
      <c r="C163" s="3">
        <v>2.1907E-4</v>
      </c>
      <c r="D163" s="3" t="s">
        <v>119</v>
      </c>
      <c r="E163" s="23" t="s">
        <v>607</v>
      </c>
      <c r="F163" s="23"/>
      <c r="G163" s="23"/>
      <c r="H163" s="23"/>
      <c r="I163" s="23"/>
      <c r="J163" s="23"/>
      <c r="K163" s="23"/>
      <c r="L163" s="23"/>
    </row>
    <row r="164" spans="1:12" s="7" customFormat="1" ht="47.55" customHeight="1" x14ac:dyDescent="0.3">
      <c r="A164" s="3" t="s">
        <v>1020</v>
      </c>
      <c r="B164" s="13">
        <v>-2.8093044162265421</v>
      </c>
      <c r="C164" s="3">
        <v>3.3286999999999998E-4</v>
      </c>
      <c r="D164" s="3" t="s">
        <v>139</v>
      </c>
      <c r="E164" s="23" t="s">
        <v>623</v>
      </c>
      <c r="F164" s="23"/>
      <c r="G164" s="23"/>
      <c r="H164" s="23"/>
      <c r="I164" s="23" t="s">
        <v>1569</v>
      </c>
      <c r="J164" s="23"/>
      <c r="K164" s="23"/>
      <c r="L164" s="23"/>
    </row>
    <row r="165" spans="1:12" s="7" customFormat="1" ht="47.55" customHeight="1" x14ac:dyDescent="0.3">
      <c r="A165" s="3" t="s">
        <v>1313</v>
      </c>
      <c r="B165" s="13">
        <v>-3.3377837116154874</v>
      </c>
      <c r="C165" s="3">
        <v>1.7482000000000001E-2</v>
      </c>
      <c r="D165" s="3" t="s">
        <v>440</v>
      </c>
      <c r="E165" s="23" t="s">
        <v>840</v>
      </c>
      <c r="F165" s="23"/>
      <c r="G165" s="23"/>
      <c r="H165" s="23" t="s">
        <v>1460</v>
      </c>
      <c r="I165" s="23" t="s">
        <v>1600</v>
      </c>
      <c r="J165" s="23"/>
      <c r="K165" s="23"/>
      <c r="L165" s="23"/>
    </row>
    <row r="166" spans="1:12" s="7" customFormat="1" ht="47.55" customHeight="1" x14ac:dyDescent="0.3">
      <c r="A166" s="3" t="s">
        <v>1151</v>
      </c>
      <c r="B166" s="13">
        <v>-4.1133643206778823</v>
      </c>
      <c r="C166" s="3">
        <v>2.2783E-3</v>
      </c>
      <c r="D166" s="3" t="s">
        <v>275</v>
      </c>
      <c r="E166" s="23" t="s">
        <v>709</v>
      </c>
      <c r="F166" s="23"/>
      <c r="G166" s="23"/>
      <c r="H166" s="23"/>
      <c r="I166" s="23" t="s">
        <v>1959</v>
      </c>
      <c r="J166" s="23"/>
      <c r="K166" s="23"/>
      <c r="L166" s="23"/>
    </row>
    <row r="167" spans="1:12" s="7" customFormat="1" ht="47.55" customHeight="1" x14ac:dyDescent="0.3">
      <c r="A167" s="3" t="s">
        <v>1350</v>
      </c>
      <c r="B167" s="13">
        <v>-2.6954177897574123</v>
      </c>
      <c r="C167" s="3">
        <v>3.1260999999999997E-2</v>
      </c>
      <c r="D167" s="3" t="s">
        <v>477</v>
      </c>
      <c r="E167" s="23" t="s">
        <v>849</v>
      </c>
      <c r="F167" s="23"/>
      <c r="G167" s="23"/>
      <c r="H167" s="23"/>
      <c r="I167" s="23" t="s">
        <v>1688</v>
      </c>
      <c r="J167" s="23"/>
      <c r="K167" s="23"/>
      <c r="L167" s="23"/>
    </row>
    <row r="168" spans="1:12" s="7" customFormat="1" ht="47.55" customHeight="1" x14ac:dyDescent="0.3">
      <c r="A168" s="3" t="s">
        <v>1182</v>
      </c>
      <c r="B168" s="13">
        <v>-2.5425237090335866</v>
      </c>
      <c r="C168" s="3">
        <v>3.3808000000000002E-3</v>
      </c>
      <c r="D168" s="3" t="s">
        <v>307</v>
      </c>
      <c r="E168" s="23" t="s">
        <v>747</v>
      </c>
      <c r="F168" s="23"/>
      <c r="G168" s="23"/>
      <c r="H168" s="23"/>
      <c r="I168" s="23" t="s">
        <v>1994</v>
      </c>
      <c r="J168" s="23"/>
      <c r="K168" s="23" t="s">
        <v>1653</v>
      </c>
      <c r="L168" s="23"/>
    </row>
    <row r="169" spans="1:12" s="7" customFormat="1" ht="47.55" customHeight="1" x14ac:dyDescent="0.3">
      <c r="A169" s="3" t="s">
        <v>1272</v>
      </c>
      <c r="B169" s="13">
        <v>-5.4330109746821691</v>
      </c>
      <c r="C169" s="3">
        <v>1.0777999999999999E-2</v>
      </c>
      <c r="D169" s="3" t="s">
        <v>398</v>
      </c>
      <c r="E169" s="23" t="s">
        <v>812</v>
      </c>
      <c r="F169" s="23"/>
      <c r="G169" s="23"/>
      <c r="H169" s="23"/>
      <c r="I169" s="23" t="s">
        <v>1791</v>
      </c>
      <c r="J169" s="23"/>
      <c r="K169" s="23"/>
      <c r="L169" s="23"/>
    </row>
    <row r="170" spans="1:12" s="7" customFormat="1" ht="47.55" customHeight="1" x14ac:dyDescent="0.3">
      <c r="A170" s="3" t="s">
        <v>1193</v>
      </c>
      <c r="B170" s="13">
        <v>-2.3412624086907661</v>
      </c>
      <c r="C170" s="3">
        <v>3.6671E-3</v>
      </c>
      <c r="D170" s="3" t="s">
        <v>319</v>
      </c>
      <c r="E170" s="23" t="s">
        <v>756</v>
      </c>
      <c r="F170" s="23"/>
      <c r="G170" s="23"/>
      <c r="H170" s="23"/>
      <c r="I170" s="23" t="s">
        <v>1580</v>
      </c>
      <c r="J170" s="23"/>
      <c r="K170" s="23"/>
      <c r="L170" s="23"/>
    </row>
    <row r="171" spans="1:12" s="7" customFormat="1" ht="47.55" customHeight="1" x14ac:dyDescent="0.3">
      <c r="A171" s="3" t="s">
        <v>1312</v>
      </c>
      <c r="B171" s="13">
        <v>-2.482005460412013</v>
      </c>
      <c r="C171" s="3">
        <v>1.7291999999999998E-2</v>
      </c>
      <c r="D171" s="3" t="s">
        <v>439</v>
      </c>
      <c r="E171" s="23" t="s">
        <v>839</v>
      </c>
      <c r="F171" s="23"/>
      <c r="G171" s="23"/>
      <c r="H171" s="23"/>
      <c r="I171" s="23"/>
      <c r="J171" s="23"/>
      <c r="K171" s="23"/>
      <c r="L171" s="23"/>
    </row>
    <row r="172" spans="1:12" s="7" customFormat="1" ht="47.55" customHeight="1" x14ac:dyDescent="0.3">
      <c r="A172" s="3" t="s">
        <v>1018</v>
      </c>
      <c r="B172" s="13">
        <v>-3.2124385621124993</v>
      </c>
      <c r="C172" s="3">
        <v>3.2174999999999999E-4</v>
      </c>
      <c r="D172" s="3" t="s">
        <v>137</v>
      </c>
      <c r="E172" s="23" t="s">
        <v>622</v>
      </c>
      <c r="F172" s="23"/>
      <c r="G172" s="23" t="s">
        <v>1958</v>
      </c>
      <c r="H172" s="23"/>
      <c r="I172" s="23" t="s">
        <v>1957</v>
      </c>
      <c r="J172" s="23"/>
      <c r="K172" s="23"/>
      <c r="L172" s="23"/>
    </row>
    <row r="173" spans="1:12" s="7" customFormat="1" ht="47.55" customHeight="1" x14ac:dyDescent="0.3">
      <c r="A173" s="3" t="s">
        <v>1087</v>
      </c>
      <c r="B173" s="13">
        <v>-2.3249866313268699</v>
      </c>
      <c r="C173" s="3">
        <v>9.0596999999999997E-4</v>
      </c>
      <c r="D173" s="3" t="s">
        <v>208</v>
      </c>
      <c r="E173" s="23" t="s">
        <v>678</v>
      </c>
      <c r="F173" s="23"/>
      <c r="G173" s="23"/>
      <c r="H173" s="23"/>
      <c r="I173" s="23" t="s">
        <v>1599</v>
      </c>
      <c r="J173" s="23"/>
      <c r="K173" s="23"/>
      <c r="L173" s="23"/>
    </row>
    <row r="174" spans="1:12" s="7" customFormat="1" ht="47.55" customHeight="1" x14ac:dyDescent="0.3">
      <c r="A174" s="3" t="s">
        <v>1128</v>
      </c>
      <c r="B174" s="13">
        <v>-7.8628715206793531</v>
      </c>
      <c r="C174" s="3">
        <v>1.6848E-3</v>
      </c>
      <c r="D174" s="3" t="s">
        <v>251</v>
      </c>
      <c r="E174" s="23" t="s">
        <v>577</v>
      </c>
      <c r="F174" s="23"/>
      <c r="G174" s="23"/>
      <c r="H174" s="23"/>
      <c r="I174" s="23"/>
      <c r="J174" s="23"/>
      <c r="K174" s="23"/>
      <c r="L174" s="23"/>
    </row>
    <row r="175" spans="1:12" s="7" customFormat="1" ht="47.55" customHeight="1" x14ac:dyDescent="0.3">
      <c r="A175" s="3" t="s">
        <v>1131</v>
      </c>
      <c r="B175" s="13">
        <v>-4.4202802457675823</v>
      </c>
      <c r="C175" s="3">
        <v>1.7507E-3</v>
      </c>
      <c r="D175" s="3" t="s">
        <v>255</v>
      </c>
      <c r="E175" s="23" t="s">
        <v>579</v>
      </c>
      <c r="F175" s="23"/>
      <c r="G175" s="23"/>
      <c r="H175" s="23" t="s">
        <v>1532</v>
      </c>
      <c r="I175" s="23" t="s">
        <v>1724</v>
      </c>
      <c r="J175" s="23"/>
      <c r="K175" s="23"/>
      <c r="L175" s="23"/>
    </row>
    <row r="176" spans="1:12" s="7" customFormat="1" ht="47.55" customHeight="1" x14ac:dyDescent="0.3">
      <c r="A176" s="3" t="s">
        <v>945</v>
      </c>
      <c r="B176" s="13">
        <v>-2.6116479498563594</v>
      </c>
      <c r="C176" s="3">
        <v>7.0730999999999998E-5</v>
      </c>
      <c r="D176" s="3" t="s">
        <v>64</v>
      </c>
      <c r="E176" s="23" t="s">
        <v>563</v>
      </c>
      <c r="F176" s="23"/>
      <c r="G176" s="23"/>
      <c r="H176" s="23"/>
      <c r="I176" s="23" t="s">
        <v>1524</v>
      </c>
      <c r="J176" s="23"/>
      <c r="K176" s="23"/>
      <c r="L176" s="23"/>
    </row>
    <row r="177" spans="1:12" s="7" customFormat="1" ht="47.55" customHeight="1" x14ac:dyDescent="0.3">
      <c r="A177" s="3" t="s">
        <v>1228</v>
      </c>
      <c r="B177" s="13">
        <v>-3.22882696716283</v>
      </c>
      <c r="C177" s="3">
        <v>5.9595000000000004E-3</v>
      </c>
      <c r="D177" s="3" t="s">
        <v>354</v>
      </c>
      <c r="E177" s="23" t="s">
        <v>781</v>
      </c>
      <c r="F177" s="23"/>
      <c r="G177" s="23"/>
      <c r="H177" s="23"/>
      <c r="I177" s="23" t="s">
        <v>1496</v>
      </c>
      <c r="J177" s="23"/>
      <c r="K177" s="23"/>
      <c r="L177" s="23"/>
    </row>
    <row r="178" spans="1:12" s="7" customFormat="1" ht="47.55" customHeight="1" x14ac:dyDescent="0.3">
      <c r="A178" s="3" t="s">
        <v>1346</v>
      </c>
      <c r="B178" s="13">
        <v>-2.7208663238375097</v>
      </c>
      <c r="C178" s="3">
        <v>2.9918E-2</v>
      </c>
      <c r="D178" s="3" t="s">
        <v>473</v>
      </c>
      <c r="E178" s="23" t="s">
        <v>509</v>
      </c>
      <c r="F178" s="23"/>
      <c r="G178" s="23"/>
      <c r="H178" s="23"/>
      <c r="I178" s="23" t="s">
        <v>1852</v>
      </c>
      <c r="J178" s="23"/>
      <c r="K178" s="23"/>
      <c r="L178" s="23"/>
    </row>
    <row r="179" spans="1:12" s="7" customFormat="1" ht="47.55" customHeight="1" x14ac:dyDescent="0.3">
      <c r="A179" s="3" t="s">
        <v>1296</v>
      </c>
      <c r="B179" s="13">
        <v>-3.6042530185619035</v>
      </c>
      <c r="C179" s="3">
        <v>1.3736999999999999E-2</v>
      </c>
      <c r="D179" s="3" t="s">
        <v>422</v>
      </c>
      <c r="E179" s="23" t="s">
        <v>577</v>
      </c>
      <c r="F179" s="23"/>
      <c r="G179" s="23"/>
      <c r="H179" s="23"/>
      <c r="I179" s="23"/>
      <c r="J179" s="23"/>
      <c r="K179" s="23"/>
      <c r="L179" s="23"/>
    </row>
    <row r="180" spans="1:12" s="7" customFormat="1" ht="47.55" customHeight="1" x14ac:dyDescent="0.3">
      <c r="A180" s="3" t="s">
        <v>1253</v>
      </c>
      <c r="B180" s="13">
        <v>-5.3470217089081382</v>
      </c>
      <c r="C180" s="3">
        <v>8.0059999999999992E-3</v>
      </c>
      <c r="D180" s="3" t="s">
        <v>379</v>
      </c>
      <c r="E180" s="23" t="s">
        <v>509</v>
      </c>
      <c r="F180" s="23"/>
      <c r="G180" s="23"/>
      <c r="H180" s="23"/>
      <c r="I180" s="23" t="s">
        <v>1939</v>
      </c>
      <c r="J180" s="23"/>
      <c r="K180" s="23"/>
      <c r="L180" s="23"/>
    </row>
    <row r="181" spans="1:12" s="7" customFormat="1" ht="47.55" customHeight="1" x14ac:dyDescent="0.3">
      <c r="A181" s="3" t="s">
        <v>1218</v>
      </c>
      <c r="B181" s="13">
        <v>-2.8384093553972352</v>
      </c>
      <c r="C181" s="3">
        <v>4.9952E-3</v>
      </c>
      <c r="D181" s="3" t="s">
        <v>344</v>
      </c>
      <c r="E181" s="23" t="s">
        <v>773</v>
      </c>
      <c r="F181" s="23"/>
      <c r="G181" s="23"/>
      <c r="H181" s="23"/>
      <c r="I181" s="23"/>
      <c r="J181" s="23"/>
      <c r="K181" s="23"/>
      <c r="L181" s="23"/>
    </row>
    <row r="182" spans="1:12" s="7" customFormat="1" ht="47.55" customHeight="1" x14ac:dyDescent="0.3">
      <c r="A182" s="3" t="s">
        <v>1179</v>
      </c>
      <c r="B182" s="13">
        <v>-6.9851913942442021</v>
      </c>
      <c r="C182" s="3">
        <v>3.2778E-3</v>
      </c>
      <c r="D182" s="3" t="s">
        <v>304</v>
      </c>
      <c r="E182" s="23" t="s">
        <v>745</v>
      </c>
      <c r="F182" s="23"/>
      <c r="G182" s="23"/>
      <c r="H182" s="23"/>
      <c r="I182" s="23" t="s">
        <v>1634</v>
      </c>
      <c r="J182" s="23"/>
      <c r="K182" s="23"/>
      <c r="L182" s="23"/>
    </row>
    <row r="183" spans="1:12" s="7" customFormat="1" ht="47.55" customHeight="1" x14ac:dyDescent="0.3">
      <c r="A183" s="3" t="s">
        <v>1139</v>
      </c>
      <c r="B183" s="13">
        <v>-2.1466597973553152</v>
      </c>
      <c r="C183" s="3">
        <v>1.9040000000000001E-3</v>
      </c>
      <c r="D183" s="3" t="s">
        <v>263</v>
      </c>
      <c r="E183" s="23" t="s">
        <v>577</v>
      </c>
      <c r="F183" s="23"/>
      <c r="G183" s="23"/>
      <c r="H183" s="23"/>
      <c r="I183" s="23"/>
      <c r="J183" s="23"/>
      <c r="K183" s="23"/>
      <c r="L183" s="23"/>
    </row>
    <row r="184" spans="1:12" s="7" customFormat="1" ht="47.55" customHeight="1" x14ac:dyDescent="0.3">
      <c r="A184" s="3" t="s">
        <v>1316</v>
      </c>
      <c r="B184" s="13">
        <v>-6.0259114191021395</v>
      </c>
      <c r="C184" s="3">
        <v>1.7822000000000001E-2</v>
      </c>
      <c r="D184" s="3" t="s">
        <v>443</v>
      </c>
      <c r="E184" s="23" t="s">
        <v>509</v>
      </c>
      <c r="F184" s="23"/>
      <c r="G184" s="23"/>
      <c r="H184" s="23" t="s">
        <v>1532</v>
      </c>
      <c r="I184" s="23" t="s">
        <v>1724</v>
      </c>
      <c r="J184" s="23"/>
      <c r="K184" s="23"/>
      <c r="L184" s="23"/>
    </row>
    <row r="185" spans="1:12" s="7" customFormat="1" ht="47.55" customHeight="1" x14ac:dyDescent="0.3">
      <c r="A185" s="3" t="s">
        <v>1058</v>
      </c>
      <c r="B185" s="13">
        <v>-2.6880997822639174</v>
      </c>
      <c r="C185" s="3">
        <v>6.2496999999999997E-4</v>
      </c>
      <c r="D185" s="3" t="s">
        <v>177</v>
      </c>
      <c r="E185" s="23" t="s">
        <v>653</v>
      </c>
      <c r="F185" s="23"/>
      <c r="G185" s="23"/>
      <c r="H185" s="23"/>
      <c r="I185" s="23"/>
      <c r="J185" s="23"/>
      <c r="K185" s="23"/>
      <c r="L185" s="23"/>
    </row>
    <row r="186" spans="1:12" s="7" customFormat="1" ht="47.55" customHeight="1" x14ac:dyDescent="0.3">
      <c r="A186" s="3" t="s">
        <v>1098</v>
      </c>
      <c r="B186" s="13">
        <v>-2.1243600365389925</v>
      </c>
      <c r="C186" s="3">
        <v>1.0177999999999999E-3</v>
      </c>
      <c r="D186" s="3" t="s">
        <v>220</v>
      </c>
      <c r="E186" s="23" t="s">
        <v>685</v>
      </c>
      <c r="F186" s="23"/>
      <c r="G186" s="23"/>
      <c r="H186" s="23"/>
      <c r="I186" s="23" t="s">
        <v>1580</v>
      </c>
      <c r="J186" s="23"/>
      <c r="K186" s="23"/>
      <c r="L186" s="23"/>
    </row>
    <row r="187" spans="1:12" s="7" customFormat="1" ht="47.55" customHeight="1" x14ac:dyDescent="0.3">
      <c r="A187" s="3" t="s">
        <v>1192</v>
      </c>
      <c r="B187" s="13">
        <v>-2.7834219389317227</v>
      </c>
      <c r="C187" s="3">
        <v>3.5530000000000002E-3</v>
      </c>
      <c r="D187" s="3" t="s">
        <v>317</v>
      </c>
      <c r="E187" s="23" t="s">
        <v>754</v>
      </c>
      <c r="F187" s="23"/>
      <c r="G187" s="23"/>
      <c r="H187" s="23"/>
      <c r="I187" s="23" t="s">
        <v>1687</v>
      </c>
      <c r="J187" s="23"/>
      <c r="K187" s="23"/>
      <c r="L187" s="23"/>
    </row>
    <row r="188" spans="1:12" s="7" customFormat="1" ht="47.55" customHeight="1" x14ac:dyDescent="0.3">
      <c r="A188" s="3" t="s">
        <v>1278</v>
      </c>
      <c r="B188" s="13">
        <v>-2.0903883941636354</v>
      </c>
      <c r="C188" s="3">
        <v>1.1322E-2</v>
      </c>
      <c r="D188" s="3" t="s">
        <v>404</v>
      </c>
      <c r="E188" s="23" t="s">
        <v>689</v>
      </c>
      <c r="F188" s="23"/>
      <c r="G188" s="23" t="s">
        <v>1806</v>
      </c>
      <c r="H188" s="23" t="s">
        <v>1773</v>
      </c>
      <c r="I188" s="23" t="s">
        <v>1805</v>
      </c>
      <c r="J188" s="23"/>
      <c r="K188" s="23"/>
      <c r="L188" s="23"/>
    </row>
    <row r="189" spans="1:12" s="7" customFormat="1" ht="47.55" customHeight="1" x14ac:dyDescent="0.3">
      <c r="A189" s="3" t="s">
        <v>1242</v>
      </c>
      <c r="B189" s="13">
        <v>-2.6678049301035109</v>
      </c>
      <c r="C189" s="3">
        <v>7.0295000000000002E-3</v>
      </c>
      <c r="D189" s="3" t="s">
        <v>368</v>
      </c>
      <c r="E189" s="23" t="s">
        <v>792</v>
      </c>
      <c r="F189" s="23"/>
      <c r="G189" s="23"/>
      <c r="H189" s="23"/>
      <c r="I189" s="23" t="s">
        <v>1688</v>
      </c>
      <c r="J189" s="23"/>
      <c r="K189" s="23"/>
      <c r="L189" s="23"/>
    </row>
    <row r="190" spans="1:12" s="7" customFormat="1" ht="47.55" customHeight="1" x14ac:dyDescent="0.3">
      <c r="A190" s="3" t="s">
        <v>1347</v>
      </c>
      <c r="B190" s="13">
        <v>-2.0530929845812715</v>
      </c>
      <c r="C190" s="3">
        <v>2.9943000000000001E-2</v>
      </c>
      <c r="D190" s="3" t="s">
        <v>474</v>
      </c>
      <c r="E190" s="23" t="s">
        <v>861</v>
      </c>
      <c r="F190" s="23"/>
      <c r="G190" s="23"/>
      <c r="H190" s="23"/>
      <c r="I190" s="23" t="s">
        <v>1877</v>
      </c>
      <c r="J190" s="23"/>
      <c r="K190" s="23" t="s">
        <v>1878</v>
      </c>
      <c r="L190" s="23" t="s">
        <v>1490</v>
      </c>
    </row>
    <row r="191" spans="1:12" s="7" customFormat="1" ht="47.55" customHeight="1" x14ac:dyDescent="0.3">
      <c r="A191" s="3" t="s">
        <v>919</v>
      </c>
      <c r="B191" s="13">
        <v>-2.3800456968773802</v>
      </c>
      <c r="C191" s="3">
        <v>3.2907000000000002E-5</v>
      </c>
      <c r="D191" s="3" t="s">
        <v>38</v>
      </c>
      <c r="E191" s="23" t="s">
        <v>540</v>
      </c>
      <c r="F191" s="23" t="s">
        <v>1987</v>
      </c>
      <c r="G191" s="23"/>
      <c r="H191" s="23" t="s">
        <v>1988</v>
      </c>
      <c r="I191" s="23" t="s">
        <v>1989</v>
      </c>
      <c r="J191" s="23"/>
      <c r="K191" s="23"/>
      <c r="L191" s="23"/>
    </row>
    <row r="192" spans="1:12" s="7" customFormat="1" ht="47.55" customHeight="1" x14ac:dyDescent="0.3">
      <c r="A192" s="3" t="s">
        <v>1117</v>
      </c>
      <c r="B192" s="13">
        <v>-4.5012603528988118</v>
      </c>
      <c r="C192" s="3">
        <v>1.3895999999999999E-3</v>
      </c>
      <c r="D192" s="3" t="s">
        <v>239</v>
      </c>
      <c r="E192" s="23" t="s">
        <v>700</v>
      </c>
      <c r="F192" s="23"/>
      <c r="G192" s="23"/>
      <c r="H192" s="23"/>
      <c r="I192" s="23" t="s">
        <v>1447</v>
      </c>
      <c r="J192" s="23"/>
      <c r="K192" s="23"/>
      <c r="L192" s="23"/>
    </row>
    <row r="193" spans="1:12" s="7" customFormat="1" ht="47.55" customHeight="1" x14ac:dyDescent="0.3">
      <c r="A193" s="3" t="s">
        <v>913</v>
      </c>
      <c r="B193" s="13">
        <v>-7.5494488902310133</v>
      </c>
      <c r="C193" s="3">
        <v>2.6295000000000002E-5</v>
      </c>
      <c r="D193" s="3" t="s">
        <v>32</v>
      </c>
      <c r="E193" s="23" t="s">
        <v>535</v>
      </c>
      <c r="F193" s="23"/>
      <c r="G193" s="23"/>
      <c r="H193" s="23"/>
      <c r="I193" s="23" t="s">
        <v>1645</v>
      </c>
      <c r="J193" s="23"/>
      <c r="K193" s="23"/>
      <c r="L193" s="23"/>
    </row>
    <row r="194" spans="1:12" s="7" customFormat="1" ht="47.55" customHeight="1" x14ac:dyDescent="0.3">
      <c r="A194" s="3" t="s">
        <v>1188</v>
      </c>
      <c r="B194" s="13">
        <v>-2.6255677790322158</v>
      </c>
      <c r="C194" s="3">
        <v>3.4418000000000001E-3</v>
      </c>
      <c r="D194" s="3" t="s">
        <v>313</v>
      </c>
      <c r="E194" s="23" t="s">
        <v>752</v>
      </c>
      <c r="F194" s="23"/>
      <c r="G194" s="23"/>
      <c r="H194" s="23"/>
      <c r="I194" s="23" t="s">
        <v>1435</v>
      </c>
      <c r="J194" s="23"/>
      <c r="K194" s="23"/>
      <c r="L194" s="23"/>
    </row>
    <row r="195" spans="1:12" s="7" customFormat="1" ht="47.55" customHeight="1" x14ac:dyDescent="0.3">
      <c r="A195" s="3" t="s">
        <v>1366</v>
      </c>
      <c r="B195" s="13">
        <v>-2.1082368814960049</v>
      </c>
      <c r="C195" s="3">
        <v>4.0143999999999999E-2</v>
      </c>
      <c r="D195" s="3" t="s">
        <v>496</v>
      </c>
      <c r="E195" s="23" t="s">
        <v>716</v>
      </c>
      <c r="F195" s="23"/>
      <c r="G195" s="23"/>
      <c r="H195" s="23"/>
      <c r="I195" s="23" t="s">
        <v>1800</v>
      </c>
      <c r="J195" s="23"/>
      <c r="K195" s="23"/>
      <c r="L195" s="23"/>
    </row>
    <row r="196" spans="1:12" s="7" customFormat="1" ht="47.55" customHeight="1" x14ac:dyDescent="0.3">
      <c r="A196" s="3" t="s">
        <v>1264</v>
      </c>
      <c r="B196" s="13">
        <v>-2.0969635967119609</v>
      </c>
      <c r="C196" s="3">
        <v>9.0603999999999997E-3</v>
      </c>
      <c r="D196" s="3" t="s">
        <v>390</v>
      </c>
      <c r="E196" s="23" t="s">
        <v>807</v>
      </c>
      <c r="F196" s="23"/>
      <c r="G196" s="23"/>
      <c r="H196" s="23"/>
      <c r="I196" s="23" t="s">
        <v>1746</v>
      </c>
      <c r="J196" s="23"/>
      <c r="K196" s="23"/>
      <c r="L196" s="23"/>
    </row>
    <row r="197" spans="1:12" s="7" customFormat="1" ht="47.55" customHeight="1" x14ac:dyDescent="0.3">
      <c r="A197" s="3" t="s">
        <v>1210</v>
      </c>
      <c r="B197" s="13">
        <v>-4.0911508407314976</v>
      </c>
      <c r="C197" s="3">
        <v>4.5975E-3</v>
      </c>
      <c r="D197" s="3" t="s">
        <v>336</v>
      </c>
      <c r="E197" s="23" t="s">
        <v>767</v>
      </c>
      <c r="F197" s="23"/>
      <c r="G197" s="23"/>
      <c r="H197" s="23"/>
      <c r="I197" s="23" t="s">
        <v>1904</v>
      </c>
      <c r="J197" s="23"/>
      <c r="K197" s="23" t="s">
        <v>1905</v>
      </c>
      <c r="L197" s="23" t="s">
        <v>1490</v>
      </c>
    </row>
    <row r="198" spans="1:12" s="7" customFormat="1" ht="47.55" customHeight="1" x14ac:dyDescent="0.3">
      <c r="A198" s="3" t="s">
        <v>1184</v>
      </c>
      <c r="B198" s="13">
        <v>-2.1849804444250225</v>
      </c>
      <c r="C198" s="3">
        <v>3.4202999999999998E-3</v>
      </c>
      <c r="D198" s="3" t="s">
        <v>309</v>
      </c>
      <c r="E198" s="23" t="s">
        <v>749</v>
      </c>
      <c r="F198" s="23"/>
      <c r="G198" s="23"/>
      <c r="H198" s="23"/>
      <c r="I198" s="23" t="s">
        <v>1831</v>
      </c>
      <c r="J198" s="23"/>
      <c r="K198" s="23"/>
      <c r="L198" s="23"/>
    </row>
    <row r="199" spans="1:12" s="7" customFormat="1" ht="47.55" customHeight="1" x14ac:dyDescent="0.3">
      <c r="A199" s="3" t="s">
        <v>1265</v>
      </c>
      <c r="B199" s="13">
        <v>-4.2488103331067295</v>
      </c>
      <c r="C199" s="3">
        <v>9.1313000000000002E-3</v>
      </c>
      <c r="D199" s="3" t="s">
        <v>391</v>
      </c>
      <c r="E199" s="23" t="s">
        <v>534</v>
      </c>
      <c r="F199" s="23"/>
      <c r="G199" s="23"/>
      <c r="H199" s="23"/>
      <c r="I199" s="23" t="s">
        <v>1793</v>
      </c>
      <c r="J199" s="23"/>
      <c r="K199" s="23"/>
      <c r="L199" s="23"/>
    </row>
    <row r="200" spans="1:12" s="7" customFormat="1" ht="47.55" customHeight="1" x14ac:dyDescent="0.3">
      <c r="A200" s="3" t="s">
        <v>1322</v>
      </c>
      <c r="B200" s="13">
        <v>-4.3016303178904804</v>
      </c>
      <c r="C200" s="3">
        <v>1.9733000000000001E-2</v>
      </c>
      <c r="D200" s="3" t="s">
        <v>449</v>
      </c>
      <c r="E200" s="23" t="s">
        <v>845</v>
      </c>
      <c r="F200" s="23"/>
      <c r="G200" s="23"/>
      <c r="H200" s="23"/>
      <c r="I200" s="23" t="s">
        <v>1422</v>
      </c>
      <c r="J200" s="23"/>
      <c r="K200" s="23" t="s">
        <v>1906</v>
      </c>
      <c r="L200" s="23"/>
    </row>
    <row r="201" spans="1:12" s="7" customFormat="1" ht="47.55" customHeight="1" x14ac:dyDescent="0.3">
      <c r="A201" s="3" t="s">
        <v>1279</v>
      </c>
      <c r="B201" s="13">
        <v>-2.3038820412394885</v>
      </c>
      <c r="C201" s="3">
        <v>1.1350000000000001E-2</v>
      </c>
      <c r="D201" s="3" t="s">
        <v>405</v>
      </c>
      <c r="E201" s="23" t="s">
        <v>814</v>
      </c>
      <c r="F201" s="23"/>
      <c r="G201" s="23"/>
      <c r="H201" s="23"/>
      <c r="I201" s="23" t="s">
        <v>1966</v>
      </c>
      <c r="J201" s="23"/>
      <c r="K201" s="23"/>
      <c r="L201" s="23"/>
    </row>
    <row r="202" spans="1:12" s="7" customFormat="1" ht="47.55" customHeight="1" x14ac:dyDescent="0.3">
      <c r="A202" s="3" t="s">
        <v>1057</v>
      </c>
      <c r="B202" s="13">
        <v>-3.9402655738996808</v>
      </c>
      <c r="C202" s="3">
        <v>6.2392000000000003E-4</v>
      </c>
      <c r="D202" s="3" t="s">
        <v>176</v>
      </c>
      <c r="E202" s="23" t="s">
        <v>652</v>
      </c>
      <c r="F202" s="23"/>
      <c r="G202" s="23"/>
      <c r="H202" s="23"/>
      <c r="I202" s="23" t="s">
        <v>1915</v>
      </c>
      <c r="J202" s="23"/>
      <c r="K202" s="23"/>
      <c r="L202" s="23"/>
    </row>
    <row r="203" spans="1:12" s="7" customFormat="1" ht="47.55" customHeight="1" x14ac:dyDescent="0.3">
      <c r="A203" s="3" t="s">
        <v>1094</v>
      </c>
      <c r="B203" s="13">
        <v>-2.0925755419770651</v>
      </c>
      <c r="C203" s="3">
        <v>9.5328999999999998E-4</v>
      </c>
      <c r="D203" s="3" t="s">
        <v>216</v>
      </c>
      <c r="E203" s="23" t="s">
        <v>682</v>
      </c>
      <c r="F203" s="23"/>
      <c r="G203" s="23"/>
      <c r="H203" s="23"/>
      <c r="I203" s="23" t="s">
        <v>1649</v>
      </c>
      <c r="J203" s="23"/>
      <c r="K203" s="23"/>
      <c r="L203" s="23"/>
    </row>
    <row r="204" spans="1:12" s="7" customFormat="1" ht="47.55" customHeight="1" x14ac:dyDescent="0.3">
      <c r="A204" s="3" t="s">
        <v>1033</v>
      </c>
      <c r="B204" s="13">
        <v>-2.4301927142822426</v>
      </c>
      <c r="C204" s="3">
        <v>3.9573000000000001E-4</v>
      </c>
      <c r="D204" s="3" t="s">
        <v>152</v>
      </c>
      <c r="E204" s="23" t="s">
        <v>633</v>
      </c>
      <c r="F204" s="23"/>
      <c r="G204" s="23" t="s">
        <v>1681</v>
      </c>
      <c r="H204" s="23"/>
      <c r="I204" s="23" t="s">
        <v>1682</v>
      </c>
      <c r="J204" s="23"/>
      <c r="K204" s="23"/>
      <c r="L204" s="23"/>
    </row>
    <row r="205" spans="1:12" s="7" customFormat="1" ht="47.55" customHeight="1" x14ac:dyDescent="0.3">
      <c r="A205" s="3" t="s">
        <v>1030</v>
      </c>
      <c r="B205" s="13">
        <v>-2.1290185224611453</v>
      </c>
      <c r="C205" s="3">
        <v>3.8266E-4</v>
      </c>
      <c r="D205" s="3" t="s">
        <v>149</v>
      </c>
      <c r="E205" s="23" t="s">
        <v>630</v>
      </c>
      <c r="F205" s="23"/>
      <c r="G205" s="23"/>
      <c r="H205" s="23"/>
      <c r="I205" s="23" t="s">
        <v>1619</v>
      </c>
      <c r="J205" s="23"/>
      <c r="K205" s="23"/>
      <c r="L205" s="23"/>
    </row>
    <row r="206" spans="1:12" s="7" customFormat="1" ht="47.55" customHeight="1" x14ac:dyDescent="0.3">
      <c r="A206" s="3" t="s">
        <v>1261</v>
      </c>
      <c r="B206" s="13">
        <v>-6.0248222677431018</v>
      </c>
      <c r="C206" s="3">
        <v>8.9706000000000004E-3</v>
      </c>
      <c r="D206" s="3" t="s">
        <v>387</v>
      </c>
      <c r="E206" s="23" t="s">
        <v>577</v>
      </c>
      <c r="F206" s="23"/>
      <c r="G206" s="23"/>
      <c r="H206" s="23" t="s">
        <v>1532</v>
      </c>
      <c r="I206" s="23" t="s">
        <v>1612</v>
      </c>
      <c r="J206" s="23"/>
      <c r="K206" s="23"/>
      <c r="L206" s="23"/>
    </row>
    <row r="207" spans="1:12" s="7" customFormat="1" ht="47.55" customHeight="1" x14ac:dyDescent="0.3">
      <c r="A207" s="3" t="s">
        <v>1251</v>
      </c>
      <c r="B207" s="13">
        <v>-2.4146423914618245</v>
      </c>
      <c r="C207" s="3">
        <v>7.9754000000000005E-3</v>
      </c>
      <c r="D207" s="3" t="s">
        <v>377</v>
      </c>
      <c r="E207" s="23" t="s">
        <v>509</v>
      </c>
      <c r="F207" s="23"/>
      <c r="G207" s="23"/>
      <c r="H207" s="23" t="s">
        <v>1532</v>
      </c>
      <c r="I207" s="23" t="s">
        <v>1521</v>
      </c>
      <c r="J207" s="23"/>
      <c r="K207" s="23"/>
      <c r="L207" s="23"/>
    </row>
    <row r="208" spans="1:12" s="7" customFormat="1" ht="47.55" customHeight="1" x14ac:dyDescent="0.3">
      <c r="A208" s="3" t="s">
        <v>1080</v>
      </c>
      <c r="B208" s="13">
        <v>-2.918941008202224</v>
      </c>
      <c r="C208" s="3">
        <v>8.5218999999999996E-4</v>
      </c>
      <c r="D208" s="3" t="s">
        <v>201</v>
      </c>
      <c r="E208" s="23" t="s">
        <v>673</v>
      </c>
      <c r="F208" s="23"/>
      <c r="G208" s="23"/>
      <c r="H208" s="23"/>
      <c r="I208" s="23"/>
      <c r="J208" s="23"/>
      <c r="K208" s="23"/>
      <c r="L208" s="23"/>
    </row>
    <row r="209" spans="1:12" s="7" customFormat="1" ht="47.55" customHeight="1" x14ac:dyDescent="0.3">
      <c r="A209" s="3" t="s">
        <v>1183</v>
      </c>
      <c r="B209" s="13">
        <v>-8.3514280942041097</v>
      </c>
      <c r="C209" s="3">
        <v>3.3991999999999998E-3</v>
      </c>
      <c r="D209" s="3" t="s">
        <v>308</v>
      </c>
      <c r="E209" s="23" t="s">
        <v>748</v>
      </c>
      <c r="F209" s="23"/>
      <c r="G209" s="23"/>
      <c r="H209" s="23"/>
      <c r="I209" s="23" t="s">
        <v>1670</v>
      </c>
      <c r="J209" s="23"/>
      <c r="K209" s="23"/>
      <c r="L209" s="23"/>
    </row>
    <row r="210" spans="1:12" s="7" customFormat="1" ht="47.55" customHeight="1" x14ac:dyDescent="0.3">
      <c r="A210" s="3" t="s">
        <v>1145</v>
      </c>
      <c r="B210" s="13">
        <v>-2.335084646818447</v>
      </c>
      <c r="C210" s="3">
        <v>2.0860000000000002E-3</v>
      </c>
      <c r="D210" s="3" t="s">
        <v>269</v>
      </c>
      <c r="E210" s="23" t="s">
        <v>716</v>
      </c>
      <c r="F210" s="23"/>
      <c r="G210" s="23"/>
      <c r="H210" s="23"/>
      <c r="I210" s="23" t="s">
        <v>1792</v>
      </c>
      <c r="J210" s="23"/>
      <c r="K210" s="23"/>
      <c r="L210" s="23"/>
    </row>
    <row r="211" spans="1:12" s="7" customFormat="1" ht="47.55" customHeight="1" x14ac:dyDescent="0.3">
      <c r="A211" s="3" t="s">
        <v>1036</v>
      </c>
      <c r="B211" s="13">
        <v>-2.820794900002821</v>
      </c>
      <c r="C211" s="3">
        <v>4.2604999999999997E-4</v>
      </c>
      <c r="D211" s="3" t="s">
        <v>155</v>
      </c>
      <c r="E211" s="23" t="s">
        <v>635</v>
      </c>
      <c r="F211" s="23"/>
      <c r="G211" s="23"/>
      <c r="H211" s="23"/>
      <c r="I211" s="23" t="s">
        <v>1746</v>
      </c>
      <c r="J211" s="23"/>
      <c r="K211" s="23"/>
      <c r="L211" s="23"/>
    </row>
    <row r="212" spans="1:12" s="7" customFormat="1" ht="47.55" customHeight="1" x14ac:dyDescent="0.3">
      <c r="A212" s="3" t="s">
        <v>1257</v>
      </c>
      <c r="B212" s="13">
        <v>-2.9185150595377074</v>
      </c>
      <c r="C212" s="3">
        <v>8.3616999999999997E-3</v>
      </c>
      <c r="D212" s="3" t="s">
        <v>383</v>
      </c>
      <c r="E212" s="23" t="s">
        <v>802</v>
      </c>
      <c r="F212" s="23"/>
      <c r="G212" s="23"/>
      <c r="H212" s="23"/>
      <c r="I212" s="23" t="s">
        <v>1620</v>
      </c>
      <c r="J212" s="23"/>
      <c r="K212" s="23"/>
      <c r="L212" s="23"/>
    </row>
    <row r="213" spans="1:12" s="7" customFormat="1" ht="47.55" customHeight="1" x14ac:dyDescent="0.3">
      <c r="A213" s="3" t="s">
        <v>1328</v>
      </c>
      <c r="B213" s="13">
        <v>-4.7357454063269557</v>
      </c>
      <c r="C213" s="3">
        <v>2.2609000000000001E-2</v>
      </c>
      <c r="D213" s="3" t="s">
        <v>455</v>
      </c>
      <c r="E213" s="23" t="s">
        <v>849</v>
      </c>
      <c r="F213" s="23"/>
      <c r="G213" s="23"/>
      <c r="H213" s="23"/>
      <c r="I213" s="23" t="s">
        <v>1895</v>
      </c>
      <c r="J213" s="23"/>
      <c r="K213" s="23"/>
      <c r="L213" s="23"/>
    </row>
    <row r="214" spans="1:12" s="7" customFormat="1" ht="47.55" customHeight="1" x14ac:dyDescent="0.3">
      <c r="A214" s="3" t="s">
        <v>938</v>
      </c>
      <c r="B214" s="13">
        <v>-2.5302363240726682</v>
      </c>
      <c r="C214" s="3">
        <v>5.6310999999999997E-5</v>
      </c>
      <c r="D214" s="3" t="s">
        <v>57</v>
      </c>
      <c r="E214" s="23" t="s">
        <v>556</v>
      </c>
      <c r="F214" s="23"/>
      <c r="G214" s="23"/>
      <c r="H214" s="23"/>
      <c r="I214" s="23" t="s">
        <v>1422</v>
      </c>
      <c r="J214" s="23"/>
      <c r="K214" s="23" t="s">
        <v>1969</v>
      </c>
      <c r="L214" s="23"/>
    </row>
    <row r="215" spans="1:12" s="7" customFormat="1" ht="47.55" customHeight="1" x14ac:dyDescent="0.3">
      <c r="A215" s="3" t="s">
        <v>885</v>
      </c>
      <c r="B215" s="13">
        <v>-3.1838008214206122</v>
      </c>
      <c r="C215" s="3">
        <v>1.5796000000000001E-6</v>
      </c>
      <c r="D215" s="3" t="s">
        <v>4</v>
      </c>
      <c r="E215" s="23" t="s">
        <v>511</v>
      </c>
      <c r="F215" s="23"/>
      <c r="G215" s="23"/>
      <c r="H215" s="23"/>
      <c r="I215" s="23" t="s">
        <v>1480</v>
      </c>
      <c r="J215" s="23"/>
      <c r="K215" s="23"/>
      <c r="L215" s="23"/>
    </row>
    <row r="216" spans="1:12" s="7" customFormat="1" ht="47.55" customHeight="1" x14ac:dyDescent="0.3">
      <c r="A216" s="3" t="s">
        <v>1001</v>
      </c>
      <c r="B216" s="13">
        <v>-4.6746447270007483</v>
      </c>
      <c r="C216" s="3">
        <v>2.2039E-4</v>
      </c>
      <c r="D216" s="3" t="s">
        <v>120</v>
      </c>
      <c r="E216" s="23" t="s">
        <v>608</v>
      </c>
      <c r="F216" s="23"/>
      <c r="G216" s="23"/>
      <c r="H216" s="23"/>
      <c r="I216" s="23" t="s">
        <v>1390</v>
      </c>
      <c r="J216" s="23"/>
      <c r="K216" s="23"/>
      <c r="L216" s="23"/>
    </row>
    <row r="217" spans="1:12" s="7" customFormat="1" ht="47.55" customHeight="1" x14ac:dyDescent="0.3">
      <c r="A217" s="3" t="s">
        <v>1040</v>
      </c>
      <c r="B217" s="13">
        <v>-2.7435594940876293</v>
      </c>
      <c r="C217" s="3">
        <v>4.5221999999999998E-4</v>
      </c>
      <c r="D217" s="3" t="s">
        <v>159</v>
      </c>
      <c r="E217" s="23" t="s">
        <v>639</v>
      </c>
      <c r="F217" s="23"/>
      <c r="G217" s="23"/>
      <c r="H217" s="23"/>
      <c r="I217" s="23" t="s">
        <v>1570</v>
      </c>
      <c r="J217" s="23"/>
      <c r="K217" s="23"/>
      <c r="L217" s="23"/>
    </row>
    <row r="218" spans="1:12" s="7" customFormat="1" ht="47.55" customHeight="1" x14ac:dyDescent="0.3">
      <c r="A218" s="3" t="s">
        <v>1307</v>
      </c>
      <c r="B218" s="13">
        <v>-3.8566855644259319</v>
      </c>
      <c r="C218" s="3">
        <v>1.5858000000000001E-2</v>
      </c>
      <c r="D218" s="3" t="s">
        <v>434</v>
      </c>
      <c r="E218" s="23" t="s">
        <v>836</v>
      </c>
      <c r="F218" s="23" t="s">
        <v>1627</v>
      </c>
      <c r="G218" s="23" t="s">
        <v>1628</v>
      </c>
      <c r="H218" s="23" t="s">
        <v>1629</v>
      </c>
      <c r="I218" s="23" t="s">
        <v>1630</v>
      </c>
      <c r="J218" s="23"/>
      <c r="K218" s="23"/>
      <c r="L218" s="23"/>
    </row>
    <row r="219" spans="1:12" s="7" customFormat="1" ht="47.55" customHeight="1" x14ac:dyDescent="0.3">
      <c r="A219" s="3" t="s">
        <v>935</v>
      </c>
      <c r="B219" s="13">
        <v>-3.0681434663884883</v>
      </c>
      <c r="C219" s="3">
        <v>5.4752E-5</v>
      </c>
      <c r="D219" s="3" t="s">
        <v>54</v>
      </c>
      <c r="E219" s="23" t="s">
        <v>553</v>
      </c>
      <c r="F219" s="23"/>
      <c r="G219" s="23"/>
      <c r="H219" s="23"/>
      <c r="I219" s="23" t="s">
        <v>1948</v>
      </c>
      <c r="J219" s="23"/>
      <c r="K219" s="23"/>
      <c r="L219" s="23" t="s">
        <v>1949</v>
      </c>
    </row>
    <row r="220" spans="1:12" s="7" customFormat="1" ht="47.55" customHeight="1" x14ac:dyDescent="0.3">
      <c r="A220" s="3" t="s">
        <v>898</v>
      </c>
      <c r="B220" s="13">
        <v>-2.2444170126809562</v>
      </c>
      <c r="C220" s="3">
        <v>9.3555000000000005E-6</v>
      </c>
      <c r="D220" s="3" t="s">
        <v>17</v>
      </c>
      <c r="E220" s="23" t="s">
        <v>521</v>
      </c>
      <c r="F220" s="23"/>
      <c r="G220" s="23"/>
      <c r="H220" s="23"/>
      <c r="I220" s="23" t="s">
        <v>1475</v>
      </c>
      <c r="J220" s="23"/>
      <c r="K220" s="23"/>
      <c r="L220" s="23" t="s">
        <v>1476</v>
      </c>
    </row>
    <row r="221" spans="1:12" s="7" customFormat="1" ht="47.55" customHeight="1" x14ac:dyDescent="0.3">
      <c r="A221" s="3" t="s">
        <v>1118</v>
      </c>
      <c r="B221" s="13">
        <v>-2.0857232245281052</v>
      </c>
      <c r="C221" s="3">
        <v>1.3901E-3</v>
      </c>
      <c r="D221" s="3" t="s">
        <v>240</v>
      </c>
      <c r="E221" s="23" t="s">
        <v>701</v>
      </c>
      <c r="F221" s="23"/>
      <c r="G221" s="23" t="s">
        <v>1409</v>
      </c>
      <c r="H221" s="23"/>
      <c r="I221" s="23" t="s">
        <v>1410</v>
      </c>
      <c r="J221" s="23"/>
      <c r="K221" s="23"/>
      <c r="L221" s="23"/>
    </row>
    <row r="222" spans="1:12" s="7" customFormat="1" ht="47.55" customHeight="1" x14ac:dyDescent="0.3">
      <c r="A222" s="3" t="s">
        <v>1129</v>
      </c>
      <c r="B222" s="13">
        <v>-2.1688680677554384</v>
      </c>
      <c r="C222" s="3">
        <v>1.7168000000000001E-3</v>
      </c>
      <c r="D222" s="3" t="s">
        <v>253</v>
      </c>
      <c r="E222" s="23" t="s">
        <v>710</v>
      </c>
      <c r="F222" s="23"/>
      <c r="G222" s="23" t="s">
        <v>1715</v>
      </c>
      <c r="H222" s="23" t="s">
        <v>1716</v>
      </c>
      <c r="I222" s="23" t="s">
        <v>1717</v>
      </c>
      <c r="J222" s="23"/>
      <c r="K222" s="23"/>
      <c r="L222" s="23" t="s">
        <v>1718</v>
      </c>
    </row>
    <row r="223" spans="1:12" s="7" customFormat="1" ht="47.55" customHeight="1" x14ac:dyDescent="0.3">
      <c r="A223" s="3" t="s">
        <v>1164</v>
      </c>
      <c r="B223" s="13">
        <v>-2.209261223047013</v>
      </c>
      <c r="C223" s="3">
        <v>2.7829E-3</v>
      </c>
      <c r="D223" s="3" t="s">
        <v>289</v>
      </c>
      <c r="E223" s="23" t="s">
        <v>731</v>
      </c>
      <c r="F223" s="23"/>
      <c r="G223" s="23" t="s">
        <v>1726</v>
      </c>
      <c r="H223" s="23"/>
      <c r="I223" s="23" t="s">
        <v>1727</v>
      </c>
      <c r="J223" s="23"/>
      <c r="K223" s="23"/>
      <c r="L223" s="23" t="s">
        <v>1728</v>
      </c>
    </row>
    <row r="224" spans="1:12" s="7" customFormat="1" ht="47.55" customHeight="1" x14ac:dyDescent="0.3">
      <c r="A224" s="3" t="s">
        <v>1148</v>
      </c>
      <c r="B224" s="13">
        <v>-2.3596592652021049</v>
      </c>
      <c r="C224" s="3">
        <v>2.1916000000000001E-3</v>
      </c>
      <c r="D224" s="3" t="s">
        <v>272</v>
      </c>
      <c r="E224" s="23" t="s">
        <v>719</v>
      </c>
      <c r="F224" s="23"/>
      <c r="G224" s="23" t="s">
        <v>1768</v>
      </c>
      <c r="H224" s="23"/>
      <c r="I224" s="23" t="s">
        <v>1769</v>
      </c>
      <c r="J224" s="23"/>
      <c r="K224" s="23"/>
      <c r="L224" s="23"/>
    </row>
    <row r="225" spans="1:12" s="7" customFormat="1" ht="47.55" customHeight="1" x14ac:dyDescent="0.3">
      <c r="A225" s="3" t="s">
        <v>1074</v>
      </c>
      <c r="B225" s="13">
        <v>-17.477934108188411</v>
      </c>
      <c r="C225" s="3">
        <v>7.6654000000000002E-4</v>
      </c>
      <c r="D225" s="3" t="s">
        <v>193</v>
      </c>
      <c r="E225" s="23" t="s">
        <v>668</v>
      </c>
      <c r="F225" s="23"/>
      <c r="G225" s="23"/>
      <c r="H225" s="23"/>
      <c r="I225" s="23" t="s">
        <v>1747</v>
      </c>
      <c r="J225" s="23"/>
      <c r="K225" s="23"/>
      <c r="L225" s="23" t="s">
        <v>1748</v>
      </c>
    </row>
    <row r="226" spans="1:12" s="7" customFormat="1" ht="47.55" customHeight="1" x14ac:dyDescent="0.3">
      <c r="A226" s="3" t="s">
        <v>1370</v>
      </c>
      <c r="B226" s="13">
        <v>-2.6751558278269711</v>
      </c>
      <c r="C226" s="3">
        <v>4.6207999999999999E-2</v>
      </c>
      <c r="D226" s="3" t="s">
        <v>500</v>
      </c>
      <c r="E226" s="23" t="s">
        <v>876</v>
      </c>
      <c r="F226" s="23"/>
      <c r="G226" s="23"/>
      <c r="H226" s="23" t="s">
        <v>1664</v>
      </c>
      <c r="I226" s="23" t="s">
        <v>1665</v>
      </c>
      <c r="J226" s="23"/>
      <c r="K226" s="23"/>
      <c r="L226" s="23"/>
    </row>
    <row r="227" spans="1:12" s="7" customFormat="1" ht="47.55" customHeight="1" x14ac:dyDescent="0.3">
      <c r="A227" s="3" t="s">
        <v>1108</v>
      </c>
      <c r="B227" s="13">
        <v>-2.8015913038605929</v>
      </c>
      <c r="C227" s="3">
        <v>1.2447999999999999E-3</v>
      </c>
      <c r="D227" s="3" t="s">
        <v>230</v>
      </c>
      <c r="E227" s="23" t="s">
        <v>691</v>
      </c>
      <c r="F227" s="23"/>
      <c r="G227" s="23" t="s">
        <v>2026</v>
      </c>
      <c r="H227" s="23"/>
      <c r="I227" s="23" t="s">
        <v>2027</v>
      </c>
      <c r="J227" s="23"/>
      <c r="K227" s="23"/>
      <c r="L227" s="23" t="s">
        <v>2028</v>
      </c>
    </row>
    <row r="228" spans="1:12" s="7" customFormat="1" ht="47.55" customHeight="1" x14ac:dyDescent="0.3">
      <c r="A228" s="3" t="s">
        <v>951</v>
      </c>
      <c r="B228" s="13">
        <v>-2.1232774911353163</v>
      </c>
      <c r="C228" s="3">
        <v>8.8428000000000001E-5</v>
      </c>
      <c r="D228" s="3" t="s">
        <v>70</v>
      </c>
      <c r="E228" s="23" t="s">
        <v>567</v>
      </c>
      <c r="F228" s="23" t="s">
        <v>1692</v>
      </c>
      <c r="G228" s="23" t="s">
        <v>1693</v>
      </c>
      <c r="H228" s="23" t="s">
        <v>1694</v>
      </c>
      <c r="I228" s="23" t="s">
        <v>1695</v>
      </c>
      <c r="J228" s="23"/>
      <c r="K228" s="23"/>
      <c r="L228" s="23"/>
    </row>
    <row r="229" spans="1:12" s="7" customFormat="1" ht="47.55" customHeight="1" x14ac:dyDescent="0.3">
      <c r="A229" s="3" t="s">
        <v>1004</v>
      </c>
      <c r="B229" s="13">
        <v>-3.0391441769997569</v>
      </c>
      <c r="C229" s="3">
        <v>2.7993000000000001E-4</v>
      </c>
      <c r="D229" s="3" t="s">
        <v>123</v>
      </c>
      <c r="E229" s="23" t="s">
        <v>611</v>
      </c>
      <c r="F229" s="23"/>
      <c r="G229" s="23" t="s">
        <v>1502</v>
      </c>
      <c r="H229" s="23"/>
      <c r="I229" s="23" t="s">
        <v>1503</v>
      </c>
      <c r="J229" s="23"/>
      <c r="K229" s="23"/>
      <c r="L229" s="23" t="s">
        <v>1504</v>
      </c>
    </row>
    <row r="230" spans="1:12" s="7" customFormat="1" ht="47.55" customHeight="1" x14ac:dyDescent="0.3">
      <c r="A230" s="3" t="s">
        <v>2279</v>
      </c>
      <c r="B230" s="13">
        <v>-2.1431633090441493</v>
      </c>
      <c r="C230" s="3">
        <v>3.9054999999999999E-2</v>
      </c>
      <c r="D230" s="3" t="s">
        <v>2278</v>
      </c>
      <c r="E230" s="23" t="s">
        <v>2533</v>
      </c>
      <c r="F230" s="23" t="s">
        <v>1575</v>
      </c>
      <c r="G230" s="23" t="s">
        <v>1576</v>
      </c>
      <c r="H230" s="23" t="s">
        <v>1577</v>
      </c>
      <c r="I230" s="23" t="s">
        <v>1574</v>
      </c>
      <c r="J230" s="23"/>
      <c r="K230" s="23"/>
      <c r="L230" s="23"/>
    </row>
    <row r="231" spans="1:12" s="7" customFormat="1" ht="47.55" customHeight="1" x14ac:dyDescent="0.3">
      <c r="A231" s="3" t="s">
        <v>1055</v>
      </c>
      <c r="B231" s="13">
        <v>-6.3191153238546605</v>
      </c>
      <c r="C231" s="3">
        <v>5.9924999999999996E-4</v>
      </c>
      <c r="D231" s="3" t="s">
        <v>174</v>
      </c>
      <c r="E231" s="23" t="s">
        <v>650</v>
      </c>
      <c r="F231" s="23"/>
      <c r="G231" s="23"/>
      <c r="H231" s="23"/>
      <c r="I231" s="23"/>
      <c r="J231" s="23"/>
      <c r="K231" s="23"/>
      <c r="L231" s="23"/>
    </row>
    <row r="232" spans="1:12" s="7" customFormat="1" ht="47.55" customHeight="1" x14ac:dyDescent="0.3">
      <c r="A232" s="3" t="s">
        <v>1022</v>
      </c>
      <c r="B232" s="13">
        <v>-3.7906068761608736</v>
      </c>
      <c r="C232" s="3">
        <v>3.4144999999999998E-4</v>
      </c>
      <c r="D232" s="3" t="s">
        <v>141</v>
      </c>
      <c r="E232" s="23" t="s">
        <v>625</v>
      </c>
      <c r="F232" s="23"/>
      <c r="G232" s="23" t="s">
        <v>1646</v>
      </c>
      <c r="H232" s="23"/>
      <c r="I232" s="23" t="s">
        <v>1647</v>
      </c>
      <c r="J232" s="23"/>
      <c r="K232" s="23"/>
      <c r="L232" s="23" t="s">
        <v>1648</v>
      </c>
    </row>
    <row r="233" spans="1:12" s="7" customFormat="1" ht="47.55" customHeight="1" x14ac:dyDescent="0.3">
      <c r="A233" s="3" t="s">
        <v>962</v>
      </c>
      <c r="B233" s="13">
        <v>-4.6959380136182203</v>
      </c>
      <c r="C233" s="3">
        <v>1.0819000000000001E-4</v>
      </c>
      <c r="D233" s="3" t="s">
        <v>81</v>
      </c>
      <c r="E233" s="23" t="s">
        <v>575</v>
      </c>
      <c r="F233" s="23"/>
      <c r="G233" s="23"/>
      <c r="H233" s="23"/>
      <c r="I233" s="23" t="s">
        <v>1602</v>
      </c>
      <c r="J233" s="23"/>
      <c r="K233" s="23"/>
      <c r="L233" s="23"/>
    </row>
    <row r="234" spans="1:12" s="7" customFormat="1" ht="47.55" customHeight="1" x14ac:dyDescent="0.3">
      <c r="A234" s="3" t="s">
        <v>1071</v>
      </c>
      <c r="B234" s="13">
        <v>-4.2365700728690054</v>
      </c>
      <c r="C234" s="3">
        <v>7.4324999999999999E-4</v>
      </c>
      <c r="D234" s="3" t="s">
        <v>190</v>
      </c>
      <c r="E234" s="23" t="s">
        <v>665</v>
      </c>
      <c r="F234" s="23"/>
      <c r="G234" s="23"/>
      <c r="H234" s="23"/>
      <c r="I234" s="23" t="s">
        <v>1517</v>
      </c>
      <c r="J234" s="23"/>
      <c r="K234" s="23"/>
      <c r="L234" s="23"/>
    </row>
    <row r="235" spans="1:12" s="7" customFormat="1" ht="47.55" customHeight="1" x14ac:dyDescent="0.3">
      <c r="A235" s="3" t="s">
        <v>917</v>
      </c>
      <c r="B235" s="13">
        <v>-3.0134096730450506</v>
      </c>
      <c r="C235" s="3">
        <v>2.8643999999999999E-5</v>
      </c>
      <c r="D235" s="3" t="s">
        <v>36</v>
      </c>
      <c r="E235" s="23" t="s">
        <v>538</v>
      </c>
      <c r="F235" s="23"/>
      <c r="G235" s="23"/>
      <c r="H235" s="23"/>
      <c r="I235" s="23" t="s">
        <v>1660</v>
      </c>
      <c r="J235" s="23"/>
      <c r="K235" s="23"/>
      <c r="L235" s="23"/>
    </row>
    <row r="236" spans="1:12" s="7" customFormat="1" ht="47.55" customHeight="1" x14ac:dyDescent="0.3">
      <c r="A236" s="3" t="s">
        <v>937</v>
      </c>
      <c r="B236" s="13">
        <v>-5.23752160477662</v>
      </c>
      <c r="C236" s="3">
        <v>5.5038999999999999E-5</v>
      </c>
      <c r="D236" s="3" t="s">
        <v>56</v>
      </c>
      <c r="E236" s="23" t="s">
        <v>555</v>
      </c>
      <c r="F236" s="23"/>
      <c r="G236" s="23"/>
      <c r="H236" s="23"/>
      <c r="I236" s="23" t="s">
        <v>1445</v>
      </c>
      <c r="J236" s="23"/>
      <c r="K236" s="23"/>
      <c r="L236" s="23"/>
    </row>
    <row r="237" spans="1:12" s="7" customFormat="1" ht="47.55" customHeight="1" x14ac:dyDescent="0.3">
      <c r="A237" s="3" t="s">
        <v>1121</v>
      </c>
      <c r="B237" s="13">
        <v>-6.725401842760105</v>
      </c>
      <c r="C237" s="3">
        <v>1.5054000000000001E-3</v>
      </c>
      <c r="D237" s="3" t="s">
        <v>243</v>
      </c>
      <c r="E237" s="23" t="s">
        <v>704</v>
      </c>
      <c r="F237" s="23"/>
      <c r="G237" s="23"/>
      <c r="H237" s="23"/>
      <c r="I237" s="23" t="s">
        <v>1479</v>
      </c>
      <c r="J237" s="23"/>
      <c r="K237" s="23"/>
      <c r="L237" s="23"/>
    </row>
    <row r="238" spans="1:12" s="7" customFormat="1" ht="47.55" customHeight="1" x14ac:dyDescent="0.3">
      <c r="A238" s="3" t="s">
        <v>1288</v>
      </c>
      <c r="B238" s="13">
        <v>-4.260032376246059</v>
      </c>
      <c r="C238" s="3">
        <v>1.265E-2</v>
      </c>
      <c r="D238" s="3" t="s">
        <v>414</v>
      </c>
      <c r="E238" s="23" t="s">
        <v>821</v>
      </c>
      <c r="F238" s="23"/>
      <c r="G238" s="23"/>
      <c r="H238" s="23"/>
      <c r="I238" s="23" t="s">
        <v>1517</v>
      </c>
      <c r="J238" s="23"/>
      <c r="K238" s="23"/>
      <c r="L238" s="23"/>
    </row>
    <row r="239" spans="1:12" s="7" customFormat="1" ht="47.55" customHeight="1" x14ac:dyDescent="0.3">
      <c r="A239" s="3" t="s">
        <v>1337</v>
      </c>
      <c r="B239" s="13">
        <v>-2.1084146829998525</v>
      </c>
      <c r="C239" s="3">
        <v>2.6683999999999999E-2</v>
      </c>
      <c r="D239" s="3" t="s">
        <v>464</v>
      </c>
      <c r="E239" s="23" t="s">
        <v>854</v>
      </c>
      <c r="F239" s="23"/>
      <c r="G239" s="23"/>
      <c r="H239" s="23"/>
      <c r="I239" s="23" t="s">
        <v>1923</v>
      </c>
      <c r="J239" s="23"/>
      <c r="K239" s="23"/>
      <c r="L239" s="23"/>
    </row>
    <row r="240" spans="1:12" s="7" customFormat="1" ht="47.55" customHeight="1" x14ac:dyDescent="0.3">
      <c r="A240" s="3" t="s">
        <v>1233</v>
      </c>
      <c r="B240" s="13">
        <v>-3.0600691575629608</v>
      </c>
      <c r="C240" s="3">
        <v>6.0956999999999999E-3</v>
      </c>
      <c r="D240" s="3" t="s">
        <v>359</v>
      </c>
      <c r="E240" s="23" t="s">
        <v>784</v>
      </c>
      <c r="F240" s="23"/>
      <c r="G240" s="23"/>
      <c r="H240" s="23"/>
      <c r="I240" s="23" t="s">
        <v>1479</v>
      </c>
      <c r="J240" s="23"/>
      <c r="K240" s="23"/>
      <c r="L240" s="23"/>
    </row>
    <row r="241" spans="1:12" s="7" customFormat="1" ht="47.55" customHeight="1" x14ac:dyDescent="0.3">
      <c r="A241" s="3" t="s">
        <v>948</v>
      </c>
      <c r="B241" s="13">
        <v>-3.0385900941962927</v>
      </c>
      <c r="C241" s="3">
        <v>8.3528000000000004E-5</v>
      </c>
      <c r="D241" s="3" t="s">
        <v>67</v>
      </c>
      <c r="E241" s="23" t="s">
        <v>565</v>
      </c>
      <c r="F241" s="23"/>
      <c r="G241" s="23"/>
      <c r="H241" s="23"/>
      <c r="I241" s="23" t="s">
        <v>1517</v>
      </c>
      <c r="J241" s="23"/>
      <c r="K241" s="23"/>
      <c r="L241" s="23"/>
    </row>
    <row r="242" spans="1:12" s="7" customFormat="1" ht="47.55" customHeight="1" x14ac:dyDescent="0.3">
      <c r="A242" s="3" t="s">
        <v>956</v>
      </c>
      <c r="B242" s="13">
        <v>-2.9764562312111202</v>
      </c>
      <c r="C242" s="3">
        <v>1.0024E-4</v>
      </c>
      <c r="D242" s="3" t="s">
        <v>75</v>
      </c>
      <c r="E242" s="23" t="s">
        <v>569</v>
      </c>
      <c r="F242" s="23"/>
      <c r="G242" s="23"/>
      <c r="H242" s="23"/>
      <c r="I242" s="23" t="s">
        <v>1479</v>
      </c>
      <c r="J242" s="23"/>
      <c r="K242" s="23"/>
      <c r="L242" s="23"/>
    </row>
    <row r="243" spans="1:12" s="7" customFormat="1" ht="47.55" customHeight="1" x14ac:dyDescent="0.3">
      <c r="A243" s="3" t="s">
        <v>974</v>
      </c>
      <c r="B243" s="13">
        <v>-3.8819875776397517</v>
      </c>
      <c r="C243" s="3">
        <v>1.4260999999999999E-4</v>
      </c>
      <c r="D243" s="3" t="s">
        <v>93</v>
      </c>
      <c r="E243" s="23" t="s">
        <v>584</v>
      </c>
      <c r="F243" s="23"/>
      <c r="G243" s="23"/>
      <c r="H243" s="23"/>
      <c r="I243" s="23" t="s">
        <v>1479</v>
      </c>
      <c r="J243" s="23"/>
      <c r="K243" s="23"/>
      <c r="L243" s="23"/>
    </row>
    <row r="244" spans="1:12" s="7" customFormat="1" ht="47.55" customHeight="1" x14ac:dyDescent="0.3">
      <c r="A244" s="3" t="s">
        <v>1186</v>
      </c>
      <c r="B244" s="13">
        <v>-4.0451438048622625</v>
      </c>
      <c r="C244" s="3">
        <v>3.4275E-3</v>
      </c>
      <c r="D244" s="3" t="s">
        <v>311</v>
      </c>
      <c r="E244" s="23" t="s">
        <v>750</v>
      </c>
      <c r="F244" s="23"/>
      <c r="G244" s="23"/>
      <c r="H244" s="23"/>
      <c r="I244" s="23" t="s">
        <v>1445</v>
      </c>
      <c r="J244" s="23"/>
      <c r="K244" s="23"/>
      <c r="L244" s="23"/>
    </row>
    <row r="245" spans="1:12" s="7" customFormat="1" ht="47.55" customHeight="1" x14ac:dyDescent="0.3">
      <c r="A245" s="3" t="s">
        <v>1075</v>
      </c>
      <c r="B245" s="13">
        <v>-6.2011658191740056</v>
      </c>
      <c r="C245" s="3">
        <v>7.7419000000000001E-4</v>
      </c>
      <c r="D245" s="3" t="s">
        <v>195</v>
      </c>
      <c r="E245" s="23" t="s">
        <v>669</v>
      </c>
      <c r="F245" s="23"/>
      <c r="G245" s="23"/>
      <c r="H245" s="23"/>
      <c r="I245" s="23" t="s">
        <v>1517</v>
      </c>
      <c r="J245" s="23"/>
      <c r="K245" s="23"/>
      <c r="L245" s="23"/>
    </row>
    <row r="246" spans="1:12" s="7" customFormat="1" ht="47.55" customHeight="1" x14ac:dyDescent="0.3">
      <c r="A246" s="3" t="s">
        <v>1215</v>
      </c>
      <c r="B246" s="13">
        <v>-6.2833804586867732</v>
      </c>
      <c r="C246" s="3">
        <v>4.9138000000000003E-3</v>
      </c>
      <c r="D246" s="3" t="s">
        <v>341</v>
      </c>
      <c r="E246" s="23" t="s">
        <v>771</v>
      </c>
      <c r="F246" s="23"/>
      <c r="G246" s="23"/>
      <c r="H246" s="23"/>
      <c r="I246" s="23" t="s">
        <v>1517</v>
      </c>
      <c r="J246" s="23"/>
      <c r="K246" s="23"/>
      <c r="L246" s="23"/>
    </row>
    <row r="247" spans="1:12" s="7" customFormat="1" ht="47.55" customHeight="1" x14ac:dyDescent="0.3">
      <c r="A247" s="3" t="s">
        <v>1291</v>
      </c>
      <c r="B247" s="13">
        <v>-10.084914984166684</v>
      </c>
      <c r="C247" s="3">
        <v>1.3445E-2</v>
      </c>
      <c r="D247" s="3" t="s">
        <v>417</v>
      </c>
      <c r="E247" s="23" t="s">
        <v>824</v>
      </c>
      <c r="F247" s="23" t="s">
        <v>1838</v>
      </c>
      <c r="G247" s="23"/>
      <c r="H247" s="23" t="s">
        <v>1839</v>
      </c>
      <c r="I247" s="23" t="s">
        <v>1840</v>
      </c>
      <c r="J247" s="23"/>
      <c r="K247" s="23"/>
      <c r="L247" s="23"/>
    </row>
    <row r="248" spans="1:12" s="7" customFormat="1" ht="47.55" customHeight="1" x14ac:dyDescent="0.3">
      <c r="A248" s="3" t="s">
        <v>1023</v>
      </c>
      <c r="B248" s="13">
        <v>-3.2070812353676921</v>
      </c>
      <c r="C248" s="3">
        <v>3.4317000000000001E-4</v>
      </c>
      <c r="D248" s="3" t="s">
        <v>142</v>
      </c>
      <c r="E248" s="23" t="s">
        <v>626</v>
      </c>
      <c r="F248" s="23"/>
      <c r="G248" s="23"/>
      <c r="H248" s="23"/>
      <c r="I248" s="23" t="s">
        <v>1517</v>
      </c>
      <c r="J248" s="23"/>
      <c r="K248" s="23"/>
      <c r="L248" s="23"/>
    </row>
    <row r="249" spans="1:12" s="7" customFormat="1" ht="47.55" customHeight="1" x14ac:dyDescent="0.3">
      <c r="A249" s="3" t="s">
        <v>1326</v>
      </c>
      <c r="B249" s="13">
        <v>-3.3967391304347827</v>
      </c>
      <c r="C249" s="3">
        <v>2.2293E-2</v>
      </c>
      <c r="D249" s="3" t="s">
        <v>453</v>
      </c>
      <c r="E249" s="23" t="s">
        <v>847</v>
      </c>
      <c r="F249" s="23"/>
      <c r="G249" s="23"/>
      <c r="H249" s="23"/>
      <c r="I249" s="23" t="s">
        <v>1445</v>
      </c>
      <c r="J249" s="23"/>
      <c r="K249" s="23"/>
      <c r="L249" s="23"/>
    </row>
    <row r="250" spans="1:12" s="7" customFormat="1" ht="47.55" customHeight="1" x14ac:dyDescent="0.3">
      <c r="A250" s="3" t="s">
        <v>1373</v>
      </c>
      <c r="B250" s="13">
        <v>-13.15097317201473</v>
      </c>
      <c r="C250" s="3">
        <v>4.6725999999999997E-2</v>
      </c>
      <c r="D250" s="3" t="s">
        <v>503</v>
      </c>
      <c r="E250" s="23" t="s">
        <v>878</v>
      </c>
      <c r="F250" s="23"/>
      <c r="G250" s="23" t="s">
        <v>1967</v>
      </c>
      <c r="H250" s="23"/>
      <c r="I250" s="23" t="s">
        <v>1968</v>
      </c>
      <c r="J250" s="23"/>
      <c r="K250" s="23"/>
      <c r="L250" s="23"/>
    </row>
    <row r="251" spans="1:12" s="7" customFormat="1" ht="47.55" customHeight="1" x14ac:dyDescent="0.3">
      <c r="A251" s="3" t="s">
        <v>1045</v>
      </c>
      <c r="B251" s="13">
        <v>-10.023957257846252</v>
      </c>
      <c r="C251" s="3">
        <v>5.4829E-4</v>
      </c>
      <c r="D251" s="3" t="s">
        <v>164</v>
      </c>
      <c r="E251" s="23" t="s">
        <v>642</v>
      </c>
      <c r="F251" s="23"/>
      <c r="G251" s="23"/>
      <c r="H251" s="23"/>
      <c r="I251" s="23" t="s">
        <v>1445</v>
      </c>
      <c r="J251" s="23"/>
      <c r="K251" s="23"/>
      <c r="L251" s="23"/>
    </row>
    <row r="252" spans="1:12" s="7" customFormat="1" ht="47.55" customHeight="1" x14ac:dyDescent="0.3">
      <c r="A252" s="3" t="s">
        <v>1225</v>
      </c>
      <c r="B252" s="13">
        <v>-3.3650772285223947</v>
      </c>
      <c r="C252" s="3">
        <v>5.6084999999999998E-3</v>
      </c>
      <c r="D252" s="3" t="s">
        <v>351</v>
      </c>
      <c r="E252" s="23" t="s">
        <v>779</v>
      </c>
      <c r="F252" s="23" t="s">
        <v>1636</v>
      </c>
      <c r="G252" s="23"/>
      <c r="H252" s="23" t="s">
        <v>1637</v>
      </c>
      <c r="I252" s="23" t="s">
        <v>1638</v>
      </c>
      <c r="J252" s="23"/>
      <c r="K252" s="23"/>
      <c r="L252" s="23"/>
    </row>
    <row r="253" spans="1:12" s="7" customFormat="1" ht="47.55" customHeight="1" x14ac:dyDescent="0.3">
      <c r="A253" s="3" t="s">
        <v>1065</v>
      </c>
      <c r="B253" s="13">
        <v>-2.6861502095197163</v>
      </c>
      <c r="C253" s="3">
        <v>6.6085000000000004E-4</v>
      </c>
      <c r="D253" s="3" t="s">
        <v>184</v>
      </c>
      <c r="E253" s="23" t="s">
        <v>659</v>
      </c>
      <c r="F253" s="23"/>
      <c r="G253" s="23"/>
      <c r="H253" s="23"/>
      <c r="I253" s="23" t="s">
        <v>1517</v>
      </c>
      <c r="J253" s="23"/>
      <c r="K253" s="23"/>
      <c r="L253" s="23"/>
    </row>
    <row r="254" spans="1:12" s="7" customFormat="1" ht="47.55" customHeight="1" x14ac:dyDescent="0.3">
      <c r="A254" s="3" t="s">
        <v>1063</v>
      </c>
      <c r="B254" s="13">
        <v>-3.3983551960850944</v>
      </c>
      <c r="C254" s="3">
        <v>6.5755999999999996E-4</v>
      </c>
      <c r="D254" s="3" t="s">
        <v>182</v>
      </c>
      <c r="E254" s="23" t="s">
        <v>658</v>
      </c>
      <c r="F254" s="23"/>
      <c r="G254" s="23"/>
      <c r="H254" s="23"/>
      <c r="I254" s="23" t="s">
        <v>1517</v>
      </c>
      <c r="J254" s="23"/>
      <c r="K254" s="23"/>
      <c r="L254" s="23"/>
    </row>
    <row r="255" spans="1:12" s="7" customFormat="1" ht="47.55" customHeight="1" x14ac:dyDescent="0.3">
      <c r="A255" s="3" t="s">
        <v>1046</v>
      </c>
      <c r="B255" s="13">
        <v>-3.628315373172236</v>
      </c>
      <c r="C255" s="3">
        <v>5.5183999999999995E-4</v>
      </c>
      <c r="D255" s="3" t="s">
        <v>165</v>
      </c>
      <c r="E255" s="23" t="s">
        <v>643</v>
      </c>
      <c r="F255" s="23"/>
      <c r="G255" s="23"/>
      <c r="H255" s="23"/>
      <c r="I255" s="23" t="s">
        <v>1652</v>
      </c>
      <c r="J255" s="23"/>
      <c r="K255" s="23"/>
      <c r="L255" s="23"/>
    </row>
    <row r="256" spans="1:12" s="7" customFormat="1" ht="47.55" customHeight="1" x14ac:dyDescent="0.3">
      <c r="A256" s="3" t="s">
        <v>1070</v>
      </c>
      <c r="B256" s="13">
        <v>-4.0422005739924813</v>
      </c>
      <c r="C256" s="3">
        <v>7.3968000000000005E-4</v>
      </c>
      <c r="D256" s="3" t="s">
        <v>189</v>
      </c>
      <c r="E256" s="23" t="s">
        <v>664</v>
      </c>
      <c r="F256" s="23"/>
      <c r="G256" s="23"/>
      <c r="H256" s="23"/>
      <c r="I256" s="23" t="s">
        <v>1639</v>
      </c>
      <c r="J256" s="23"/>
      <c r="K256" s="23"/>
      <c r="L256" s="23"/>
    </row>
    <row r="257" spans="1:12" s="7" customFormat="1" ht="47.55" customHeight="1" x14ac:dyDescent="0.3">
      <c r="A257" s="3" t="s">
        <v>1169</v>
      </c>
      <c r="B257" s="13">
        <v>-3.3391211433150794</v>
      </c>
      <c r="C257" s="3">
        <v>2.9968999999999998E-3</v>
      </c>
      <c r="D257" s="3" t="s">
        <v>294</v>
      </c>
      <c r="E257" s="23" t="s">
        <v>736</v>
      </c>
      <c r="F257" s="23"/>
      <c r="G257" s="23"/>
      <c r="H257" s="23"/>
      <c r="I257" s="23" t="s">
        <v>1517</v>
      </c>
      <c r="J257" s="23"/>
      <c r="K257" s="23"/>
      <c r="L257" s="23"/>
    </row>
    <row r="258" spans="1:12" s="7" customFormat="1" ht="47.55" customHeight="1" x14ac:dyDescent="0.3">
      <c r="A258" s="3" t="s">
        <v>1149</v>
      </c>
      <c r="B258" s="13">
        <v>-4.6513791339132053</v>
      </c>
      <c r="C258" s="3">
        <v>2.2476000000000002E-3</v>
      </c>
      <c r="D258" s="3" t="s">
        <v>273</v>
      </c>
      <c r="E258" s="23" t="s">
        <v>720</v>
      </c>
      <c r="F258" s="23"/>
      <c r="G258" s="23"/>
      <c r="H258" s="23"/>
      <c r="I258" s="23" t="s">
        <v>1652</v>
      </c>
      <c r="J258" s="23"/>
      <c r="K258" s="23"/>
      <c r="L258" s="23"/>
    </row>
    <row r="259" spans="1:12" s="7" customFormat="1" ht="47.55" customHeight="1" x14ac:dyDescent="0.3">
      <c r="A259" s="3" t="s">
        <v>1221</v>
      </c>
      <c r="B259" s="13">
        <v>-2.4264188484216147</v>
      </c>
      <c r="C259" s="3">
        <v>5.0952999999999997E-3</v>
      </c>
      <c r="D259" s="3" t="s">
        <v>347</v>
      </c>
      <c r="E259" s="23" t="s">
        <v>776</v>
      </c>
      <c r="F259" s="23"/>
      <c r="G259" s="23"/>
      <c r="H259" s="23"/>
      <c r="I259" s="23" t="s">
        <v>1652</v>
      </c>
      <c r="J259" s="23"/>
      <c r="K259" s="23"/>
      <c r="L259" s="23"/>
    </row>
    <row r="260" spans="1:12" s="7" customFormat="1" ht="47.55" customHeight="1" x14ac:dyDescent="0.3">
      <c r="A260" s="3" t="s">
        <v>1163</v>
      </c>
      <c r="B260" s="13">
        <v>-10.484817983559806</v>
      </c>
      <c r="C260" s="3">
        <v>2.7333000000000001E-3</v>
      </c>
      <c r="D260" s="3" t="s">
        <v>288</v>
      </c>
      <c r="E260" s="23" t="s">
        <v>730</v>
      </c>
      <c r="F260" s="23"/>
      <c r="G260" s="23"/>
      <c r="H260" s="23"/>
      <c r="I260" s="23" t="s">
        <v>1517</v>
      </c>
      <c r="J260" s="23"/>
      <c r="K260" s="23"/>
      <c r="L260" s="23"/>
    </row>
    <row r="261" spans="1:12" s="7" customFormat="1" ht="47.55" customHeight="1" x14ac:dyDescent="0.3">
      <c r="A261" s="3" t="s">
        <v>1137</v>
      </c>
      <c r="B261" s="13">
        <v>-2.1512778590482746</v>
      </c>
      <c r="C261" s="3">
        <v>1.8737999999999999E-3</v>
      </c>
      <c r="D261" s="3" t="s">
        <v>261</v>
      </c>
      <c r="E261" s="23" t="s">
        <v>2617</v>
      </c>
      <c r="F261" s="23"/>
      <c r="G261" s="23"/>
      <c r="H261" s="23"/>
      <c r="I261" s="23" t="s">
        <v>1517</v>
      </c>
      <c r="J261" s="23"/>
      <c r="K261" s="23"/>
      <c r="L261" s="23"/>
    </row>
    <row r="262" spans="1:12" s="7" customFormat="1" ht="47.55" customHeight="1" x14ac:dyDescent="0.3">
      <c r="A262" s="3" t="s">
        <v>1284</v>
      </c>
      <c r="B262" s="13">
        <v>-3.3263480025280243</v>
      </c>
      <c r="C262" s="3">
        <v>1.2352999999999999E-2</v>
      </c>
      <c r="D262" s="3" t="s">
        <v>410</v>
      </c>
      <c r="E262" s="23" t="s">
        <v>818</v>
      </c>
      <c r="F262" s="23"/>
      <c r="G262" s="23"/>
      <c r="H262" s="23"/>
      <c r="I262" s="23" t="s">
        <v>1917</v>
      </c>
      <c r="J262" s="23"/>
      <c r="K262" s="23"/>
      <c r="L262" s="23" t="s">
        <v>1918</v>
      </c>
    </row>
    <row r="263" spans="1:12" s="7" customFormat="1" ht="47.55" customHeight="1" x14ac:dyDescent="0.3">
      <c r="A263" s="3" t="s">
        <v>1232</v>
      </c>
      <c r="B263" s="13">
        <v>-2.9415225320625957</v>
      </c>
      <c r="C263" s="3">
        <v>6.0807999999999999E-3</v>
      </c>
      <c r="D263" s="3" t="s">
        <v>358</v>
      </c>
      <c r="E263" s="23" t="s">
        <v>783</v>
      </c>
      <c r="F263" s="23"/>
      <c r="G263" s="23"/>
      <c r="H263" s="23"/>
      <c r="I263" s="23" t="s">
        <v>1857</v>
      </c>
      <c r="J263" s="23"/>
      <c r="K263" s="23" t="s">
        <v>1858</v>
      </c>
      <c r="L263" s="23" t="s">
        <v>1859</v>
      </c>
    </row>
    <row r="264" spans="1:12" s="7" customFormat="1" ht="47.55" customHeight="1" x14ac:dyDescent="0.3">
      <c r="A264" s="3" t="s">
        <v>1351</v>
      </c>
      <c r="B264" s="13">
        <v>-4.5531120520876023</v>
      </c>
      <c r="C264" s="3">
        <v>3.1874E-2</v>
      </c>
      <c r="D264" s="3" t="s">
        <v>478</v>
      </c>
      <c r="E264" s="23" t="s">
        <v>864</v>
      </c>
      <c r="F264" s="23"/>
      <c r="G264" s="23"/>
      <c r="H264" s="23"/>
      <c r="I264" s="23" t="s">
        <v>1857</v>
      </c>
      <c r="J264" s="23"/>
      <c r="K264" s="23" t="s">
        <v>1995</v>
      </c>
      <c r="L264" s="23" t="s">
        <v>1996</v>
      </c>
    </row>
    <row r="265" spans="1:12" s="7" customFormat="1" ht="47.55" customHeight="1" x14ac:dyDescent="0.3">
      <c r="A265" s="3" t="s">
        <v>915</v>
      </c>
      <c r="B265" s="13">
        <v>-2.9049500348594006</v>
      </c>
      <c r="C265" s="3">
        <v>2.7855999999999999E-5</v>
      </c>
      <c r="D265" s="3" t="s">
        <v>34</v>
      </c>
      <c r="E265" s="23" t="s">
        <v>536</v>
      </c>
      <c r="F265" s="23" t="s">
        <v>1436</v>
      </c>
      <c r="G265" s="23" t="s">
        <v>1437</v>
      </c>
      <c r="H265" s="23" t="s">
        <v>1438</v>
      </c>
      <c r="I265" s="23" t="s">
        <v>1439</v>
      </c>
      <c r="J265" s="23"/>
      <c r="K265" s="23"/>
      <c r="L265" s="23" t="s">
        <v>1440</v>
      </c>
    </row>
    <row r="266" spans="1:12" s="7" customFormat="1" ht="47.55" customHeight="1" x14ac:dyDescent="0.3">
      <c r="A266" s="3" t="s">
        <v>978</v>
      </c>
      <c r="B266" s="13">
        <v>-3.7536128523704066</v>
      </c>
      <c r="C266" s="3">
        <v>1.5258000000000001E-4</v>
      </c>
      <c r="D266" s="3" t="s">
        <v>97</v>
      </c>
      <c r="E266" s="23" t="s">
        <v>588</v>
      </c>
      <c r="F266" s="23"/>
      <c r="G266" s="23"/>
      <c r="H266" s="23"/>
      <c r="I266" s="23" t="s">
        <v>1541</v>
      </c>
      <c r="J266" s="23"/>
      <c r="K266" s="23"/>
      <c r="L266" s="23" t="s">
        <v>1542</v>
      </c>
    </row>
    <row r="267" spans="1:12" s="7" customFormat="1" ht="47.55" customHeight="1" x14ac:dyDescent="0.3">
      <c r="A267" s="3" t="s">
        <v>1189</v>
      </c>
      <c r="B267" s="13">
        <v>-2.5771867429513944</v>
      </c>
      <c r="C267" s="3">
        <v>3.5254000000000001E-3</v>
      </c>
      <c r="D267" s="3" t="s">
        <v>314</v>
      </c>
      <c r="E267" s="23" t="s">
        <v>753</v>
      </c>
      <c r="F267" s="23"/>
      <c r="G267" s="23"/>
      <c r="H267" s="23"/>
      <c r="I267" s="23" t="s">
        <v>1801</v>
      </c>
      <c r="J267" s="23"/>
      <c r="K267" s="23"/>
      <c r="L267" s="23" t="s">
        <v>1802</v>
      </c>
    </row>
    <row r="268" spans="1:12" s="7" customFormat="1" ht="47.55" customHeight="1" x14ac:dyDescent="0.3">
      <c r="A268" s="3" t="s">
        <v>1138</v>
      </c>
      <c r="B268" s="13">
        <v>-3.1710797526557792</v>
      </c>
      <c r="C268" s="3">
        <v>1.8932E-3</v>
      </c>
      <c r="D268" s="3" t="s">
        <v>262</v>
      </c>
      <c r="E268" s="23" t="s">
        <v>713</v>
      </c>
      <c r="F268" s="23" t="s">
        <v>1736</v>
      </c>
      <c r="G268" s="23" t="s">
        <v>1737</v>
      </c>
      <c r="H268" s="23" t="s">
        <v>1738</v>
      </c>
      <c r="I268" s="23" t="s">
        <v>1739</v>
      </c>
      <c r="J268" s="23"/>
      <c r="K268" s="23"/>
      <c r="L268" s="23" t="s">
        <v>1740</v>
      </c>
    </row>
    <row r="269" spans="1:12" s="7" customFormat="1" ht="47.55" customHeight="1" x14ac:dyDescent="0.3">
      <c r="A269" s="3" t="s">
        <v>1095</v>
      </c>
      <c r="B269" s="13">
        <v>-2.0659876453938804</v>
      </c>
      <c r="C269" s="3">
        <v>9.7668999999999989E-4</v>
      </c>
      <c r="D269" s="3" t="s">
        <v>217</v>
      </c>
      <c r="E269" s="23" t="s">
        <v>683</v>
      </c>
      <c r="F269" s="23"/>
      <c r="G269" s="23" t="s">
        <v>1683</v>
      </c>
      <c r="H269" s="23"/>
      <c r="I269" s="23" t="s">
        <v>1684</v>
      </c>
      <c r="J269" s="23"/>
      <c r="K269" s="23"/>
      <c r="L269" s="23"/>
    </row>
    <row r="270" spans="1:12" s="7" customFormat="1" ht="47.55" customHeight="1" x14ac:dyDescent="0.3">
      <c r="A270" s="3" t="s">
        <v>1073</v>
      </c>
      <c r="B270" s="13">
        <v>-3.7643515904385469</v>
      </c>
      <c r="C270" s="3">
        <v>7.4792000000000001E-4</v>
      </c>
      <c r="D270" s="3" t="s">
        <v>192</v>
      </c>
      <c r="E270" s="23" t="s">
        <v>667</v>
      </c>
      <c r="F270" s="23" t="s">
        <v>1662</v>
      </c>
      <c r="G270" s="23"/>
      <c r="H270" s="23"/>
      <c r="I270" s="23" t="s">
        <v>1663</v>
      </c>
      <c r="J270" s="23"/>
      <c r="K270" s="23"/>
      <c r="L270" s="23"/>
    </row>
    <row r="271" spans="1:12" s="7" customFormat="1" ht="47.55" customHeight="1" x14ac:dyDescent="0.3">
      <c r="A271" s="3" t="s">
        <v>1038</v>
      </c>
      <c r="B271" s="13">
        <v>-2.9298019453884918</v>
      </c>
      <c r="C271" s="3">
        <v>4.4421E-4</v>
      </c>
      <c r="D271" s="3" t="s">
        <v>157</v>
      </c>
      <c r="E271" s="23" t="s">
        <v>637</v>
      </c>
      <c r="F271" s="23" t="s">
        <v>1622</v>
      </c>
      <c r="G271" s="23" t="s">
        <v>1623</v>
      </c>
      <c r="H271" s="23" t="s">
        <v>1624</v>
      </c>
      <c r="I271" s="23" t="s">
        <v>1625</v>
      </c>
      <c r="J271" s="23"/>
      <c r="K271" s="23"/>
      <c r="L271" s="23"/>
    </row>
    <row r="272" spans="1:12" s="7" customFormat="1" ht="47.55" customHeight="1" x14ac:dyDescent="0.3">
      <c r="A272" s="3" t="s">
        <v>923</v>
      </c>
      <c r="B272" s="13">
        <v>-7.5250206938069075</v>
      </c>
      <c r="C272" s="3">
        <v>3.7811000000000001E-5</v>
      </c>
      <c r="D272" s="3" t="s">
        <v>42</v>
      </c>
      <c r="E272" s="23" t="s">
        <v>543</v>
      </c>
      <c r="F272" s="23" t="s">
        <v>1449</v>
      </c>
      <c r="G272" s="23" t="s">
        <v>1450</v>
      </c>
      <c r="H272" s="23" t="s">
        <v>1451</v>
      </c>
      <c r="I272" s="23" t="s">
        <v>1452</v>
      </c>
      <c r="J272" s="23"/>
      <c r="K272" s="23"/>
      <c r="L272" s="23"/>
    </row>
    <row r="273" spans="1:12" s="7" customFormat="1" ht="47.55" customHeight="1" x14ac:dyDescent="0.3">
      <c r="A273" s="3" t="s">
        <v>1111</v>
      </c>
      <c r="B273" s="13">
        <v>-11.133006022956259</v>
      </c>
      <c r="C273" s="3">
        <v>1.2930000000000001E-3</v>
      </c>
      <c r="D273" s="3" t="s">
        <v>233</v>
      </c>
      <c r="E273" s="23" t="s">
        <v>694</v>
      </c>
      <c r="F273" s="23"/>
      <c r="G273" s="23" t="s">
        <v>1700</v>
      </c>
      <c r="H273" s="23"/>
      <c r="I273" s="23" t="s">
        <v>1701</v>
      </c>
      <c r="J273" s="23"/>
      <c r="K273" s="23"/>
      <c r="L273" s="23" t="s">
        <v>1702</v>
      </c>
    </row>
    <row r="274" spans="1:12" s="7" customFormat="1" ht="47.55" customHeight="1" x14ac:dyDescent="0.3">
      <c r="A274" s="3" t="s">
        <v>998</v>
      </c>
      <c r="B274" s="13">
        <v>-4.3700563737272207</v>
      </c>
      <c r="C274" s="3">
        <v>2.1473999999999999E-4</v>
      </c>
      <c r="D274" s="3" t="s">
        <v>117</v>
      </c>
      <c r="E274" s="23" t="s">
        <v>605</v>
      </c>
      <c r="F274" s="23"/>
      <c r="G274" s="23" t="s">
        <v>1564</v>
      </c>
      <c r="H274" s="23" t="s">
        <v>1565</v>
      </c>
      <c r="I274" s="23" t="s">
        <v>1566</v>
      </c>
      <c r="J274" s="23"/>
      <c r="K274" s="23"/>
      <c r="L274" s="23"/>
    </row>
    <row r="275" spans="1:12" s="7" customFormat="1" ht="47.55" customHeight="1" x14ac:dyDescent="0.3">
      <c r="A275" s="3" t="s">
        <v>1029</v>
      </c>
      <c r="B275" s="13">
        <v>-2.8538812785388128</v>
      </c>
      <c r="C275" s="3">
        <v>3.7483999999999998E-4</v>
      </c>
      <c r="D275" s="3" t="s">
        <v>148</v>
      </c>
      <c r="E275" s="23" t="s">
        <v>629</v>
      </c>
      <c r="F275" s="23"/>
      <c r="G275" s="23" t="s">
        <v>1609</v>
      </c>
      <c r="H275" s="23"/>
      <c r="I275" s="23" t="s">
        <v>1610</v>
      </c>
      <c r="J275" s="23"/>
      <c r="K275" s="23"/>
      <c r="L275" s="23" t="s">
        <v>1611</v>
      </c>
    </row>
    <row r="276" spans="1:12" s="7" customFormat="1" ht="47.55" customHeight="1" x14ac:dyDescent="0.3">
      <c r="A276" s="3" t="s">
        <v>943</v>
      </c>
      <c r="B276" s="13">
        <v>-2.5490695895997963</v>
      </c>
      <c r="C276" s="3">
        <v>6.3121999999999996E-5</v>
      </c>
      <c r="D276" s="3" t="s">
        <v>62</v>
      </c>
      <c r="E276" s="23" t="s">
        <v>561</v>
      </c>
      <c r="F276" s="23" t="s">
        <v>1491</v>
      </c>
      <c r="G276" s="23" t="s">
        <v>1492</v>
      </c>
      <c r="H276" s="23" t="s">
        <v>1493</v>
      </c>
      <c r="I276" s="23" t="s">
        <v>1494</v>
      </c>
      <c r="J276" s="23"/>
      <c r="K276" s="23"/>
      <c r="L276" s="23" t="s">
        <v>1495</v>
      </c>
    </row>
    <row r="277" spans="1:12" s="7" customFormat="1" ht="47.55" customHeight="1" x14ac:dyDescent="0.3">
      <c r="A277" s="3" t="s">
        <v>2531</v>
      </c>
      <c r="B277" s="13">
        <v>-3.4234851078397806</v>
      </c>
      <c r="C277" s="3">
        <v>8.8208000000000004E-4</v>
      </c>
      <c r="D277" s="3" t="s">
        <v>2529</v>
      </c>
      <c r="E277" s="23" t="s">
        <v>2530</v>
      </c>
      <c r="F277" s="23"/>
      <c r="G277" s="23"/>
      <c r="H277" s="23"/>
      <c r="I277" s="23"/>
      <c r="J277" s="23"/>
      <c r="K277" s="23"/>
      <c r="L277" s="23"/>
    </row>
    <row r="278" spans="1:12" s="7" customFormat="1" ht="47.55" customHeight="1" x14ac:dyDescent="0.3">
      <c r="A278" s="3" t="s">
        <v>1069</v>
      </c>
      <c r="B278" s="13">
        <v>-5.6497175141242941</v>
      </c>
      <c r="C278" s="3">
        <v>7.0191000000000003E-4</v>
      </c>
      <c r="D278" s="3" t="s">
        <v>188</v>
      </c>
      <c r="E278" s="23" t="s">
        <v>663</v>
      </c>
      <c r="F278" s="23" t="s">
        <v>1656</v>
      </c>
      <c r="G278" s="23" t="s">
        <v>1657</v>
      </c>
      <c r="H278" s="23" t="s">
        <v>1658</v>
      </c>
      <c r="I278" s="23" t="s">
        <v>1659</v>
      </c>
      <c r="J278" s="23"/>
      <c r="K278" s="23"/>
      <c r="L278" s="23"/>
    </row>
    <row r="279" spans="1:12" s="7" customFormat="1" ht="47.55" customHeight="1" x14ac:dyDescent="0.3">
      <c r="A279" s="3" t="s">
        <v>911</v>
      </c>
      <c r="B279" s="13">
        <v>-4.4974139869574996</v>
      </c>
      <c r="C279" s="3">
        <v>2.2954000000000001E-5</v>
      </c>
      <c r="D279" s="3" t="s">
        <v>30</v>
      </c>
      <c r="E279" s="23" t="s">
        <v>533</v>
      </c>
      <c r="F279" s="23"/>
      <c r="G279" s="23" t="s">
        <v>1433</v>
      </c>
      <c r="H279" s="23"/>
      <c r="I279" s="23" t="s">
        <v>1434</v>
      </c>
      <c r="J279" s="23"/>
      <c r="K279" s="23"/>
      <c r="L279" s="23"/>
    </row>
    <row r="280" spans="1:12" s="7" customFormat="1" ht="47.55" customHeight="1" x14ac:dyDescent="0.3">
      <c r="A280" s="3" t="s">
        <v>1176</v>
      </c>
      <c r="B280" s="13">
        <v>-3.1912177687005356</v>
      </c>
      <c r="C280" s="3">
        <v>3.2383999999999998E-3</v>
      </c>
      <c r="D280" s="3" t="s">
        <v>301</v>
      </c>
      <c r="E280" s="23" t="s">
        <v>742</v>
      </c>
      <c r="F280" s="23"/>
      <c r="G280" s="23" t="s">
        <v>1785</v>
      </c>
      <c r="H280" s="23"/>
      <c r="I280" s="23" t="s">
        <v>1786</v>
      </c>
      <c r="J280" s="23"/>
      <c r="K280" s="23"/>
      <c r="L280" s="23"/>
    </row>
    <row r="281" spans="1:12" s="7" customFormat="1" ht="47.55" customHeight="1" x14ac:dyDescent="0.3">
      <c r="A281" s="3" t="s">
        <v>1304</v>
      </c>
      <c r="B281" s="13">
        <v>-2.2837307024755642</v>
      </c>
      <c r="C281" s="3">
        <v>1.5308E-2</v>
      </c>
      <c r="D281" s="3" t="s">
        <v>430</v>
      </c>
      <c r="E281" s="23" t="s">
        <v>834</v>
      </c>
      <c r="F281" s="23"/>
      <c r="G281" s="23" t="s">
        <v>1943</v>
      </c>
      <c r="H281" s="23"/>
      <c r="I281" s="23" t="s">
        <v>1944</v>
      </c>
      <c r="J281" s="23"/>
      <c r="K281" s="23"/>
      <c r="L281" s="23" t="s">
        <v>1945</v>
      </c>
    </row>
    <row r="282" spans="1:12" s="7" customFormat="1" ht="47.55" customHeight="1" x14ac:dyDescent="0.3">
      <c r="A282" s="3" t="s">
        <v>1041</v>
      </c>
      <c r="B282" s="13">
        <v>-2.6586552521734506</v>
      </c>
      <c r="C282" s="3">
        <v>5.0330999999999998E-4</v>
      </c>
      <c r="D282" s="3" t="s">
        <v>160</v>
      </c>
      <c r="E282" s="23" t="s">
        <v>640</v>
      </c>
      <c r="F282" s="23"/>
      <c r="G282" s="23" t="s">
        <v>1632</v>
      </c>
      <c r="H282" s="23"/>
      <c r="I282" s="23" t="s">
        <v>1633</v>
      </c>
      <c r="J282" s="23"/>
      <c r="K282" s="23"/>
      <c r="L282" s="23"/>
    </row>
    <row r="283" spans="1:12" s="7" customFormat="1" ht="47.55" customHeight="1" x14ac:dyDescent="0.3">
      <c r="A283" s="3" t="s">
        <v>1220</v>
      </c>
      <c r="B283" s="13">
        <v>-13.394950103810864</v>
      </c>
      <c r="C283" s="3">
        <v>5.0521999999999997E-3</v>
      </c>
      <c r="D283" s="3" t="s">
        <v>346</v>
      </c>
      <c r="E283" s="23" t="s">
        <v>775</v>
      </c>
      <c r="F283" s="23"/>
      <c r="G283" s="23" t="s">
        <v>1845</v>
      </c>
      <c r="H283" s="23"/>
      <c r="I283" s="23" t="s">
        <v>1633</v>
      </c>
      <c r="J283" s="23"/>
      <c r="K283" s="23"/>
      <c r="L283" s="23"/>
    </row>
    <row r="284" spans="1:12" s="7" customFormat="1" ht="47.55" customHeight="1" x14ac:dyDescent="0.3">
      <c r="A284" s="3" t="s">
        <v>1301</v>
      </c>
      <c r="B284" s="13">
        <v>-2.021345407503234</v>
      </c>
      <c r="C284" s="3">
        <v>1.4408000000000001E-2</v>
      </c>
      <c r="D284" s="3" t="s">
        <v>427</v>
      </c>
      <c r="E284" s="23" t="s">
        <v>832</v>
      </c>
      <c r="F284" s="23"/>
      <c r="G284" s="23"/>
      <c r="H284" s="23"/>
      <c r="I284" s="23" t="s">
        <v>1941</v>
      </c>
      <c r="J284" s="23"/>
      <c r="K284" s="23"/>
      <c r="L284" s="23" t="s">
        <v>1942</v>
      </c>
    </row>
    <row r="285" spans="1:12" s="7" customFormat="1" ht="47.55" customHeight="1" x14ac:dyDescent="0.3">
      <c r="A285" s="3" t="s">
        <v>1311</v>
      </c>
      <c r="B285" s="13">
        <v>-7.3378338714411502</v>
      </c>
      <c r="C285" s="3">
        <v>1.6806999999999999E-2</v>
      </c>
      <c r="D285" s="3" t="s">
        <v>438</v>
      </c>
      <c r="E285" s="23" t="s">
        <v>838</v>
      </c>
      <c r="F285" s="23" t="s">
        <v>1954</v>
      </c>
      <c r="G285" s="23" t="s">
        <v>1955</v>
      </c>
      <c r="H285" s="23" t="s">
        <v>1956</v>
      </c>
      <c r="I285" s="23" t="s">
        <v>1953</v>
      </c>
      <c r="J285" s="23"/>
      <c r="K285" s="23"/>
      <c r="L285" s="23"/>
    </row>
    <row r="286" spans="1:12" ht="47.55" customHeight="1" x14ac:dyDescent="0.3">
      <c r="A286" s="3" t="s">
        <v>916</v>
      </c>
      <c r="B286" s="13">
        <v>-3.857280617164899</v>
      </c>
      <c r="C286" s="3">
        <v>2.8085999999999998E-5</v>
      </c>
      <c r="D286" s="3" t="s">
        <v>35</v>
      </c>
      <c r="E286" s="23" t="s">
        <v>537</v>
      </c>
      <c r="F286" s="23"/>
      <c r="G286" s="23" t="s">
        <v>1441</v>
      </c>
      <c r="H286" s="23"/>
      <c r="I286" s="23" t="s">
        <v>1442</v>
      </c>
      <c r="J286" s="23"/>
      <c r="K286" s="23"/>
      <c r="L286" s="23" t="s">
        <v>1443</v>
      </c>
    </row>
    <row r="288" spans="1:12" x14ac:dyDescent="0.3">
      <c r="E288"/>
    </row>
    <row r="291" spans="5:5" x14ac:dyDescent="0.3">
      <c r="E291"/>
    </row>
  </sheetData>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C7C39-FF9D-401D-9CAF-53AC7FD212AA}">
  <dimension ref="A1:Q225"/>
  <sheetViews>
    <sheetView workbookViewId="0">
      <pane ySplit="1" topLeftCell="A112" activePane="bottomLeft" state="frozen"/>
      <selection pane="bottomLeft" activeCell="A209" sqref="A209"/>
    </sheetView>
  </sheetViews>
  <sheetFormatPr defaultColWidth="8.77734375" defaultRowHeight="14.4" x14ac:dyDescent="0.3"/>
  <cols>
    <col min="1" max="1" width="25.109375" bestFit="1" customWidth="1"/>
    <col min="2" max="2" width="7" bestFit="1" customWidth="1"/>
    <col min="3" max="3" width="12" bestFit="1" customWidth="1"/>
    <col min="4" max="4" width="9.88671875" customWidth="1"/>
    <col min="5" max="5" width="37.6640625" style="15" customWidth="1"/>
    <col min="6" max="6" width="29.6640625" style="15" customWidth="1"/>
    <col min="7" max="7" width="37.6640625" style="15" customWidth="1"/>
    <col min="8" max="8" width="27.109375" style="15" customWidth="1"/>
    <col min="9" max="11" width="37.6640625" style="15" customWidth="1"/>
    <col min="12" max="12" width="16.77734375" style="15" customWidth="1"/>
    <col min="13" max="13" width="16.109375" style="15" customWidth="1"/>
    <col min="14" max="17" width="21.33203125" style="15" customWidth="1"/>
  </cols>
  <sheetData>
    <row r="1" spans="1:17" s="22" customFormat="1" ht="29.4" thickBot="1" x14ac:dyDescent="0.35">
      <c r="A1" s="19" t="s">
        <v>880</v>
      </c>
      <c r="B1" s="19" t="s">
        <v>2613</v>
      </c>
      <c r="C1" s="19" t="s">
        <v>2614</v>
      </c>
      <c r="D1" s="20" t="s">
        <v>2317</v>
      </c>
      <c r="E1" s="20" t="s">
        <v>506</v>
      </c>
      <c r="F1" s="20" t="s">
        <v>1378</v>
      </c>
      <c r="G1" s="20" t="s">
        <v>1379</v>
      </c>
      <c r="H1" s="20" t="s">
        <v>1380</v>
      </c>
      <c r="I1" s="20" t="s">
        <v>1381</v>
      </c>
      <c r="J1" s="20" t="s">
        <v>1376</v>
      </c>
      <c r="K1" s="20" t="s">
        <v>1377</v>
      </c>
      <c r="L1" s="20" t="s">
        <v>1382</v>
      </c>
      <c r="M1" s="20" t="s">
        <v>1383</v>
      </c>
      <c r="N1" s="20" t="s">
        <v>1384</v>
      </c>
      <c r="O1" s="21"/>
      <c r="P1" s="21"/>
      <c r="Q1" s="21"/>
    </row>
    <row r="2" spans="1:17" s="6" customFormat="1" ht="27" customHeight="1" thickTop="1" x14ac:dyDescent="0.3">
      <c r="A2" s="13" t="s">
        <v>1110</v>
      </c>
      <c r="B2" s="13">
        <v>2.0573999999999999</v>
      </c>
      <c r="C2" s="13">
        <v>1.2738000000000001E-3</v>
      </c>
      <c r="D2" s="13" t="s">
        <v>232</v>
      </c>
      <c r="E2" s="18" t="s">
        <v>693</v>
      </c>
      <c r="F2" s="18"/>
      <c r="G2" s="18" t="s">
        <v>1698</v>
      </c>
      <c r="H2" s="18"/>
      <c r="I2" s="18" t="s">
        <v>1699</v>
      </c>
      <c r="J2" s="18" t="s">
        <v>1696</v>
      </c>
      <c r="K2" s="18" t="s">
        <v>1697</v>
      </c>
      <c r="L2" s="18"/>
      <c r="M2" s="18"/>
      <c r="N2" s="18"/>
      <c r="O2" s="16"/>
      <c r="P2" s="16"/>
      <c r="Q2" s="16"/>
    </row>
    <row r="3" spans="1:17" s="6" customFormat="1" ht="27" customHeight="1" x14ac:dyDescent="0.3">
      <c r="A3" s="3" t="s">
        <v>1293</v>
      </c>
      <c r="B3" s="3">
        <v>2.5792999999999999</v>
      </c>
      <c r="C3" s="3">
        <v>1.3501000000000001E-2</v>
      </c>
      <c r="D3" s="3" t="s">
        <v>419</v>
      </c>
      <c r="E3" s="17" t="s">
        <v>826</v>
      </c>
      <c r="F3" s="17"/>
      <c r="G3" s="17" t="s">
        <v>1931</v>
      </c>
      <c r="H3" s="17" t="s">
        <v>1932</v>
      </c>
      <c r="I3" s="17" t="s">
        <v>1933</v>
      </c>
      <c r="J3" s="17" t="s">
        <v>1919</v>
      </c>
      <c r="K3" s="17" t="s">
        <v>1930</v>
      </c>
      <c r="L3" s="17"/>
      <c r="M3" s="17"/>
      <c r="N3" s="17"/>
      <c r="O3" s="16"/>
      <c r="P3" s="16"/>
      <c r="Q3" s="16"/>
    </row>
    <row r="4" spans="1:17" s="6" customFormat="1" ht="27" customHeight="1" x14ac:dyDescent="0.3">
      <c r="A4" s="3" t="s">
        <v>1285</v>
      </c>
      <c r="B4" s="3">
        <v>2.3898000000000001</v>
      </c>
      <c r="C4" s="3">
        <v>1.2371999999999999E-2</v>
      </c>
      <c r="D4" s="3" t="s">
        <v>411</v>
      </c>
      <c r="E4" s="17" t="s">
        <v>819</v>
      </c>
      <c r="F4" s="17"/>
      <c r="G4" s="17" t="s">
        <v>1921</v>
      </c>
      <c r="H4" s="17"/>
      <c r="I4" s="17" t="s">
        <v>1922</v>
      </c>
      <c r="J4" s="17" t="s">
        <v>1919</v>
      </c>
      <c r="K4" s="17" t="s">
        <v>1920</v>
      </c>
      <c r="L4" s="17"/>
      <c r="M4" s="17"/>
      <c r="N4" s="17"/>
      <c r="O4" s="16"/>
      <c r="P4" s="16"/>
      <c r="Q4" s="16"/>
    </row>
    <row r="5" spans="1:17" s="6" customFormat="1" ht="27" customHeight="1" x14ac:dyDescent="0.3">
      <c r="A5" s="3" t="s">
        <v>1234</v>
      </c>
      <c r="B5" s="3">
        <v>2.4464000000000001</v>
      </c>
      <c r="C5" s="3">
        <v>6.1488000000000003E-3</v>
      </c>
      <c r="D5" s="3" t="s">
        <v>360</v>
      </c>
      <c r="E5" s="17" t="s">
        <v>785</v>
      </c>
      <c r="F5" s="17" t="s">
        <v>1861</v>
      </c>
      <c r="G5" s="17" t="s">
        <v>1862</v>
      </c>
      <c r="H5" s="17" t="s">
        <v>1863</v>
      </c>
      <c r="I5" s="17" t="s">
        <v>1864</v>
      </c>
      <c r="J5" s="17" t="s">
        <v>1723</v>
      </c>
      <c r="K5" s="17" t="s">
        <v>1860</v>
      </c>
      <c r="L5" s="17"/>
      <c r="M5" s="17"/>
      <c r="N5" s="17" t="s">
        <v>1865</v>
      </c>
      <c r="O5" s="16"/>
      <c r="P5" s="16"/>
      <c r="Q5" s="16"/>
    </row>
    <row r="6" spans="1:17" s="6" customFormat="1" ht="27" customHeight="1" x14ac:dyDescent="0.3">
      <c r="A6" s="3" t="s">
        <v>1187</v>
      </c>
      <c r="B6" s="3">
        <v>13.032</v>
      </c>
      <c r="C6" s="3">
        <v>3.4291999999999999E-3</v>
      </c>
      <c r="D6" s="3" t="s">
        <v>312</v>
      </c>
      <c r="E6" s="17" t="s">
        <v>751</v>
      </c>
      <c r="F6" s="17" t="s">
        <v>1797</v>
      </c>
      <c r="G6" s="17"/>
      <c r="H6" s="17" t="s">
        <v>1798</v>
      </c>
      <c r="I6" s="17" t="s">
        <v>1799</v>
      </c>
      <c r="J6" s="17" t="s">
        <v>1795</v>
      </c>
      <c r="K6" s="17" t="s">
        <v>1796</v>
      </c>
      <c r="L6" s="17"/>
      <c r="M6" s="17"/>
      <c r="N6" s="17"/>
      <c r="O6" s="16"/>
      <c r="P6" s="16"/>
      <c r="Q6" s="16"/>
    </row>
    <row r="7" spans="1:17" s="6" customFormat="1" ht="27" customHeight="1" x14ac:dyDescent="0.3">
      <c r="A7" s="3" t="s">
        <v>1027</v>
      </c>
      <c r="B7" s="3">
        <v>20.125</v>
      </c>
      <c r="C7" s="3">
        <v>3.5741000000000001E-4</v>
      </c>
      <c r="D7" s="3" t="s">
        <v>146</v>
      </c>
      <c r="E7" s="17" t="s">
        <v>628</v>
      </c>
      <c r="F7" s="17"/>
      <c r="G7" s="17" t="s">
        <v>1606</v>
      </c>
      <c r="H7" s="17"/>
      <c r="I7" s="17" t="s">
        <v>1607</v>
      </c>
      <c r="J7" s="17" t="s">
        <v>1604</v>
      </c>
      <c r="K7" s="17" t="s">
        <v>1605</v>
      </c>
      <c r="L7" s="17"/>
      <c r="M7" s="17"/>
      <c r="N7" s="17" t="s">
        <v>1608</v>
      </c>
      <c r="O7" s="16"/>
      <c r="P7" s="16"/>
      <c r="Q7" s="16"/>
    </row>
    <row r="8" spans="1:17" s="6" customFormat="1" ht="27" customHeight="1" x14ac:dyDescent="0.3">
      <c r="A8" s="3" t="s">
        <v>1133</v>
      </c>
      <c r="B8" s="3">
        <v>2.8384</v>
      </c>
      <c r="C8" s="3">
        <v>1.7734000000000001E-3</v>
      </c>
      <c r="D8" s="3" t="s">
        <v>257</v>
      </c>
      <c r="E8" s="17" t="s">
        <v>711</v>
      </c>
      <c r="F8" s="17" t="s">
        <v>1731</v>
      </c>
      <c r="G8" s="17" t="s">
        <v>1732</v>
      </c>
      <c r="H8" s="17" t="s">
        <v>1733</v>
      </c>
      <c r="I8" s="17" t="s">
        <v>1734</v>
      </c>
      <c r="J8" s="17" t="s">
        <v>1729</v>
      </c>
      <c r="K8" s="17" t="s">
        <v>1730</v>
      </c>
      <c r="L8" s="17"/>
      <c r="M8" s="17"/>
      <c r="N8" s="17" t="s">
        <v>1735</v>
      </c>
      <c r="O8" s="16"/>
      <c r="P8" s="16"/>
      <c r="Q8" s="16"/>
    </row>
    <row r="9" spans="1:17" s="6" customFormat="1" ht="27" customHeight="1" x14ac:dyDescent="0.3">
      <c r="A9" s="3" t="s">
        <v>1203</v>
      </c>
      <c r="B9" s="3">
        <v>4.9482999999999997</v>
      </c>
      <c r="C9" s="3">
        <v>3.9478999999999998E-3</v>
      </c>
      <c r="D9" s="3" t="s">
        <v>329</v>
      </c>
      <c r="E9" s="17" t="s">
        <v>762</v>
      </c>
      <c r="F9" s="17"/>
      <c r="G9" s="17" t="s">
        <v>1819</v>
      </c>
      <c r="H9" s="17"/>
      <c r="I9" s="17" t="s">
        <v>1820</v>
      </c>
      <c r="J9" s="17" t="s">
        <v>1817</v>
      </c>
      <c r="K9" s="17" t="s">
        <v>1818</v>
      </c>
      <c r="L9" s="17"/>
      <c r="M9" s="17"/>
      <c r="N9" s="17" t="s">
        <v>1821</v>
      </c>
      <c r="O9" s="16"/>
      <c r="P9" s="16"/>
      <c r="Q9" s="16"/>
    </row>
    <row r="10" spans="1:17" s="6" customFormat="1" ht="27" customHeight="1" x14ac:dyDescent="0.3">
      <c r="A10" s="3" t="s">
        <v>1112</v>
      </c>
      <c r="B10" s="3">
        <v>2.0146999999999999</v>
      </c>
      <c r="C10" s="3">
        <v>1.3010999999999999E-3</v>
      </c>
      <c r="D10" s="3" t="s">
        <v>234</v>
      </c>
      <c r="E10" s="17" t="s">
        <v>695</v>
      </c>
      <c r="F10" s="17"/>
      <c r="G10" s="17" t="s">
        <v>1705</v>
      </c>
      <c r="H10" s="17"/>
      <c r="I10" s="17" t="s">
        <v>1706</v>
      </c>
      <c r="J10" s="17" t="s">
        <v>1703</v>
      </c>
      <c r="K10" s="17" t="s">
        <v>1704</v>
      </c>
      <c r="L10" s="17"/>
      <c r="M10" s="17"/>
      <c r="N10" s="17" t="s">
        <v>1707</v>
      </c>
      <c r="O10" s="16"/>
      <c r="P10" s="16"/>
      <c r="Q10" s="16"/>
    </row>
    <row r="11" spans="1:17" s="6" customFormat="1" ht="27" customHeight="1" x14ac:dyDescent="0.3">
      <c r="A11" s="3" t="s">
        <v>1254</v>
      </c>
      <c r="B11" s="3">
        <v>2.4327000000000001</v>
      </c>
      <c r="C11" s="3">
        <v>8.2544999999999997E-3</v>
      </c>
      <c r="D11" s="3" t="s">
        <v>380</v>
      </c>
      <c r="E11" s="17" t="s">
        <v>800</v>
      </c>
      <c r="F11" s="17" t="s">
        <v>1889</v>
      </c>
      <c r="G11" s="17" t="s">
        <v>1890</v>
      </c>
      <c r="H11" s="17" t="s">
        <v>1891</v>
      </c>
      <c r="I11" s="17" t="s">
        <v>1892</v>
      </c>
      <c r="J11" s="17" t="s">
        <v>1817</v>
      </c>
      <c r="K11" s="17" t="s">
        <v>1888</v>
      </c>
      <c r="L11" s="17"/>
      <c r="M11" s="17"/>
      <c r="N11" s="17" t="s">
        <v>1893</v>
      </c>
      <c r="O11" s="16"/>
      <c r="P11" s="16"/>
      <c r="Q11" s="16"/>
    </row>
    <row r="12" spans="1:17" s="6" customFormat="1" ht="27" customHeight="1" x14ac:dyDescent="0.3">
      <c r="A12" s="3" t="s">
        <v>1226</v>
      </c>
      <c r="B12" s="3">
        <v>2.0501999999999998</v>
      </c>
      <c r="C12" s="3">
        <v>5.6952000000000001E-3</v>
      </c>
      <c r="D12" s="3" t="s">
        <v>352</v>
      </c>
      <c r="E12" s="17" t="s">
        <v>780</v>
      </c>
      <c r="F12" s="17"/>
      <c r="G12" s="17" t="s">
        <v>1849</v>
      </c>
      <c r="H12" s="17"/>
      <c r="I12" s="17" t="s">
        <v>1850</v>
      </c>
      <c r="J12" s="17" t="s">
        <v>1414</v>
      </c>
      <c r="K12" s="17" t="s">
        <v>1848</v>
      </c>
      <c r="L12" s="17"/>
      <c r="M12" s="17"/>
      <c r="N12" s="17" t="s">
        <v>1851</v>
      </c>
      <c r="O12" s="16"/>
      <c r="P12" s="16"/>
      <c r="Q12" s="16"/>
    </row>
    <row r="13" spans="1:17" s="6" customFormat="1" ht="27" customHeight="1" x14ac:dyDescent="0.3">
      <c r="A13" s="3" t="s">
        <v>1235</v>
      </c>
      <c r="B13" s="3">
        <v>2.0427</v>
      </c>
      <c r="C13" s="3">
        <v>6.3305999999999996E-3</v>
      </c>
      <c r="D13" s="3" t="s">
        <v>361</v>
      </c>
      <c r="E13" s="17" t="s">
        <v>786</v>
      </c>
      <c r="F13" s="17"/>
      <c r="G13" s="17" t="s">
        <v>1868</v>
      </c>
      <c r="H13" s="17"/>
      <c r="I13" s="17" t="s">
        <v>1869</v>
      </c>
      <c r="J13" s="17" t="s">
        <v>1866</v>
      </c>
      <c r="K13" s="17" t="s">
        <v>1867</v>
      </c>
      <c r="L13" s="17"/>
      <c r="M13" s="17"/>
      <c r="N13" s="17"/>
      <c r="O13" s="16"/>
      <c r="P13" s="16"/>
      <c r="Q13" s="16"/>
    </row>
    <row r="14" spans="1:17" s="6" customFormat="1" ht="27" customHeight="1" x14ac:dyDescent="0.3">
      <c r="A14" s="3" t="s">
        <v>2796</v>
      </c>
      <c r="B14" s="3">
        <v>7.0617999999999999</v>
      </c>
      <c r="C14" s="3">
        <v>2.3777E-3</v>
      </c>
      <c r="D14" s="3" t="s">
        <v>278</v>
      </c>
      <c r="E14" s="17" t="s">
        <v>722</v>
      </c>
      <c r="F14" s="17"/>
      <c r="G14" s="17" t="s">
        <v>1754</v>
      </c>
      <c r="H14" s="17" t="s">
        <v>1755</v>
      </c>
      <c r="I14" s="17" t="s">
        <v>1756</v>
      </c>
      <c r="J14" s="17" t="s">
        <v>1752</v>
      </c>
      <c r="K14" s="17" t="s">
        <v>1753</v>
      </c>
      <c r="L14" s="17"/>
      <c r="M14" s="17"/>
      <c r="N14" s="17"/>
      <c r="O14" s="16"/>
      <c r="P14" s="16"/>
      <c r="Q14" s="16"/>
    </row>
    <row r="15" spans="1:17" s="6" customFormat="1" ht="27" customHeight="1" x14ac:dyDescent="0.3">
      <c r="A15" s="3" t="s">
        <v>2797</v>
      </c>
      <c r="B15" s="3">
        <v>2.2288999999999999</v>
      </c>
      <c r="C15" s="3">
        <v>7.7050999999999997E-4</v>
      </c>
      <c r="D15" s="3" t="s">
        <v>194</v>
      </c>
      <c r="E15" s="17" t="s">
        <v>562</v>
      </c>
      <c r="F15" s="17"/>
      <c r="G15" s="17"/>
      <c r="H15" s="17"/>
      <c r="I15" s="17" t="s">
        <v>1501</v>
      </c>
      <c r="J15" s="17"/>
      <c r="K15" s="17" t="s">
        <v>1501</v>
      </c>
      <c r="L15" s="17"/>
      <c r="M15" s="17"/>
      <c r="N15" s="17"/>
      <c r="O15" s="16"/>
      <c r="P15" s="16"/>
      <c r="Q15" s="16"/>
    </row>
    <row r="16" spans="1:17" s="6" customFormat="1" ht="27" customHeight="1" x14ac:dyDescent="0.3">
      <c r="A16" s="3" t="s">
        <v>2798</v>
      </c>
      <c r="B16" s="3">
        <v>2.1865000000000001</v>
      </c>
      <c r="C16" s="3">
        <v>3.5913999999999998E-3</v>
      </c>
      <c r="D16" s="3" t="s">
        <v>318</v>
      </c>
      <c r="E16" s="17" t="s">
        <v>755</v>
      </c>
      <c r="F16" s="17"/>
      <c r="G16" s="17"/>
      <c r="H16" s="17"/>
      <c r="I16" s="17" t="s">
        <v>1807</v>
      </c>
      <c r="J16" s="17"/>
      <c r="K16" s="17" t="s">
        <v>1807</v>
      </c>
      <c r="L16" s="17"/>
      <c r="M16" s="17"/>
      <c r="N16" s="17"/>
      <c r="O16" s="16"/>
      <c r="P16" s="16"/>
      <c r="Q16" s="16"/>
    </row>
    <row r="17" spans="1:17" s="6" customFormat="1" ht="27" customHeight="1" x14ac:dyDescent="0.3">
      <c r="A17" s="3" t="s">
        <v>2767</v>
      </c>
      <c r="B17" s="3">
        <v>2.3304999999999998</v>
      </c>
      <c r="C17" s="3">
        <v>6.4119000000000003E-4</v>
      </c>
      <c r="D17" s="3" t="s">
        <v>178</v>
      </c>
      <c r="E17" s="17" t="s">
        <v>654</v>
      </c>
      <c r="F17" s="17"/>
      <c r="G17" s="17"/>
      <c r="H17" s="17"/>
      <c r="I17" s="17" t="s">
        <v>1521</v>
      </c>
      <c r="J17" s="17"/>
      <c r="K17" s="17" t="s">
        <v>1521</v>
      </c>
      <c r="L17" s="17"/>
      <c r="M17" s="17"/>
      <c r="N17" s="17"/>
      <c r="O17" s="16"/>
      <c r="P17" s="16"/>
      <c r="Q17" s="16"/>
    </row>
    <row r="18" spans="1:17" s="6" customFormat="1" ht="27" customHeight="1" x14ac:dyDescent="0.3">
      <c r="A18" s="3" t="s">
        <v>2793</v>
      </c>
      <c r="B18" s="3">
        <v>2.7246000000000001</v>
      </c>
      <c r="C18" s="3">
        <v>8.2496000000000002E-4</v>
      </c>
      <c r="D18" s="3" t="s">
        <v>199</v>
      </c>
      <c r="E18" s="17" t="s">
        <v>672</v>
      </c>
      <c r="F18" s="17"/>
      <c r="G18" s="17"/>
      <c r="H18" s="17"/>
      <c r="I18" s="17" t="s">
        <v>1425</v>
      </c>
      <c r="J18" s="17"/>
      <c r="K18" s="17" t="s">
        <v>1425</v>
      </c>
      <c r="L18" s="17"/>
      <c r="M18" s="17"/>
      <c r="N18" s="17"/>
      <c r="O18" s="16"/>
      <c r="P18" s="16"/>
      <c r="Q18" s="16"/>
    </row>
    <row r="19" spans="1:17" s="6" customFormat="1" ht="27" customHeight="1" x14ac:dyDescent="0.3">
      <c r="A19" s="3" t="s">
        <v>2794</v>
      </c>
      <c r="B19" s="3">
        <v>3.1501000000000001</v>
      </c>
      <c r="C19" s="3">
        <v>2.3831000000000001E-2</v>
      </c>
      <c r="D19" s="3" t="s">
        <v>460</v>
      </c>
      <c r="E19" s="17" t="s">
        <v>851</v>
      </c>
      <c r="F19" s="17"/>
      <c r="G19" s="17"/>
      <c r="H19" s="17"/>
      <c r="I19" s="17" t="s">
        <v>1974</v>
      </c>
      <c r="J19" s="17" t="s">
        <v>1824</v>
      </c>
      <c r="K19" s="17" t="s">
        <v>1973</v>
      </c>
      <c r="L19" s="17"/>
      <c r="M19" s="17"/>
      <c r="N19" s="17"/>
      <c r="O19" s="16"/>
      <c r="P19" s="16"/>
      <c r="Q19" s="16"/>
    </row>
    <row r="20" spans="1:17" s="6" customFormat="1" ht="27" customHeight="1" x14ac:dyDescent="0.3">
      <c r="A20" s="3" t="s">
        <v>2795</v>
      </c>
      <c r="B20" s="3">
        <v>2.0436999999999999</v>
      </c>
      <c r="C20" s="3">
        <v>6.6038999999999996E-4</v>
      </c>
      <c r="D20" s="3" t="s">
        <v>183</v>
      </c>
      <c r="E20" s="17" t="s">
        <v>509</v>
      </c>
      <c r="F20" s="17"/>
      <c r="G20" s="17"/>
      <c r="H20" s="17"/>
      <c r="I20" s="17" t="s">
        <v>1422</v>
      </c>
      <c r="J20" s="17"/>
      <c r="K20" s="17"/>
      <c r="L20" s="17"/>
      <c r="M20" s="17" t="s">
        <v>1653</v>
      </c>
      <c r="N20" s="17"/>
      <c r="O20" s="16"/>
      <c r="P20" s="16"/>
      <c r="Q20" s="16"/>
    </row>
    <row r="21" spans="1:17" s="6" customFormat="1" ht="27" customHeight="1" x14ac:dyDescent="0.3">
      <c r="A21" s="3" t="s">
        <v>2624</v>
      </c>
      <c r="B21" s="3">
        <v>13.622999999999999</v>
      </c>
      <c r="C21" s="3">
        <v>9.1281999999999995E-4</v>
      </c>
      <c r="D21" s="3" t="s">
        <v>209</v>
      </c>
      <c r="E21" s="17" t="s">
        <v>676</v>
      </c>
      <c r="F21" s="17"/>
      <c r="G21" s="17"/>
      <c r="H21" s="17"/>
      <c r="I21" s="17" t="s">
        <v>1569</v>
      </c>
      <c r="J21" s="17"/>
      <c r="K21" s="17" t="s">
        <v>1569</v>
      </c>
      <c r="L21" s="17"/>
      <c r="M21" s="17"/>
      <c r="N21" s="17"/>
      <c r="O21" s="16"/>
      <c r="P21" s="16"/>
      <c r="Q21" s="16"/>
    </row>
    <row r="22" spans="1:17" s="6" customFormat="1" ht="27" customHeight="1" x14ac:dyDescent="0.3">
      <c r="A22" s="3" t="s">
        <v>1077</v>
      </c>
      <c r="B22" s="3">
        <v>2.7061000000000002</v>
      </c>
      <c r="C22" s="3">
        <v>8.0380000000000002E-4</v>
      </c>
      <c r="D22" s="3" t="s">
        <v>197</v>
      </c>
      <c r="E22" s="17" t="s">
        <v>671</v>
      </c>
      <c r="F22" s="17"/>
      <c r="G22" s="17" t="s">
        <v>1668</v>
      </c>
      <c r="H22" s="17"/>
      <c r="I22" s="17" t="s">
        <v>1669</v>
      </c>
      <c r="J22" s="17" t="s">
        <v>1666</v>
      </c>
      <c r="K22" s="17" t="s">
        <v>1667</v>
      </c>
      <c r="L22" s="17"/>
      <c r="M22" s="17"/>
      <c r="N22" s="17"/>
      <c r="O22" s="16"/>
      <c r="P22" s="16"/>
      <c r="Q22" s="16"/>
    </row>
    <row r="23" spans="1:17" s="6" customFormat="1" ht="27" customHeight="1" x14ac:dyDescent="0.3">
      <c r="A23" s="3" t="s">
        <v>1021</v>
      </c>
      <c r="B23" s="3">
        <v>6.7538</v>
      </c>
      <c r="C23" s="3">
        <v>3.3985999999999999E-4</v>
      </c>
      <c r="D23" s="3" t="s">
        <v>140</v>
      </c>
      <c r="E23" s="17" t="s">
        <v>624</v>
      </c>
      <c r="F23" s="17"/>
      <c r="G23" s="17"/>
      <c r="H23" s="17"/>
      <c r="I23" s="17" t="s">
        <v>1601</v>
      </c>
      <c r="J23" s="17"/>
      <c r="K23" s="17" t="s">
        <v>1601</v>
      </c>
      <c r="L23" s="17"/>
      <c r="M23" s="17"/>
      <c r="N23" s="17"/>
      <c r="O23" s="16"/>
      <c r="P23" s="16"/>
      <c r="Q23" s="16"/>
    </row>
    <row r="24" spans="1:17" s="6" customFormat="1" ht="27" customHeight="1" x14ac:dyDescent="0.3">
      <c r="A24" s="3" t="s">
        <v>1374</v>
      </c>
      <c r="B24" s="3">
        <v>5.4646999999999997</v>
      </c>
      <c r="C24" s="3">
        <v>4.9491E-2</v>
      </c>
      <c r="D24" s="3" t="s">
        <v>504</v>
      </c>
      <c r="E24" s="17" t="s">
        <v>509</v>
      </c>
      <c r="F24" s="17"/>
      <c r="G24" s="17"/>
      <c r="H24" s="17"/>
      <c r="I24" s="17" t="s">
        <v>1422</v>
      </c>
      <c r="J24" s="17"/>
      <c r="K24" s="17"/>
      <c r="L24" s="17"/>
      <c r="M24" s="17" t="s">
        <v>2029</v>
      </c>
      <c r="N24" s="17"/>
      <c r="O24" s="16"/>
      <c r="P24" s="16"/>
      <c r="Q24" s="16"/>
    </row>
    <row r="25" spans="1:17" s="6" customFormat="1" ht="27" customHeight="1" x14ac:dyDescent="0.3">
      <c r="A25" s="3" t="s">
        <v>908</v>
      </c>
      <c r="B25" s="3">
        <v>2.9093</v>
      </c>
      <c r="C25" s="3">
        <v>1.6838999999999999E-5</v>
      </c>
      <c r="D25" s="3" t="s">
        <v>27</v>
      </c>
      <c r="E25" s="17" t="s">
        <v>530</v>
      </c>
      <c r="F25" s="17"/>
      <c r="G25" s="17"/>
      <c r="H25" s="17"/>
      <c r="I25" s="17" t="s">
        <v>1427</v>
      </c>
      <c r="J25" s="17"/>
      <c r="K25" s="17" t="s">
        <v>1427</v>
      </c>
      <c r="L25" s="17"/>
      <c r="M25" s="17"/>
      <c r="N25" s="17"/>
      <c r="O25" s="16"/>
      <c r="P25" s="16"/>
      <c r="Q25" s="16"/>
    </row>
    <row r="26" spans="1:17" s="6" customFormat="1" ht="27" customHeight="1" x14ac:dyDescent="0.3">
      <c r="A26" s="3" t="s">
        <v>1269</v>
      </c>
      <c r="B26" s="3">
        <v>2.2008999999999999</v>
      </c>
      <c r="C26" s="3">
        <v>1.0128E-2</v>
      </c>
      <c r="D26" s="3" t="s">
        <v>395</v>
      </c>
      <c r="E26" s="17" t="s">
        <v>810</v>
      </c>
      <c r="F26" s="17"/>
      <c r="G26" s="17" t="s">
        <v>1911</v>
      </c>
      <c r="H26" s="17"/>
      <c r="I26" s="17" t="s">
        <v>1912</v>
      </c>
      <c r="J26" s="17" t="s">
        <v>1417</v>
      </c>
      <c r="K26" s="17" t="s">
        <v>1910</v>
      </c>
      <c r="L26" s="17"/>
      <c r="M26" s="17"/>
      <c r="N26" s="17"/>
      <c r="O26" s="16"/>
      <c r="P26" s="16"/>
      <c r="Q26" s="16"/>
    </row>
    <row r="27" spans="1:17" s="6" customFormat="1" ht="27" customHeight="1" x14ac:dyDescent="0.3">
      <c r="A27" s="3" t="s">
        <v>1362</v>
      </c>
      <c r="B27" s="3">
        <v>3.6356000000000002</v>
      </c>
      <c r="C27" s="3">
        <v>3.7019000000000003E-2</v>
      </c>
      <c r="D27" s="3" t="s">
        <v>492</v>
      </c>
      <c r="E27" s="17" t="s">
        <v>530</v>
      </c>
      <c r="F27" s="17"/>
      <c r="G27" s="17"/>
      <c r="H27" s="17"/>
      <c r="I27" s="17" t="s">
        <v>1427</v>
      </c>
      <c r="J27" s="17"/>
      <c r="K27" s="17" t="s">
        <v>1427</v>
      </c>
      <c r="L27" s="17"/>
      <c r="M27" s="17"/>
      <c r="N27" s="17"/>
      <c r="O27" s="16"/>
      <c r="P27" s="16"/>
      <c r="Q27" s="16"/>
    </row>
    <row r="28" spans="1:17" s="6" customFormat="1" ht="27" customHeight="1" x14ac:dyDescent="0.3">
      <c r="A28" s="3" t="s">
        <v>896</v>
      </c>
      <c r="B28" s="3">
        <v>16.683</v>
      </c>
      <c r="C28" s="3">
        <v>6.7536E-6</v>
      </c>
      <c r="D28" s="3" t="s">
        <v>15</v>
      </c>
      <c r="E28" s="17" t="s">
        <v>520</v>
      </c>
      <c r="F28" s="17" t="s">
        <v>1405</v>
      </c>
      <c r="G28" s="17" t="s">
        <v>1406</v>
      </c>
      <c r="H28" s="17" t="s">
        <v>1407</v>
      </c>
      <c r="I28" s="17" t="s">
        <v>1408</v>
      </c>
      <c r="J28" s="17" t="s">
        <v>1403</v>
      </c>
      <c r="K28" s="17" t="s">
        <v>1404</v>
      </c>
      <c r="L28" s="17"/>
      <c r="M28" s="17"/>
      <c r="N28" s="17"/>
      <c r="O28" s="16"/>
      <c r="P28" s="16"/>
      <c r="Q28" s="16"/>
    </row>
    <row r="29" spans="1:17" s="6" customFormat="1" ht="27" customHeight="1" x14ac:dyDescent="0.3">
      <c r="A29" s="3" t="s">
        <v>1156</v>
      </c>
      <c r="B29" s="3">
        <v>3.1776</v>
      </c>
      <c r="C29" s="3">
        <v>2.3963000000000001E-3</v>
      </c>
      <c r="D29" s="3" t="s">
        <v>281</v>
      </c>
      <c r="E29" s="17" t="s">
        <v>725</v>
      </c>
      <c r="F29" s="17"/>
      <c r="G29" s="17"/>
      <c r="H29" s="17"/>
      <c r="I29" s="17" t="s">
        <v>1425</v>
      </c>
      <c r="J29" s="17"/>
      <c r="K29" s="17" t="s">
        <v>1425</v>
      </c>
      <c r="L29" s="17"/>
      <c r="M29" s="17"/>
      <c r="N29" s="17"/>
      <c r="O29" s="16"/>
      <c r="P29" s="16"/>
      <c r="Q29" s="16"/>
    </row>
    <row r="30" spans="1:17" s="6" customFormat="1" ht="27" customHeight="1" x14ac:dyDescent="0.3">
      <c r="A30" s="3" t="s">
        <v>1173</v>
      </c>
      <c r="B30" s="3">
        <v>2.5482</v>
      </c>
      <c r="C30" s="3">
        <v>3.1354E-3</v>
      </c>
      <c r="D30" s="3" t="s">
        <v>298</v>
      </c>
      <c r="E30" s="17" t="s">
        <v>739</v>
      </c>
      <c r="F30" s="17"/>
      <c r="G30" s="17"/>
      <c r="H30" s="17"/>
      <c r="I30" s="17"/>
      <c r="J30" s="17"/>
      <c r="K30" s="17"/>
      <c r="L30" s="17"/>
      <c r="M30" s="17"/>
      <c r="N30" s="17"/>
      <c r="O30" s="16"/>
      <c r="P30" s="16"/>
      <c r="Q30" s="16"/>
    </row>
    <row r="31" spans="1:17" s="6" customFormat="1" ht="27" customHeight="1" x14ac:dyDescent="0.3">
      <c r="A31" s="3" t="s">
        <v>1104</v>
      </c>
      <c r="B31" s="3">
        <v>2.4821</v>
      </c>
      <c r="C31" s="3">
        <v>1.201E-3</v>
      </c>
      <c r="D31" s="3" t="s">
        <v>226</v>
      </c>
      <c r="E31" s="17" t="s">
        <v>689</v>
      </c>
      <c r="F31" s="17"/>
      <c r="G31" s="17"/>
      <c r="H31" s="17"/>
      <c r="I31" s="17" t="s">
        <v>1688</v>
      </c>
      <c r="J31" s="17"/>
      <c r="K31" s="17" t="s">
        <v>1688</v>
      </c>
      <c r="L31" s="17"/>
      <c r="M31" s="17"/>
      <c r="N31" s="17"/>
      <c r="O31" s="16"/>
      <c r="P31" s="16"/>
      <c r="Q31" s="16"/>
    </row>
    <row r="32" spans="1:17" s="6" customFormat="1" ht="27" customHeight="1" x14ac:dyDescent="0.3">
      <c r="A32" s="3" t="s">
        <v>1162</v>
      </c>
      <c r="B32" s="3">
        <v>2.0163000000000002</v>
      </c>
      <c r="C32" s="3">
        <v>2.5690999999999999E-3</v>
      </c>
      <c r="D32" s="3" t="s">
        <v>287</v>
      </c>
      <c r="E32" s="17" t="s">
        <v>509</v>
      </c>
      <c r="F32" s="17"/>
      <c r="G32" s="17"/>
      <c r="H32" s="17"/>
      <c r="I32" s="17"/>
      <c r="J32" s="17"/>
      <c r="K32" s="17"/>
      <c r="L32" s="17"/>
      <c r="M32" s="17"/>
      <c r="N32" s="17"/>
      <c r="O32" s="16"/>
      <c r="P32" s="16"/>
      <c r="Q32" s="16"/>
    </row>
    <row r="33" spans="1:17" s="6" customFormat="1" ht="27" customHeight="1" x14ac:dyDescent="0.3">
      <c r="A33" s="3" t="s">
        <v>1206</v>
      </c>
      <c r="B33" s="3">
        <v>3.6688000000000001</v>
      </c>
      <c r="C33" s="3">
        <v>4.3149E-3</v>
      </c>
      <c r="D33" s="3" t="s">
        <v>332</v>
      </c>
      <c r="E33" s="17" t="s">
        <v>764</v>
      </c>
      <c r="F33" s="17"/>
      <c r="G33" s="17"/>
      <c r="H33" s="17"/>
      <c r="I33" s="17" t="s">
        <v>1826</v>
      </c>
      <c r="J33" s="17" t="s">
        <v>1824</v>
      </c>
      <c r="K33" s="17" t="s">
        <v>1825</v>
      </c>
      <c r="L33" s="17"/>
      <c r="M33" s="17"/>
      <c r="N33" s="17"/>
      <c r="O33" s="16"/>
      <c r="P33" s="16"/>
      <c r="Q33" s="16"/>
    </row>
    <row r="34" spans="1:17" s="6" customFormat="1" ht="27" customHeight="1" x14ac:dyDescent="0.3">
      <c r="A34" s="3" t="s">
        <v>1345</v>
      </c>
      <c r="B34" s="3">
        <v>2.3239000000000001</v>
      </c>
      <c r="C34" s="3">
        <v>2.9000000000000001E-2</v>
      </c>
      <c r="D34" s="3" t="s">
        <v>472</v>
      </c>
      <c r="E34" s="17" t="s">
        <v>860</v>
      </c>
      <c r="F34" s="17"/>
      <c r="G34" s="17"/>
      <c r="H34" s="17"/>
      <c r="I34" s="17"/>
      <c r="J34" s="17"/>
      <c r="K34" s="17"/>
      <c r="L34" s="17"/>
      <c r="M34" s="17"/>
      <c r="N34" s="17"/>
      <c r="O34" s="16"/>
      <c r="P34" s="16"/>
      <c r="Q34" s="16"/>
    </row>
    <row r="35" spans="1:17" s="6" customFormat="1" ht="27" customHeight="1" x14ac:dyDescent="0.3">
      <c r="A35" s="3" t="s">
        <v>1044</v>
      </c>
      <c r="B35" s="3">
        <v>2.8033000000000001</v>
      </c>
      <c r="C35" s="3">
        <v>5.4246999999999997E-4</v>
      </c>
      <c r="D35" s="3" t="s">
        <v>163</v>
      </c>
      <c r="E35" s="17" t="s">
        <v>530</v>
      </c>
      <c r="F35" s="17"/>
      <c r="G35" s="17"/>
      <c r="H35" s="17"/>
      <c r="I35" s="17" t="s">
        <v>1427</v>
      </c>
      <c r="J35" s="17"/>
      <c r="K35" s="17" t="s">
        <v>1427</v>
      </c>
      <c r="L35" s="17"/>
      <c r="M35" s="17"/>
      <c r="N35" s="17"/>
      <c r="O35" s="16"/>
      <c r="P35" s="16"/>
      <c r="Q35" s="16"/>
    </row>
    <row r="36" spans="1:17" s="6" customFormat="1" ht="27" customHeight="1" x14ac:dyDescent="0.3">
      <c r="A36" s="3" t="s">
        <v>1043</v>
      </c>
      <c r="B36" s="3">
        <v>7.5723000000000003</v>
      </c>
      <c r="C36" s="3">
        <v>5.3054000000000003E-4</v>
      </c>
      <c r="D36" s="3" t="s">
        <v>162</v>
      </c>
      <c r="E36" s="17" t="s">
        <v>509</v>
      </c>
      <c r="F36" s="17"/>
      <c r="G36" s="17"/>
      <c r="H36" s="17"/>
      <c r="I36" s="17"/>
      <c r="J36" s="17"/>
      <c r="K36" s="17"/>
      <c r="L36" s="17"/>
      <c r="M36" s="17"/>
      <c r="N36" s="17"/>
      <c r="O36" s="16"/>
      <c r="P36" s="16"/>
      <c r="Q36" s="16"/>
    </row>
    <row r="37" spans="1:17" s="6" customFormat="1" ht="27" customHeight="1" x14ac:dyDescent="0.3">
      <c r="A37" s="3" t="s">
        <v>1252</v>
      </c>
      <c r="B37" s="3">
        <v>3.1768000000000001</v>
      </c>
      <c r="C37" s="3">
        <v>8.0040000000000007E-3</v>
      </c>
      <c r="D37" s="3" t="s">
        <v>378</v>
      </c>
      <c r="E37" s="17" t="s">
        <v>799</v>
      </c>
      <c r="F37" s="17"/>
      <c r="G37" s="17"/>
      <c r="H37" s="17"/>
      <c r="I37" s="17" t="s">
        <v>1886</v>
      </c>
      <c r="J37" s="17" t="s">
        <v>1884</v>
      </c>
      <c r="K37" s="17" t="s">
        <v>1885</v>
      </c>
      <c r="L37" s="17"/>
      <c r="M37" s="17" t="s">
        <v>1887</v>
      </c>
      <c r="N37" s="17" t="s">
        <v>1490</v>
      </c>
      <c r="O37" s="16"/>
      <c r="P37" s="16"/>
      <c r="Q37" s="16"/>
    </row>
    <row r="38" spans="1:17" s="6" customFormat="1" ht="27" customHeight="1" x14ac:dyDescent="0.3">
      <c r="A38" s="3" t="s">
        <v>926</v>
      </c>
      <c r="B38" s="3">
        <v>5.3098999999999998</v>
      </c>
      <c r="C38" s="3">
        <v>3.9688999999999999E-5</v>
      </c>
      <c r="D38" s="3" t="s">
        <v>45</v>
      </c>
      <c r="E38" s="17" t="s">
        <v>545</v>
      </c>
      <c r="F38" s="17"/>
      <c r="G38" s="17"/>
      <c r="H38" s="17"/>
      <c r="I38" s="17" t="s">
        <v>1458</v>
      </c>
      <c r="J38" s="17"/>
      <c r="K38" s="17" t="s">
        <v>1458</v>
      </c>
      <c r="L38" s="17"/>
      <c r="M38" s="17"/>
      <c r="N38" s="17"/>
      <c r="O38" s="16"/>
      <c r="P38" s="16"/>
      <c r="Q38" s="16"/>
    </row>
    <row r="39" spans="1:17" s="6" customFormat="1" ht="27" customHeight="1" x14ac:dyDescent="0.3">
      <c r="A39" s="3" t="s">
        <v>883</v>
      </c>
      <c r="B39" s="3">
        <v>13.13</v>
      </c>
      <c r="C39" s="3">
        <v>7.455E-7</v>
      </c>
      <c r="D39" s="3" t="s">
        <v>2</v>
      </c>
      <c r="E39" s="17" t="s">
        <v>509</v>
      </c>
      <c r="F39" s="17"/>
      <c r="G39" s="17"/>
      <c r="H39" s="17"/>
      <c r="I39" s="17"/>
      <c r="J39" s="17" t="s">
        <v>2611</v>
      </c>
      <c r="K39" s="17"/>
      <c r="L39" s="17"/>
      <c r="M39" s="17"/>
      <c r="N39" s="17"/>
      <c r="O39" s="16"/>
      <c r="P39" s="16"/>
      <c r="Q39" s="16"/>
    </row>
    <row r="40" spans="1:17" s="6" customFormat="1" ht="27" customHeight="1" x14ac:dyDescent="0.3">
      <c r="A40" s="3" t="s">
        <v>1159</v>
      </c>
      <c r="B40" s="3">
        <v>4.5827999999999998</v>
      </c>
      <c r="C40" s="3">
        <v>2.5452000000000001E-3</v>
      </c>
      <c r="D40" s="3" t="s">
        <v>284</v>
      </c>
      <c r="E40" s="17" t="s">
        <v>728</v>
      </c>
      <c r="F40" s="17"/>
      <c r="G40" s="17"/>
      <c r="H40" s="17"/>
      <c r="I40" s="17"/>
      <c r="J40" s="17"/>
      <c r="K40" s="17"/>
      <c r="L40" s="17"/>
      <c r="M40" s="17"/>
      <c r="N40" s="17"/>
      <c r="O40" s="16"/>
      <c r="P40" s="16"/>
      <c r="Q40" s="16"/>
    </row>
    <row r="41" spans="1:17" s="6" customFormat="1" ht="27" customHeight="1" x14ac:dyDescent="0.3">
      <c r="A41" s="3" t="s">
        <v>980</v>
      </c>
      <c r="B41" s="3">
        <v>3.0295999999999998</v>
      </c>
      <c r="C41" s="3">
        <v>1.5431E-4</v>
      </c>
      <c r="D41" s="3" t="s">
        <v>99</v>
      </c>
      <c r="E41" s="17" t="s">
        <v>590</v>
      </c>
      <c r="F41" s="17"/>
      <c r="G41" s="17"/>
      <c r="H41" s="17"/>
      <c r="I41" s="17"/>
      <c r="J41" s="17"/>
      <c r="K41" s="17"/>
      <c r="L41" s="17"/>
      <c r="M41" s="17"/>
      <c r="N41" s="17"/>
      <c r="O41" s="16"/>
      <c r="P41" s="16"/>
      <c r="Q41" s="16"/>
    </row>
    <row r="42" spans="1:17" s="6" customFormat="1" ht="27" customHeight="1" x14ac:dyDescent="0.3">
      <c r="A42" s="3" t="s">
        <v>1231</v>
      </c>
      <c r="B42" s="3">
        <v>4.3056000000000001</v>
      </c>
      <c r="C42" s="3">
        <v>6.0745E-3</v>
      </c>
      <c r="D42" s="3" t="s">
        <v>357</v>
      </c>
      <c r="E42" s="17" t="s">
        <v>603</v>
      </c>
      <c r="F42" s="17"/>
      <c r="G42" s="17"/>
      <c r="H42" s="17"/>
      <c r="I42" s="17"/>
      <c r="J42" s="17"/>
      <c r="K42" s="17"/>
      <c r="L42" s="17"/>
      <c r="M42" s="17"/>
      <c r="N42" s="17"/>
      <c r="O42" s="16"/>
      <c r="P42" s="16"/>
      <c r="Q42" s="16"/>
    </row>
    <row r="43" spans="1:17" s="6" customFormat="1" ht="27" customHeight="1" x14ac:dyDescent="0.3">
      <c r="A43" s="3" t="s">
        <v>996</v>
      </c>
      <c r="B43" s="3">
        <v>5.1947000000000001</v>
      </c>
      <c r="C43" s="3">
        <v>2.0809999999999999E-4</v>
      </c>
      <c r="D43" s="3" t="s">
        <v>115</v>
      </c>
      <c r="E43" s="17" t="s">
        <v>603</v>
      </c>
      <c r="F43" s="17"/>
      <c r="G43" s="17"/>
      <c r="H43" s="17"/>
      <c r="I43" s="17"/>
      <c r="J43" s="17"/>
      <c r="K43" s="17"/>
      <c r="L43" s="17"/>
      <c r="M43" s="17"/>
      <c r="N43" s="17"/>
      <c r="O43" s="16"/>
      <c r="P43" s="16"/>
      <c r="Q43" s="16"/>
    </row>
    <row r="44" spans="1:17" s="6" customFormat="1" ht="27" customHeight="1" x14ac:dyDescent="0.3">
      <c r="A44" s="3" t="s">
        <v>1142</v>
      </c>
      <c r="B44" s="3">
        <v>15.585000000000001</v>
      </c>
      <c r="C44" s="3">
        <v>1.9358000000000001E-3</v>
      </c>
      <c r="D44" s="3" t="s">
        <v>266</v>
      </c>
      <c r="E44" s="17" t="s">
        <v>715</v>
      </c>
      <c r="F44" s="17"/>
      <c r="G44" s="17"/>
      <c r="H44" s="17"/>
      <c r="I44" s="17"/>
      <c r="J44" s="17"/>
      <c r="K44" s="17"/>
      <c r="L44" s="17"/>
      <c r="M44" s="17"/>
      <c r="N44" s="17"/>
      <c r="O44" s="16"/>
      <c r="P44" s="16"/>
      <c r="Q44" s="16"/>
    </row>
    <row r="45" spans="1:17" s="6" customFormat="1" ht="27" customHeight="1" x14ac:dyDescent="0.3">
      <c r="A45" s="3" t="s">
        <v>1177</v>
      </c>
      <c r="B45" s="3">
        <v>2.5348000000000002</v>
      </c>
      <c r="C45" s="3">
        <v>3.2466000000000001E-3</v>
      </c>
      <c r="D45" s="3" t="s">
        <v>302</v>
      </c>
      <c r="E45" s="17" t="s">
        <v>743</v>
      </c>
      <c r="F45" s="17"/>
      <c r="G45" s="17"/>
      <c r="H45" s="17"/>
      <c r="I45" s="17" t="s">
        <v>1787</v>
      </c>
      <c r="J45" s="17"/>
      <c r="K45" s="17" t="s">
        <v>1787</v>
      </c>
      <c r="L45" s="17"/>
      <c r="M45" s="17"/>
      <c r="N45" s="17"/>
      <c r="O45" s="16"/>
      <c r="P45" s="16"/>
      <c r="Q45" s="16"/>
    </row>
    <row r="46" spans="1:17" s="6" customFormat="1" ht="27" customHeight="1" x14ac:dyDescent="0.3">
      <c r="A46" s="3" t="s">
        <v>1113</v>
      </c>
      <c r="B46" s="3">
        <v>2.1574</v>
      </c>
      <c r="C46" s="3">
        <v>1.3235E-3</v>
      </c>
      <c r="D46" s="3" t="s">
        <v>235</v>
      </c>
      <c r="E46" s="17" t="s">
        <v>696</v>
      </c>
      <c r="F46" s="17"/>
      <c r="G46" s="17"/>
      <c r="H46" s="17"/>
      <c r="I46" s="17"/>
      <c r="J46" s="17" t="s">
        <v>1708</v>
      </c>
      <c r="K46" s="17"/>
      <c r="L46" s="17"/>
      <c r="M46" s="17"/>
      <c r="N46" s="17"/>
      <c r="O46" s="16"/>
      <c r="P46" s="16"/>
      <c r="Q46" s="16"/>
    </row>
    <row r="47" spans="1:17" s="6" customFormat="1" ht="27" customHeight="1" x14ac:dyDescent="0.3">
      <c r="A47" s="3" t="s">
        <v>891</v>
      </c>
      <c r="B47" s="3">
        <v>2.2658999999999998</v>
      </c>
      <c r="C47" s="3">
        <v>3.7401E-6</v>
      </c>
      <c r="D47" s="3" t="s">
        <v>10</v>
      </c>
      <c r="E47" s="17" t="s">
        <v>516</v>
      </c>
      <c r="F47" s="17" t="s">
        <v>1397</v>
      </c>
      <c r="G47" s="17"/>
      <c r="H47" s="17" t="s">
        <v>1398</v>
      </c>
      <c r="I47" s="17" t="s">
        <v>1396</v>
      </c>
      <c r="J47" s="17"/>
      <c r="K47" s="17" t="s">
        <v>1396</v>
      </c>
      <c r="L47" s="17"/>
      <c r="M47" s="17"/>
      <c r="N47" s="17"/>
      <c r="O47" s="16"/>
      <c r="P47" s="16"/>
      <c r="Q47" s="16"/>
    </row>
    <row r="48" spans="1:17" s="6" customFormat="1" ht="27" customHeight="1" x14ac:dyDescent="0.3">
      <c r="A48" s="3" t="s">
        <v>1262</v>
      </c>
      <c r="B48" s="3">
        <v>2.5764999999999998</v>
      </c>
      <c r="C48" s="3">
        <v>9.0016999999999996E-3</v>
      </c>
      <c r="D48" s="3" t="s">
        <v>388</v>
      </c>
      <c r="E48" s="17" t="s">
        <v>509</v>
      </c>
      <c r="F48" s="17"/>
      <c r="G48" s="17"/>
      <c r="H48" s="17"/>
      <c r="I48" s="17"/>
      <c r="J48" s="17"/>
      <c r="K48" s="17"/>
      <c r="L48" s="17"/>
      <c r="M48" s="17"/>
      <c r="N48" s="17"/>
      <c r="O48" s="16"/>
      <c r="P48" s="16"/>
      <c r="Q48" s="16"/>
    </row>
    <row r="49" spans="1:17" s="6" customFormat="1" ht="27" customHeight="1" x14ac:dyDescent="0.3">
      <c r="A49" s="3" t="s">
        <v>899</v>
      </c>
      <c r="B49" s="3">
        <v>4.7603999999999997</v>
      </c>
      <c r="C49" s="3">
        <v>9.7121999999999999E-6</v>
      </c>
      <c r="D49" s="3" t="s">
        <v>18</v>
      </c>
      <c r="E49" s="17" t="s">
        <v>522</v>
      </c>
      <c r="F49" s="17"/>
      <c r="G49" s="17"/>
      <c r="H49" s="17"/>
      <c r="I49" s="17"/>
      <c r="J49" s="17"/>
      <c r="K49" s="17"/>
      <c r="L49" s="17"/>
      <c r="M49" s="17"/>
      <c r="N49" s="17"/>
      <c r="O49" s="16"/>
      <c r="P49" s="16"/>
      <c r="Q49" s="16"/>
    </row>
    <row r="50" spans="1:17" s="6" customFormat="1" ht="27" customHeight="1" x14ac:dyDescent="0.3">
      <c r="A50" s="3" t="s">
        <v>1084</v>
      </c>
      <c r="B50" s="3">
        <v>5.819</v>
      </c>
      <c r="C50" s="3">
        <v>9.0375000000000004E-4</v>
      </c>
      <c r="D50" s="3" t="s">
        <v>205</v>
      </c>
      <c r="E50" s="17" t="s">
        <v>676</v>
      </c>
      <c r="F50" s="17"/>
      <c r="G50" s="17"/>
      <c r="H50" s="17"/>
      <c r="I50" s="17" t="s">
        <v>1569</v>
      </c>
      <c r="J50" s="17"/>
      <c r="K50" s="17" t="s">
        <v>1569</v>
      </c>
      <c r="L50" s="17"/>
      <c r="M50" s="17"/>
      <c r="N50" s="17"/>
      <c r="O50" s="16"/>
      <c r="P50" s="16"/>
      <c r="Q50" s="16"/>
    </row>
    <row r="51" spans="1:17" s="6" customFormat="1" ht="27" customHeight="1" x14ac:dyDescent="0.3">
      <c r="A51" s="3" t="s">
        <v>1083</v>
      </c>
      <c r="B51" s="3">
        <v>4.1664000000000003</v>
      </c>
      <c r="C51" s="3">
        <v>9.0326999999999996E-4</v>
      </c>
      <c r="D51" s="3" t="s">
        <v>204</v>
      </c>
      <c r="E51" s="17" t="s">
        <v>675</v>
      </c>
      <c r="F51" s="17"/>
      <c r="G51" s="17"/>
      <c r="H51" s="17"/>
      <c r="I51" s="17"/>
      <c r="J51" s="17"/>
      <c r="K51" s="17"/>
      <c r="L51" s="17"/>
      <c r="M51" s="17"/>
      <c r="N51" s="17"/>
      <c r="O51" s="16"/>
      <c r="P51" s="16"/>
      <c r="Q51" s="16"/>
    </row>
    <row r="52" spans="1:17" s="6" customFormat="1" ht="27" customHeight="1" x14ac:dyDescent="0.3">
      <c r="A52" s="3" t="s">
        <v>999</v>
      </c>
      <c r="B52" s="3">
        <v>2.0823999999999998</v>
      </c>
      <c r="C52" s="3">
        <v>2.1492000000000001E-4</v>
      </c>
      <c r="D52" s="3" t="s">
        <v>118</v>
      </c>
      <c r="E52" s="17" t="s">
        <v>606</v>
      </c>
      <c r="F52" s="17"/>
      <c r="G52" s="17"/>
      <c r="H52" s="17"/>
      <c r="I52" s="17" t="s">
        <v>1568</v>
      </c>
      <c r="J52" s="17"/>
      <c r="K52" s="17" t="s">
        <v>1567</v>
      </c>
      <c r="L52" s="17"/>
      <c r="M52" s="17"/>
      <c r="N52" s="17"/>
      <c r="O52" s="16"/>
      <c r="P52" s="16"/>
      <c r="Q52" s="16"/>
    </row>
    <row r="53" spans="1:17" s="6" customFormat="1" ht="27" customHeight="1" x14ac:dyDescent="0.3">
      <c r="A53" s="3" t="s">
        <v>1082</v>
      </c>
      <c r="B53" s="3">
        <v>9.9943000000000008</v>
      </c>
      <c r="C53" s="3">
        <v>8.9557999999999999E-4</v>
      </c>
      <c r="D53" s="3" t="s">
        <v>203</v>
      </c>
      <c r="E53" s="17" t="s">
        <v>674</v>
      </c>
      <c r="F53" s="17"/>
      <c r="G53" s="17"/>
      <c r="H53" s="17"/>
      <c r="I53" s="17" t="s">
        <v>1672</v>
      </c>
      <c r="J53" s="17"/>
      <c r="K53" s="17" t="s">
        <v>1672</v>
      </c>
      <c r="L53" s="17"/>
      <c r="M53" s="17"/>
      <c r="N53" s="17"/>
      <c r="O53" s="16"/>
      <c r="P53" s="16"/>
      <c r="Q53" s="16"/>
    </row>
    <row r="54" spans="1:17" s="6" customFormat="1" ht="27" customHeight="1" x14ac:dyDescent="0.3">
      <c r="A54" s="3" t="s">
        <v>1280</v>
      </c>
      <c r="B54" s="3">
        <v>2.1478000000000002</v>
      </c>
      <c r="C54" s="3">
        <v>1.1749000000000001E-2</v>
      </c>
      <c r="D54" s="3" t="s">
        <v>406</v>
      </c>
      <c r="E54" s="17" t="s">
        <v>815</v>
      </c>
      <c r="F54" s="17"/>
      <c r="G54" s="17"/>
      <c r="H54" s="17"/>
      <c r="I54" s="17" t="s">
        <v>1427</v>
      </c>
      <c r="J54" s="17"/>
      <c r="K54" s="17" t="s">
        <v>1427</v>
      </c>
      <c r="L54" s="17"/>
      <c r="M54" s="17"/>
      <c r="N54" s="17"/>
      <c r="O54" s="16"/>
      <c r="P54" s="16"/>
      <c r="Q54" s="16"/>
    </row>
    <row r="55" spans="1:17" s="6" customFormat="1" ht="27" customHeight="1" x14ac:dyDescent="0.3">
      <c r="A55" s="3" t="s">
        <v>1331</v>
      </c>
      <c r="B55" s="3">
        <v>2.3654999999999999</v>
      </c>
      <c r="C55" s="3">
        <v>2.3651999999999999E-2</v>
      </c>
      <c r="D55" s="3" t="s">
        <v>458</v>
      </c>
      <c r="E55" s="17" t="s">
        <v>509</v>
      </c>
      <c r="F55" s="17"/>
      <c r="G55" s="17"/>
      <c r="H55" s="17"/>
      <c r="I55" s="17" t="s">
        <v>1422</v>
      </c>
      <c r="J55" s="17"/>
      <c r="K55" s="17"/>
      <c r="L55" s="17"/>
      <c r="M55" s="17" t="s">
        <v>1972</v>
      </c>
      <c r="N55" s="17"/>
      <c r="O55" s="16"/>
      <c r="P55" s="16"/>
      <c r="Q55" s="16"/>
    </row>
    <row r="56" spans="1:17" s="6" customFormat="1" ht="27" customHeight="1" x14ac:dyDescent="0.3">
      <c r="A56" s="3" t="s">
        <v>1320</v>
      </c>
      <c r="B56" s="3">
        <v>10.378</v>
      </c>
      <c r="C56" s="3">
        <v>1.8595E-2</v>
      </c>
      <c r="D56" s="3" t="s">
        <v>447</v>
      </c>
      <c r="E56" s="17" t="s">
        <v>509</v>
      </c>
      <c r="F56" s="17"/>
      <c r="G56" s="17"/>
      <c r="H56" s="17"/>
      <c r="I56" s="17"/>
      <c r="J56" s="17"/>
      <c r="K56" s="17"/>
      <c r="L56" s="17"/>
      <c r="M56" s="17"/>
      <c r="N56" s="17"/>
      <c r="O56" s="16"/>
      <c r="P56" s="16"/>
      <c r="Q56" s="16"/>
    </row>
    <row r="57" spans="1:17" s="6" customFormat="1" ht="27" customHeight="1" x14ac:dyDescent="0.3">
      <c r="A57" s="3" t="s">
        <v>1303</v>
      </c>
      <c r="B57" s="3">
        <v>2.8250999999999999</v>
      </c>
      <c r="C57" s="3">
        <v>1.4914E-2</v>
      </c>
      <c r="D57" s="3" t="s">
        <v>429</v>
      </c>
      <c r="E57" s="17" t="s">
        <v>833</v>
      </c>
      <c r="F57" s="17"/>
      <c r="G57" s="17"/>
      <c r="H57" s="17"/>
      <c r="I57" s="17"/>
      <c r="J57" s="17"/>
      <c r="K57" s="17"/>
      <c r="L57" s="17"/>
      <c r="M57" s="17"/>
      <c r="N57" s="17"/>
      <c r="O57" s="16"/>
      <c r="P57" s="16"/>
      <c r="Q57" s="16"/>
    </row>
    <row r="58" spans="1:17" s="6" customFormat="1" ht="27" customHeight="1" x14ac:dyDescent="0.3">
      <c r="A58" s="3" t="s">
        <v>1287</v>
      </c>
      <c r="B58" s="3">
        <v>2.5562999999999998</v>
      </c>
      <c r="C58" s="3">
        <v>1.2621E-2</v>
      </c>
      <c r="D58" s="3" t="s">
        <v>413</v>
      </c>
      <c r="E58" s="17" t="s">
        <v>820</v>
      </c>
      <c r="F58" s="17"/>
      <c r="G58" s="17"/>
      <c r="H58" s="17"/>
      <c r="I58" s="17" t="s">
        <v>1795</v>
      </c>
      <c r="J58" s="17" t="s">
        <v>1795</v>
      </c>
      <c r="K58" s="17"/>
      <c r="L58" s="17"/>
      <c r="M58" s="17"/>
      <c r="N58" s="17"/>
      <c r="O58" s="16"/>
      <c r="P58" s="16"/>
      <c r="Q58" s="16"/>
    </row>
    <row r="59" spans="1:17" s="6" customFormat="1" ht="27" customHeight="1" x14ac:dyDescent="0.3">
      <c r="A59" s="3" t="s">
        <v>1268</v>
      </c>
      <c r="B59" s="3">
        <v>2.3761000000000001</v>
      </c>
      <c r="C59" s="3">
        <v>9.4243E-3</v>
      </c>
      <c r="D59" s="3" t="s">
        <v>394</v>
      </c>
      <c r="E59" s="17" t="s">
        <v>809</v>
      </c>
      <c r="F59" s="17"/>
      <c r="G59" s="17"/>
      <c r="H59" s="17"/>
      <c r="I59" s="17" t="s">
        <v>1908</v>
      </c>
      <c r="J59" s="17" t="s">
        <v>1907</v>
      </c>
      <c r="K59" s="17"/>
      <c r="L59" s="17"/>
      <c r="M59" s="17"/>
      <c r="N59" s="17" t="s">
        <v>1909</v>
      </c>
      <c r="O59" s="16"/>
      <c r="P59" s="16"/>
      <c r="Q59" s="16"/>
    </row>
    <row r="60" spans="1:17" s="6" customFormat="1" ht="27" customHeight="1" x14ac:dyDescent="0.3">
      <c r="A60" s="3" t="s">
        <v>1146</v>
      </c>
      <c r="B60" s="3">
        <v>2.8555999999999999</v>
      </c>
      <c r="C60" s="3">
        <v>2.1117000000000002E-3</v>
      </c>
      <c r="D60" s="3" t="s">
        <v>270</v>
      </c>
      <c r="E60" s="17" t="s">
        <v>717</v>
      </c>
      <c r="F60" s="17"/>
      <c r="G60" s="17"/>
      <c r="H60" s="17"/>
      <c r="I60" s="17" t="s">
        <v>1661</v>
      </c>
      <c r="J60" s="17"/>
      <c r="K60" s="17" t="s">
        <v>1661</v>
      </c>
      <c r="L60" s="17"/>
      <c r="M60" s="17"/>
      <c r="N60" s="17"/>
      <c r="O60" s="16"/>
      <c r="P60" s="16"/>
      <c r="Q60" s="16"/>
    </row>
    <row r="61" spans="1:17" s="6" customFormat="1" ht="27" customHeight="1" x14ac:dyDescent="0.3">
      <c r="A61" s="3" t="s">
        <v>1259</v>
      </c>
      <c r="B61" s="3">
        <v>3.3429000000000002</v>
      </c>
      <c r="C61" s="3">
        <v>8.4329000000000001E-3</v>
      </c>
      <c r="D61" s="3" t="s">
        <v>385</v>
      </c>
      <c r="E61" s="17" t="s">
        <v>804</v>
      </c>
      <c r="F61" s="17"/>
      <c r="G61" s="17"/>
      <c r="H61" s="17"/>
      <c r="I61" s="17" t="s">
        <v>1422</v>
      </c>
      <c r="J61" s="17"/>
      <c r="K61" s="17"/>
      <c r="L61" s="17"/>
      <c r="M61" s="17" t="s">
        <v>1898</v>
      </c>
      <c r="N61" s="17"/>
      <c r="O61" s="16"/>
      <c r="P61" s="16"/>
      <c r="Q61" s="16"/>
    </row>
    <row r="62" spans="1:17" s="6" customFormat="1" ht="27" customHeight="1" x14ac:dyDescent="0.3">
      <c r="A62" s="3" t="s">
        <v>907</v>
      </c>
      <c r="B62" s="3">
        <v>13.427</v>
      </c>
      <c r="C62" s="3">
        <v>1.6203000000000001E-5</v>
      </c>
      <c r="D62" s="3" t="s">
        <v>26</v>
      </c>
      <c r="E62" s="17" t="s">
        <v>529</v>
      </c>
      <c r="F62" s="17"/>
      <c r="G62" s="17"/>
      <c r="H62" s="17"/>
      <c r="I62" s="17" t="s">
        <v>1426</v>
      </c>
      <c r="J62" s="17" t="s">
        <v>1424</v>
      </c>
      <c r="K62" s="17" t="s">
        <v>1425</v>
      </c>
      <c r="L62" s="17"/>
      <c r="M62" s="17"/>
      <c r="N62" s="17"/>
      <c r="O62" s="16"/>
      <c r="P62" s="16"/>
      <c r="Q62" s="16"/>
    </row>
    <row r="63" spans="1:17" s="6" customFormat="1" ht="27" customHeight="1" x14ac:dyDescent="0.3">
      <c r="A63" s="3" t="s">
        <v>940</v>
      </c>
      <c r="B63" s="3">
        <v>3.2193000000000001</v>
      </c>
      <c r="C63" s="3">
        <v>5.9157999999999998E-5</v>
      </c>
      <c r="D63" s="3" t="s">
        <v>59</v>
      </c>
      <c r="E63" s="17" t="s">
        <v>558</v>
      </c>
      <c r="F63" s="17"/>
      <c r="G63" s="17" t="s">
        <v>1484</v>
      </c>
      <c r="H63" s="17"/>
      <c r="I63" s="17" t="s">
        <v>1485</v>
      </c>
      <c r="J63" s="17" t="s">
        <v>1482</v>
      </c>
      <c r="K63" s="17" t="s">
        <v>1483</v>
      </c>
      <c r="L63" s="17"/>
      <c r="M63" s="17"/>
      <c r="N63" s="17"/>
      <c r="O63" s="16"/>
      <c r="P63" s="16"/>
      <c r="Q63" s="16"/>
    </row>
    <row r="64" spans="1:17" s="6" customFormat="1" ht="27" customHeight="1" x14ac:dyDescent="0.3">
      <c r="A64" s="3" t="s">
        <v>927</v>
      </c>
      <c r="B64" s="3">
        <v>3.0579000000000001</v>
      </c>
      <c r="C64" s="3">
        <v>4.2426999999999999E-5</v>
      </c>
      <c r="D64" s="3" t="s">
        <v>46</v>
      </c>
      <c r="E64" s="17" t="s">
        <v>546</v>
      </c>
      <c r="F64" s="17"/>
      <c r="G64" s="17"/>
      <c r="H64" s="17" t="s">
        <v>1460</v>
      </c>
      <c r="I64" s="17" t="s">
        <v>1459</v>
      </c>
      <c r="J64" s="17"/>
      <c r="K64" s="17" t="s">
        <v>1459</v>
      </c>
      <c r="L64" s="17"/>
      <c r="M64" s="17"/>
      <c r="N64" s="17"/>
      <c r="O64" s="16"/>
      <c r="P64" s="16"/>
      <c r="Q64" s="16"/>
    </row>
    <row r="65" spans="1:17" s="6" customFormat="1" ht="27" customHeight="1" x14ac:dyDescent="0.3">
      <c r="A65" s="3" t="s">
        <v>920</v>
      </c>
      <c r="B65" s="3">
        <v>3.5630999999999999</v>
      </c>
      <c r="C65" s="3">
        <v>3.3856000000000002E-5</v>
      </c>
      <c r="D65" s="3" t="s">
        <v>39</v>
      </c>
      <c r="E65" s="17" t="s">
        <v>509</v>
      </c>
      <c r="F65" s="17"/>
      <c r="G65" s="17"/>
      <c r="H65" s="17"/>
      <c r="I65" s="17"/>
      <c r="J65" s="17"/>
      <c r="K65" s="17"/>
      <c r="L65" s="17"/>
      <c r="M65" s="17"/>
      <c r="N65" s="17"/>
      <c r="O65" s="16"/>
      <c r="P65" s="16"/>
      <c r="Q65" s="16"/>
    </row>
    <row r="66" spans="1:17" s="6" customFormat="1" ht="27" customHeight="1" x14ac:dyDescent="0.3">
      <c r="A66" s="3" t="s">
        <v>1314</v>
      </c>
      <c r="B66" s="3">
        <v>2.6713</v>
      </c>
      <c r="C66" s="3">
        <v>1.7627E-2</v>
      </c>
      <c r="D66" s="3" t="s">
        <v>441</v>
      </c>
      <c r="E66" s="17" t="s">
        <v>599</v>
      </c>
      <c r="F66" s="17"/>
      <c r="G66" s="17"/>
      <c r="H66" s="17"/>
      <c r="I66" s="17"/>
      <c r="J66" s="17"/>
      <c r="K66" s="17"/>
      <c r="L66" s="17"/>
      <c r="M66" s="17"/>
      <c r="N66" s="17"/>
      <c r="O66" s="16"/>
      <c r="P66" s="16"/>
      <c r="Q66" s="16"/>
    </row>
    <row r="67" spans="1:17" s="6" customFormat="1" ht="27" customHeight="1" x14ac:dyDescent="0.3">
      <c r="A67" s="3" t="s">
        <v>1039</v>
      </c>
      <c r="B67" s="3">
        <v>5.2952000000000004</v>
      </c>
      <c r="C67" s="3">
        <v>4.5114999999999999E-4</v>
      </c>
      <c r="D67" s="3" t="s">
        <v>158</v>
      </c>
      <c r="E67" s="17" t="s">
        <v>638</v>
      </c>
      <c r="F67" s="17"/>
      <c r="G67" s="17"/>
      <c r="H67" s="17"/>
      <c r="I67" s="17"/>
      <c r="J67" s="17"/>
      <c r="K67" s="17"/>
      <c r="L67" s="17"/>
      <c r="M67" s="17"/>
      <c r="N67" s="17"/>
      <c r="O67" s="16"/>
      <c r="P67" s="16"/>
      <c r="Q67" s="16"/>
    </row>
    <row r="68" spans="1:17" s="6" customFormat="1" ht="27" customHeight="1" x14ac:dyDescent="0.3">
      <c r="A68" s="3" t="s">
        <v>912</v>
      </c>
      <c r="B68" s="3">
        <v>41.302</v>
      </c>
      <c r="C68" s="3">
        <v>2.5576999999999999E-5</v>
      </c>
      <c r="D68" s="3" t="s">
        <v>31</v>
      </c>
      <c r="E68" s="17" t="s">
        <v>534</v>
      </c>
      <c r="F68" s="17"/>
      <c r="G68" s="17"/>
      <c r="H68" s="17"/>
      <c r="I68" s="17"/>
      <c r="J68" s="17"/>
      <c r="K68" s="17"/>
      <c r="L68" s="17"/>
      <c r="M68" s="17"/>
      <c r="N68" s="17"/>
      <c r="O68" s="16"/>
      <c r="P68" s="16"/>
      <c r="Q68" s="16"/>
    </row>
    <row r="69" spans="1:17" s="6" customFormat="1" ht="27" customHeight="1" x14ac:dyDescent="0.3">
      <c r="A69" s="3" t="s">
        <v>1034</v>
      </c>
      <c r="B69" s="3">
        <v>7.9759000000000002</v>
      </c>
      <c r="C69" s="3">
        <v>4.2348E-4</v>
      </c>
      <c r="D69" s="3" t="s">
        <v>153</v>
      </c>
      <c r="E69" s="17" t="s">
        <v>513</v>
      </c>
      <c r="F69" s="17"/>
      <c r="G69" s="17"/>
      <c r="H69" s="17"/>
      <c r="I69" s="17"/>
      <c r="J69" s="17"/>
      <c r="K69" s="17"/>
      <c r="L69" s="17"/>
      <c r="M69" s="17"/>
      <c r="N69" s="17"/>
      <c r="O69" s="16"/>
      <c r="P69" s="16"/>
      <c r="Q69" s="16"/>
    </row>
    <row r="70" spans="1:17" s="6" customFormat="1" ht="27" customHeight="1" x14ac:dyDescent="0.3">
      <c r="A70" s="3" t="s">
        <v>1015</v>
      </c>
      <c r="B70" s="3">
        <v>20.262</v>
      </c>
      <c r="C70" s="3">
        <v>3.0685E-4</v>
      </c>
      <c r="D70" s="3" t="s">
        <v>134</v>
      </c>
      <c r="E70" s="17" t="s">
        <v>620</v>
      </c>
      <c r="F70" s="17"/>
      <c r="G70" s="17"/>
      <c r="H70" s="17"/>
      <c r="I70" s="17" t="s">
        <v>1596</v>
      </c>
      <c r="J70" s="17"/>
      <c r="K70" s="17" t="s">
        <v>1596</v>
      </c>
      <c r="L70" s="17"/>
      <c r="M70" s="17"/>
      <c r="N70" s="17"/>
      <c r="O70" s="16"/>
      <c r="P70" s="16"/>
      <c r="Q70" s="16"/>
    </row>
    <row r="71" spans="1:17" s="6" customFormat="1" ht="27" customHeight="1" x14ac:dyDescent="0.3">
      <c r="A71" s="3" t="s">
        <v>1205</v>
      </c>
      <c r="B71" s="3">
        <v>92.444999999999993</v>
      </c>
      <c r="C71" s="3">
        <v>4.1431999999999997E-3</v>
      </c>
      <c r="D71" s="3" t="s">
        <v>331</v>
      </c>
      <c r="E71" s="17" t="s">
        <v>510</v>
      </c>
      <c r="F71" s="17"/>
      <c r="G71" s="17"/>
      <c r="H71" s="17"/>
      <c r="I71" s="17" t="s">
        <v>1389</v>
      </c>
      <c r="J71" s="17"/>
      <c r="K71" s="17" t="s">
        <v>1389</v>
      </c>
      <c r="L71" s="17"/>
      <c r="M71" s="17"/>
      <c r="N71" s="17"/>
      <c r="O71" s="16"/>
      <c r="P71" s="16"/>
      <c r="Q71" s="16"/>
    </row>
    <row r="72" spans="1:17" s="6" customFormat="1" ht="27" customHeight="1" x14ac:dyDescent="0.3">
      <c r="A72" s="3" t="s">
        <v>910</v>
      </c>
      <c r="B72" s="3">
        <v>11.981</v>
      </c>
      <c r="C72" s="3">
        <v>2.0148000000000001E-5</v>
      </c>
      <c r="D72" s="3" t="s">
        <v>29</v>
      </c>
      <c r="E72" s="17" t="s">
        <v>532</v>
      </c>
      <c r="F72" s="17"/>
      <c r="G72" s="17"/>
      <c r="H72" s="17"/>
      <c r="I72" s="17" t="s">
        <v>1432</v>
      </c>
      <c r="J72" s="17"/>
      <c r="K72" s="17" t="s">
        <v>1432</v>
      </c>
      <c r="L72" s="17"/>
      <c r="M72" s="17"/>
      <c r="N72" s="17"/>
      <c r="O72" s="16"/>
      <c r="P72" s="16"/>
      <c r="Q72" s="16"/>
    </row>
    <row r="73" spans="1:17" s="6" customFormat="1" ht="27" customHeight="1" x14ac:dyDescent="0.3">
      <c r="A73" s="3" t="s">
        <v>1026</v>
      </c>
      <c r="B73" s="3">
        <v>9.2754999999999992</v>
      </c>
      <c r="C73" s="3">
        <v>3.5597999999999999E-4</v>
      </c>
      <c r="D73" s="3" t="s">
        <v>145</v>
      </c>
      <c r="E73" s="17" t="s">
        <v>514</v>
      </c>
      <c r="F73" s="17"/>
      <c r="G73" s="17"/>
      <c r="H73" s="17"/>
      <c r="I73" s="17" t="s">
        <v>1394</v>
      </c>
      <c r="J73" s="17"/>
      <c r="K73" s="17" t="s">
        <v>1394</v>
      </c>
      <c r="L73" s="17"/>
      <c r="M73" s="17"/>
      <c r="N73" s="17"/>
      <c r="O73" s="16"/>
      <c r="P73" s="16"/>
      <c r="Q73" s="16"/>
    </row>
    <row r="74" spans="1:17" s="6" customFormat="1" ht="27" customHeight="1" x14ac:dyDescent="0.3">
      <c r="A74" s="3" t="s">
        <v>1323</v>
      </c>
      <c r="B74" s="3">
        <v>2.7692999999999999</v>
      </c>
      <c r="C74" s="3">
        <v>1.9921999999999999E-2</v>
      </c>
      <c r="D74" s="3" t="s">
        <v>450</v>
      </c>
      <c r="E74" s="17" t="s">
        <v>509</v>
      </c>
      <c r="F74" s="17"/>
      <c r="G74" s="17"/>
      <c r="H74" s="17"/>
      <c r="I74" s="17"/>
      <c r="J74" s="17"/>
      <c r="K74" s="17"/>
      <c r="L74" s="17"/>
      <c r="M74" s="17"/>
      <c r="N74" s="17"/>
      <c r="O74" s="16"/>
      <c r="P74" s="16"/>
      <c r="Q74" s="16"/>
    </row>
    <row r="75" spans="1:17" s="6" customFormat="1" ht="27" customHeight="1" x14ac:dyDescent="0.3">
      <c r="A75" s="3" t="s">
        <v>1174</v>
      </c>
      <c r="B75" s="3">
        <v>3.2820999999999998</v>
      </c>
      <c r="C75" s="3">
        <v>3.1377000000000002E-3</v>
      </c>
      <c r="D75" s="3" t="s">
        <v>299</v>
      </c>
      <c r="E75" s="17" t="s">
        <v>740</v>
      </c>
      <c r="F75" s="17"/>
      <c r="G75" s="17"/>
      <c r="H75" s="17"/>
      <c r="I75" s="17"/>
      <c r="J75" s="17"/>
      <c r="K75" s="17"/>
      <c r="L75" s="17"/>
      <c r="M75" s="17"/>
      <c r="N75" s="17"/>
      <c r="O75" s="16"/>
      <c r="P75" s="16"/>
      <c r="Q75" s="16"/>
    </row>
    <row r="76" spans="1:17" s="6" customFormat="1" ht="27" customHeight="1" x14ac:dyDescent="0.3">
      <c r="A76" s="3" t="s">
        <v>1197</v>
      </c>
      <c r="B76" s="3">
        <v>3.3589000000000002</v>
      </c>
      <c r="C76" s="3">
        <v>3.7322000000000002E-3</v>
      </c>
      <c r="D76" s="3" t="s">
        <v>323</v>
      </c>
      <c r="E76" s="17" t="s">
        <v>759</v>
      </c>
      <c r="F76" s="17"/>
      <c r="G76" s="17"/>
      <c r="H76" s="17"/>
      <c r="I76" s="17" t="s">
        <v>1688</v>
      </c>
      <c r="J76" s="17"/>
      <c r="K76" s="17" t="s">
        <v>1688</v>
      </c>
      <c r="L76" s="17"/>
      <c r="M76" s="17"/>
      <c r="N76" s="17"/>
      <c r="O76" s="16"/>
      <c r="P76" s="16"/>
      <c r="Q76" s="16"/>
    </row>
    <row r="77" spans="1:17" s="6" customFormat="1" ht="27" customHeight="1" x14ac:dyDescent="0.3">
      <c r="A77" s="3" t="s">
        <v>986</v>
      </c>
      <c r="B77" s="3">
        <v>11.285</v>
      </c>
      <c r="C77" s="3">
        <v>1.7265999999999999E-4</v>
      </c>
      <c r="D77" s="3" t="s">
        <v>105</v>
      </c>
      <c r="E77" s="17" t="s">
        <v>594</v>
      </c>
      <c r="F77" s="17"/>
      <c r="G77" s="17"/>
      <c r="H77" s="17"/>
      <c r="I77" s="17" t="s">
        <v>1394</v>
      </c>
      <c r="J77" s="17"/>
      <c r="K77" s="17" t="s">
        <v>1394</v>
      </c>
      <c r="L77" s="17"/>
      <c r="M77" s="17"/>
      <c r="N77" s="17"/>
      <c r="O77" s="16"/>
      <c r="P77" s="16"/>
      <c r="Q77" s="16"/>
    </row>
    <row r="78" spans="1:17" s="6" customFormat="1" ht="27" customHeight="1" x14ac:dyDescent="0.3">
      <c r="A78" s="3" t="s">
        <v>1305</v>
      </c>
      <c r="B78" s="3">
        <v>2.2128000000000001</v>
      </c>
      <c r="C78" s="3">
        <v>1.5488E-2</v>
      </c>
      <c r="D78" s="3" t="s">
        <v>431</v>
      </c>
      <c r="E78" s="17" t="s">
        <v>666</v>
      </c>
      <c r="F78" s="17"/>
      <c r="G78" s="17"/>
      <c r="H78" s="17"/>
      <c r="I78" s="17" t="s">
        <v>1661</v>
      </c>
      <c r="J78" s="17"/>
      <c r="K78" s="17" t="s">
        <v>1661</v>
      </c>
      <c r="L78" s="17"/>
      <c r="M78" s="17"/>
      <c r="N78" s="17"/>
      <c r="O78" s="16"/>
      <c r="P78" s="16"/>
      <c r="Q78" s="16"/>
    </row>
    <row r="79" spans="1:17" s="6" customFormat="1" ht="27" customHeight="1" x14ac:dyDescent="0.3">
      <c r="A79" s="3" t="s">
        <v>889</v>
      </c>
      <c r="B79" s="3">
        <v>4.9832999999999998</v>
      </c>
      <c r="C79" s="3">
        <v>2.5017999999999999E-6</v>
      </c>
      <c r="D79" s="3" t="s">
        <v>8</v>
      </c>
      <c r="E79" s="17" t="s">
        <v>514</v>
      </c>
      <c r="F79" s="17"/>
      <c r="G79" s="17"/>
      <c r="H79" s="17"/>
      <c r="I79" s="17" t="s">
        <v>1394</v>
      </c>
      <c r="J79" s="17"/>
      <c r="K79" s="17" t="s">
        <v>1394</v>
      </c>
      <c r="L79" s="17"/>
      <c r="M79" s="17"/>
      <c r="N79" s="17"/>
      <c r="O79" s="16"/>
      <c r="P79" s="16"/>
      <c r="Q79" s="16"/>
    </row>
    <row r="80" spans="1:17" s="6" customFormat="1" ht="27" customHeight="1" x14ac:dyDescent="0.3">
      <c r="A80" s="3" t="s">
        <v>1091</v>
      </c>
      <c r="B80" s="3">
        <v>8.0381</v>
      </c>
      <c r="C80" s="3">
        <v>9.2818999999999996E-4</v>
      </c>
      <c r="D80" s="3" t="s">
        <v>213</v>
      </c>
      <c r="E80" s="17" t="s">
        <v>509</v>
      </c>
      <c r="F80" s="17"/>
      <c r="G80" s="17"/>
      <c r="H80" s="17"/>
      <c r="I80" s="17"/>
      <c r="J80" s="17"/>
      <c r="K80" s="17"/>
      <c r="L80" s="17"/>
      <c r="M80" s="17"/>
      <c r="N80" s="17"/>
      <c r="O80" s="16"/>
      <c r="P80" s="16"/>
      <c r="Q80" s="16"/>
    </row>
    <row r="81" spans="1:17" s="6" customFormat="1" ht="27" customHeight="1" x14ac:dyDescent="0.3">
      <c r="A81" s="3" t="s">
        <v>1047</v>
      </c>
      <c r="B81" s="3">
        <v>2.5766</v>
      </c>
      <c r="C81" s="3">
        <v>5.5451999999999997E-4</v>
      </c>
      <c r="D81" s="3" t="s">
        <v>166</v>
      </c>
      <c r="E81" s="17" t="s">
        <v>644</v>
      </c>
      <c r="F81" s="17"/>
      <c r="G81" s="17"/>
      <c r="H81" s="17"/>
      <c r="I81" s="17"/>
      <c r="J81" s="17"/>
      <c r="K81" s="17"/>
      <c r="L81" s="17"/>
      <c r="M81" s="17"/>
      <c r="N81" s="17"/>
      <c r="O81" s="16"/>
      <c r="P81" s="16"/>
      <c r="Q81" s="16"/>
    </row>
    <row r="82" spans="1:17" s="6" customFormat="1" ht="27" customHeight="1" x14ac:dyDescent="0.3">
      <c r="A82" s="3" t="s">
        <v>1256</v>
      </c>
      <c r="B82" s="3">
        <v>2.5735999999999999</v>
      </c>
      <c r="C82" s="3">
        <v>8.3391999999999997E-3</v>
      </c>
      <c r="D82" s="3" t="s">
        <v>382</v>
      </c>
      <c r="E82" s="17" t="s">
        <v>801</v>
      </c>
      <c r="F82" s="17"/>
      <c r="G82" s="17"/>
      <c r="H82" s="17"/>
      <c r="I82" s="17" t="s">
        <v>1894</v>
      </c>
      <c r="J82" s="17" t="s">
        <v>1894</v>
      </c>
      <c r="K82" s="17"/>
      <c r="L82" s="17"/>
      <c r="M82" s="17"/>
      <c r="N82" s="17"/>
      <c r="O82" s="16"/>
      <c r="P82" s="16"/>
      <c r="Q82" s="16"/>
    </row>
    <row r="83" spans="1:17" s="6" customFormat="1" ht="27" customHeight="1" x14ac:dyDescent="0.3">
      <c r="A83" s="3" t="s">
        <v>953</v>
      </c>
      <c r="B83" s="3">
        <v>2.3441000000000001</v>
      </c>
      <c r="C83" s="3">
        <v>9.2482E-5</v>
      </c>
      <c r="D83" s="3" t="s">
        <v>72</v>
      </c>
      <c r="E83" s="17" t="s">
        <v>518</v>
      </c>
      <c r="F83" s="17"/>
      <c r="G83" s="17"/>
      <c r="H83" s="17"/>
      <c r="I83" s="17"/>
      <c r="J83" s="17"/>
      <c r="K83" s="17"/>
      <c r="L83" s="17"/>
      <c r="M83" s="17"/>
      <c r="N83" s="17"/>
      <c r="O83" s="16"/>
      <c r="P83" s="16"/>
      <c r="Q83" s="16"/>
    </row>
    <row r="84" spans="1:17" s="6" customFormat="1" ht="27" customHeight="1" x14ac:dyDescent="0.3">
      <c r="A84" s="3" t="s">
        <v>1061</v>
      </c>
      <c r="B84" s="3">
        <v>4.9949000000000003</v>
      </c>
      <c r="C84" s="3">
        <v>6.4842000000000003E-4</v>
      </c>
      <c r="D84" s="3" t="s">
        <v>180</v>
      </c>
      <c r="E84" s="17" t="s">
        <v>656</v>
      </c>
      <c r="F84" s="17"/>
      <c r="G84" s="17"/>
      <c r="H84" s="17"/>
      <c r="I84" s="17"/>
      <c r="J84" s="17"/>
      <c r="K84" s="17"/>
      <c r="L84" s="17"/>
      <c r="M84" s="17"/>
      <c r="N84" s="17"/>
      <c r="O84" s="16"/>
      <c r="P84" s="16"/>
      <c r="Q84" s="16"/>
    </row>
    <row r="85" spans="1:17" s="6" customFormat="1" ht="27" customHeight="1" x14ac:dyDescent="0.3">
      <c r="A85" s="3" t="s">
        <v>1099</v>
      </c>
      <c r="B85" s="3">
        <v>2.5587</v>
      </c>
      <c r="C85" s="3">
        <v>1.0433E-3</v>
      </c>
      <c r="D85" s="3" t="s">
        <v>221</v>
      </c>
      <c r="E85" s="17" t="s">
        <v>656</v>
      </c>
      <c r="F85" s="17"/>
      <c r="G85" s="17"/>
      <c r="H85" s="17"/>
      <c r="I85" s="17"/>
      <c r="J85" s="17"/>
      <c r="K85" s="17"/>
      <c r="L85" s="17"/>
      <c r="M85" s="17"/>
      <c r="N85" s="17"/>
      <c r="O85" s="16"/>
      <c r="P85" s="16"/>
      <c r="Q85" s="16"/>
    </row>
    <row r="86" spans="1:17" s="6" customFormat="1" ht="27" customHeight="1" x14ac:dyDescent="0.3">
      <c r="A86" s="3" t="s">
        <v>893</v>
      </c>
      <c r="B86" s="3">
        <v>4.2907000000000002</v>
      </c>
      <c r="C86" s="3">
        <v>5.5504999999999996E-6</v>
      </c>
      <c r="D86" s="3" t="s">
        <v>12</v>
      </c>
      <c r="E86" s="17" t="s">
        <v>518</v>
      </c>
      <c r="F86" s="17"/>
      <c r="G86" s="17"/>
      <c r="H86" s="17"/>
      <c r="I86" s="17"/>
      <c r="J86" s="17"/>
      <c r="K86" s="17"/>
      <c r="L86" s="17"/>
      <c r="M86" s="17"/>
      <c r="N86" s="17"/>
      <c r="O86" s="16"/>
      <c r="P86" s="16"/>
      <c r="Q86" s="16"/>
    </row>
    <row r="87" spans="1:17" s="6" customFormat="1" ht="27" customHeight="1" x14ac:dyDescent="0.3">
      <c r="A87" s="3" t="s">
        <v>1286</v>
      </c>
      <c r="B87" s="3">
        <v>13.365</v>
      </c>
      <c r="C87" s="3">
        <v>1.2612E-2</v>
      </c>
      <c r="D87" s="3" t="s">
        <v>412</v>
      </c>
      <c r="E87" s="17" t="s">
        <v>509</v>
      </c>
      <c r="F87" s="17"/>
      <c r="G87" s="17"/>
      <c r="H87" s="17"/>
      <c r="I87" s="17"/>
      <c r="J87" s="17"/>
      <c r="K87" s="17"/>
      <c r="L87" s="17"/>
      <c r="M87" s="17"/>
      <c r="N87" s="17"/>
      <c r="O87" s="16"/>
      <c r="P87" s="16"/>
      <c r="Q87" s="16"/>
    </row>
    <row r="88" spans="1:17" s="6" customFormat="1" ht="27" customHeight="1" x14ac:dyDescent="0.3">
      <c r="A88" s="3" t="s">
        <v>925</v>
      </c>
      <c r="B88" s="3">
        <v>95.408000000000001</v>
      </c>
      <c r="C88" s="3">
        <v>3.9082999999999998E-5</v>
      </c>
      <c r="D88" s="3" t="s">
        <v>44</v>
      </c>
      <c r="E88" s="17" t="s">
        <v>509</v>
      </c>
      <c r="F88" s="17"/>
      <c r="G88" s="17"/>
      <c r="H88" s="17"/>
      <c r="I88" s="17"/>
      <c r="J88" s="17"/>
      <c r="K88" s="17"/>
      <c r="L88" s="17"/>
      <c r="M88" s="17"/>
      <c r="N88" s="17"/>
      <c r="O88" s="16"/>
      <c r="P88" s="16"/>
      <c r="Q88" s="16"/>
    </row>
    <row r="89" spans="1:17" s="6" customFormat="1" ht="27" customHeight="1" x14ac:dyDescent="0.3">
      <c r="A89" s="3" t="s">
        <v>964</v>
      </c>
      <c r="B89" s="3">
        <v>37.082999999999998</v>
      </c>
      <c r="C89" s="3">
        <v>1.1561999999999999E-4</v>
      </c>
      <c r="D89" s="3" t="s">
        <v>83</v>
      </c>
      <c r="E89" s="17" t="s">
        <v>577</v>
      </c>
      <c r="F89" s="17"/>
      <c r="G89" s="17"/>
      <c r="H89" s="17"/>
      <c r="I89" s="17" t="s">
        <v>1521</v>
      </c>
      <c r="J89" s="17"/>
      <c r="K89" s="17" t="s">
        <v>1521</v>
      </c>
      <c r="L89" s="17"/>
      <c r="M89" s="17"/>
      <c r="N89" s="17"/>
      <c r="O89" s="16"/>
      <c r="P89" s="16"/>
      <c r="Q89" s="16"/>
    </row>
    <row r="90" spans="1:17" s="6" customFormat="1" ht="27" customHeight="1" x14ac:dyDescent="0.3">
      <c r="A90" s="3" t="s">
        <v>1171</v>
      </c>
      <c r="B90" s="3">
        <v>4.0468999999999999</v>
      </c>
      <c r="C90" s="3">
        <v>3.0776000000000002E-3</v>
      </c>
      <c r="D90" s="3" t="s">
        <v>296</v>
      </c>
      <c r="E90" s="17" t="s">
        <v>577</v>
      </c>
      <c r="F90" s="17"/>
      <c r="G90" s="17"/>
      <c r="H90" s="17" t="s">
        <v>1532</v>
      </c>
      <c r="I90" s="17" t="s">
        <v>1521</v>
      </c>
      <c r="J90" s="17"/>
      <c r="K90" s="17" t="s">
        <v>1521</v>
      </c>
      <c r="L90" s="17"/>
      <c r="M90" s="17"/>
      <c r="N90" s="17"/>
      <c r="O90" s="16"/>
      <c r="P90" s="16"/>
      <c r="Q90" s="16"/>
    </row>
    <row r="91" spans="1:17" s="6" customFormat="1" ht="27" customHeight="1" x14ac:dyDescent="0.3">
      <c r="A91" s="3" t="s">
        <v>905</v>
      </c>
      <c r="B91" s="3">
        <v>25.754000000000001</v>
      </c>
      <c r="C91" s="3">
        <v>1.3981999999999999E-5</v>
      </c>
      <c r="D91" s="3" t="s">
        <v>24</v>
      </c>
      <c r="E91" s="17" t="s">
        <v>527</v>
      </c>
      <c r="F91" s="17"/>
      <c r="G91" s="17"/>
      <c r="H91" s="17"/>
      <c r="I91" s="17"/>
      <c r="J91" s="17"/>
      <c r="K91" s="17"/>
      <c r="L91" s="17"/>
      <c r="M91" s="17"/>
      <c r="N91" s="17"/>
      <c r="O91" s="16"/>
      <c r="P91" s="16"/>
      <c r="Q91" s="16"/>
    </row>
    <row r="92" spans="1:17" s="6" customFormat="1" ht="27" customHeight="1" x14ac:dyDescent="0.3">
      <c r="A92" s="3" t="s">
        <v>1255</v>
      </c>
      <c r="B92" s="3">
        <v>2.8037000000000001</v>
      </c>
      <c r="C92" s="3">
        <v>8.2813999999999995E-3</v>
      </c>
      <c r="D92" s="3" t="s">
        <v>381</v>
      </c>
      <c r="E92" s="17" t="s">
        <v>509</v>
      </c>
      <c r="F92" s="17"/>
      <c r="G92" s="17"/>
      <c r="H92" s="17"/>
      <c r="I92" s="17" t="s">
        <v>1422</v>
      </c>
      <c r="J92" s="17"/>
      <c r="K92" s="17"/>
      <c r="L92" s="17"/>
      <c r="M92" s="17" t="s">
        <v>1794</v>
      </c>
      <c r="N92" s="17" t="s">
        <v>1691</v>
      </c>
      <c r="O92" s="16"/>
      <c r="P92" s="16"/>
      <c r="Q92" s="16"/>
    </row>
    <row r="93" spans="1:17" s="6" customFormat="1" ht="27" customHeight="1" x14ac:dyDescent="0.3">
      <c r="A93" s="3" t="s">
        <v>888</v>
      </c>
      <c r="B93" s="3">
        <v>2.8887999999999998</v>
      </c>
      <c r="C93" s="3">
        <v>2.3126999999999999E-6</v>
      </c>
      <c r="D93" s="3" t="s">
        <v>7</v>
      </c>
      <c r="E93" s="17" t="s">
        <v>513</v>
      </c>
      <c r="F93" s="17"/>
      <c r="G93" s="17"/>
      <c r="H93" s="17"/>
      <c r="I93" s="17"/>
      <c r="J93" s="17"/>
      <c r="K93" s="17"/>
      <c r="L93" s="17"/>
      <c r="M93" s="17"/>
      <c r="N93" s="17"/>
      <c r="O93" s="16"/>
      <c r="P93" s="16"/>
      <c r="Q93" s="16"/>
    </row>
    <row r="94" spans="1:17" s="6" customFormat="1" ht="27" customHeight="1" x14ac:dyDescent="0.3">
      <c r="A94" s="3" t="s">
        <v>1088</v>
      </c>
      <c r="B94" s="3">
        <v>3.1686000000000001</v>
      </c>
      <c r="C94" s="3">
        <v>9.1458000000000002E-4</v>
      </c>
      <c r="D94" s="3" t="s">
        <v>210</v>
      </c>
      <c r="E94" s="17" t="s">
        <v>679</v>
      </c>
      <c r="F94" s="17"/>
      <c r="G94" s="17"/>
      <c r="H94" s="17"/>
      <c r="I94" s="17" t="s">
        <v>1422</v>
      </c>
      <c r="J94" s="17"/>
      <c r="K94" s="17"/>
      <c r="L94" s="17"/>
      <c r="M94" s="17" t="s">
        <v>1675</v>
      </c>
      <c r="N94" s="17"/>
      <c r="O94" s="16"/>
      <c r="P94" s="16"/>
      <c r="Q94" s="16"/>
    </row>
    <row r="95" spans="1:17" s="6" customFormat="1" ht="27" customHeight="1" x14ac:dyDescent="0.3">
      <c r="A95" s="3" t="s">
        <v>1106</v>
      </c>
      <c r="B95" s="3">
        <v>6.9725999999999999</v>
      </c>
      <c r="C95" s="3">
        <v>1.2301E-3</v>
      </c>
      <c r="D95" s="3" t="s">
        <v>228</v>
      </c>
      <c r="E95" s="17" t="s">
        <v>509</v>
      </c>
      <c r="F95" s="17"/>
      <c r="G95" s="17"/>
      <c r="H95" s="17"/>
      <c r="I95" s="17" t="s">
        <v>1422</v>
      </c>
      <c r="J95" s="17"/>
      <c r="K95" s="17"/>
      <c r="L95" s="17"/>
      <c r="M95" s="17" t="s">
        <v>1690</v>
      </c>
      <c r="N95" s="17" t="s">
        <v>1691</v>
      </c>
      <c r="O95" s="16"/>
      <c r="P95" s="16"/>
      <c r="Q95" s="16"/>
    </row>
    <row r="96" spans="1:17" s="6" customFormat="1" ht="27" customHeight="1" x14ac:dyDescent="0.3">
      <c r="A96" s="3" t="s">
        <v>890</v>
      </c>
      <c r="B96" s="3">
        <v>3.8271999999999999</v>
      </c>
      <c r="C96" s="3">
        <v>3.5530000000000001E-6</v>
      </c>
      <c r="D96" s="3" t="s">
        <v>9</v>
      </c>
      <c r="E96" s="17" t="s">
        <v>515</v>
      </c>
      <c r="F96" s="17"/>
      <c r="G96" s="17"/>
      <c r="H96" s="17"/>
      <c r="I96" s="17" t="s">
        <v>1395</v>
      </c>
      <c r="J96" s="17"/>
      <c r="K96" s="17" t="s">
        <v>1395</v>
      </c>
      <c r="L96" s="17"/>
      <c r="M96" s="17"/>
      <c r="N96" s="17"/>
      <c r="O96" s="16"/>
      <c r="P96" s="16"/>
      <c r="Q96" s="16"/>
    </row>
    <row r="97" spans="1:17" s="6" customFormat="1" ht="27" customHeight="1" x14ac:dyDescent="0.3">
      <c r="A97" s="3" t="s">
        <v>887</v>
      </c>
      <c r="B97" s="3">
        <v>7.8497000000000003</v>
      </c>
      <c r="C97" s="3">
        <v>1.8730999999999999E-6</v>
      </c>
      <c r="D97" s="3" t="s">
        <v>6</v>
      </c>
      <c r="E97" s="17" t="s">
        <v>509</v>
      </c>
      <c r="F97" s="17"/>
      <c r="G97" s="17"/>
      <c r="H97" s="17"/>
      <c r="I97" s="17"/>
      <c r="J97" s="17"/>
      <c r="K97" s="17"/>
      <c r="L97" s="17"/>
      <c r="M97" s="17"/>
      <c r="N97" s="17"/>
      <c r="O97" s="16"/>
      <c r="P97" s="16"/>
      <c r="Q97" s="16"/>
    </row>
    <row r="98" spans="1:17" s="6" customFormat="1" ht="27" customHeight="1" x14ac:dyDescent="0.3">
      <c r="A98" s="3" t="s">
        <v>1281</v>
      </c>
      <c r="B98" s="3">
        <v>2.2155</v>
      </c>
      <c r="C98" s="3">
        <v>1.2142999999999999E-2</v>
      </c>
      <c r="D98" s="3" t="s">
        <v>407</v>
      </c>
      <c r="E98" s="17" t="s">
        <v>545</v>
      </c>
      <c r="F98" s="17"/>
      <c r="G98" s="17"/>
      <c r="H98" s="17"/>
      <c r="I98" s="17" t="s">
        <v>1916</v>
      </c>
      <c r="J98" s="17"/>
      <c r="K98" s="17" t="s">
        <v>1916</v>
      </c>
      <c r="L98" s="17"/>
      <c r="M98" s="17"/>
      <c r="N98" s="17"/>
      <c r="O98" s="16"/>
      <c r="P98" s="16"/>
      <c r="Q98" s="16"/>
    </row>
    <row r="99" spans="1:17" s="6" customFormat="1" ht="27" customHeight="1" x14ac:dyDescent="0.3">
      <c r="A99" s="3" t="s">
        <v>895</v>
      </c>
      <c r="B99" s="3">
        <v>147.22</v>
      </c>
      <c r="C99" s="3">
        <v>5.6929000000000002E-6</v>
      </c>
      <c r="D99" s="3" t="s">
        <v>14</v>
      </c>
      <c r="E99" s="17" t="s">
        <v>509</v>
      </c>
      <c r="F99" s="17"/>
      <c r="G99" s="17"/>
      <c r="H99" s="17"/>
      <c r="I99" s="17"/>
      <c r="J99" s="17"/>
      <c r="K99" s="17"/>
      <c r="L99" s="17"/>
      <c r="M99" s="17"/>
      <c r="N99" s="17"/>
      <c r="O99" s="16"/>
      <c r="P99" s="16"/>
      <c r="Q99" s="16"/>
    </row>
    <row r="100" spans="1:17" s="6" customFormat="1" ht="27" customHeight="1" x14ac:dyDescent="0.3">
      <c r="A100" s="3" t="s">
        <v>1309</v>
      </c>
      <c r="B100" s="3">
        <v>2.0857000000000001</v>
      </c>
      <c r="C100" s="3">
        <v>1.6285000000000001E-2</v>
      </c>
      <c r="D100" s="3" t="s">
        <v>436</v>
      </c>
      <c r="E100" s="17" t="s">
        <v>837</v>
      </c>
      <c r="F100" s="17"/>
      <c r="G100" s="17"/>
      <c r="H100" s="17"/>
      <c r="I100" s="17" t="s">
        <v>1951</v>
      </c>
      <c r="J100" s="17" t="s">
        <v>1411</v>
      </c>
      <c r="K100" s="17" t="s">
        <v>1950</v>
      </c>
      <c r="L100" s="17"/>
      <c r="M100" s="17"/>
      <c r="N100" s="17"/>
      <c r="O100" s="16"/>
      <c r="P100" s="16"/>
      <c r="Q100" s="16"/>
    </row>
    <row r="101" spans="1:17" s="6" customFormat="1" ht="27" customHeight="1" x14ac:dyDescent="0.3">
      <c r="A101" s="3" t="s">
        <v>1243</v>
      </c>
      <c r="B101" s="3">
        <v>8.5226000000000006</v>
      </c>
      <c r="C101" s="3">
        <v>7.1726999999999997E-3</v>
      </c>
      <c r="D101" s="3" t="s">
        <v>369</v>
      </c>
      <c r="E101" s="17" t="s">
        <v>793</v>
      </c>
      <c r="F101" s="17"/>
      <c r="G101" s="17"/>
      <c r="H101" s="17"/>
      <c r="I101" s="17" t="s">
        <v>1425</v>
      </c>
      <c r="J101" s="17"/>
      <c r="K101" s="17" t="s">
        <v>1425</v>
      </c>
      <c r="L101" s="17"/>
      <c r="M101" s="17"/>
      <c r="N101" s="17"/>
      <c r="O101" s="16"/>
      <c r="P101" s="16"/>
      <c r="Q101" s="16"/>
    </row>
    <row r="102" spans="1:17" s="6" customFormat="1" ht="27" customHeight="1" x14ac:dyDescent="0.3">
      <c r="A102" s="3" t="s">
        <v>931</v>
      </c>
      <c r="B102" s="3">
        <v>2.9769999999999999</v>
      </c>
      <c r="C102" s="3">
        <v>4.9716000000000003E-5</v>
      </c>
      <c r="D102" s="3" t="s">
        <v>50</v>
      </c>
      <c r="E102" s="17" t="s">
        <v>509</v>
      </c>
      <c r="F102" s="17"/>
      <c r="G102" s="17"/>
      <c r="H102" s="17"/>
      <c r="I102" s="17"/>
      <c r="J102" s="17"/>
      <c r="K102" s="17"/>
      <c r="L102" s="17"/>
      <c r="M102" s="17"/>
      <c r="N102" s="17"/>
      <c r="O102" s="16"/>
      <c r="P102" s="16"/>
      <c r="Q102" s="16"/>
    </row>
    <row r="103" spans="1:17" s="6" customFormat="1" ht="27" customHeight="1" x14ac:dyDescent="0.3">
      <c r="A103" s="3" t="s">
        <v>1140</v>
      </c>
      <c r="B103" s="3">
        <v>5.5228000000000002</v>
      </c>
      <c r="C103" s="3">
        <v>1.9105000000000001E-3</v>
      </c>
      <c r="D103" s="3" t="s">
        <v>264</v>
      </c>
      <c r="E103" s="17" t="s">
        <v>509</v>
      </c>
      <c r="F103" s="17"/>
      <c r="G103" s="17"/>
      <c r="H103" s="17"/>
      <c r="I103" s="17" t="s">
        <v>1422</v>
      </c>
      <c r="J103" s="17"/>
      <c r="K103" s="17"/>
      <c r="L103" s="17"/>
      <c r="M103" s="17" t="s">
        <v>1741</v>
      </c>
      <c r="N103" s="17"/>
      <c r="O103" s="16"/>
      <c r="P103" s="16"/>
      <c r="Q103" s="16"/>
    </row>
    <row r="104" spans="1:17" s="6" customFormat="1" ht="27" customHeight="1" x14ac:dyDescent="0.3">
      <c r="A104" s="3" t="s">
        <v>1283</v>
      </c>
      <c r="B104" s="3">
        <v>2.8490000000000002</v>
      </c>
      <c r="C104" s="3">
        <v>1.2253E-2</v>
      </c>
      <c r="D104" s="3" t="s">
        <v>409</v>
      </c>
      <c r="E104" s="17" t="s">
        <v>817</v>
      </c>
      <c r="F104" s="17"/>
      <c r="G104" s="17"/>
      <c r="H104" s="17"/>
      <c r="I104" s="17"/>
      <c r="J104" s="17"/>
      <c r="K104" s="17"/>
      <c r="L104" s="17"/>
      <c r="M104" s="17"/>
      <c r="N104" s="17"/>
      <c r="O104" s="16"/>
      <c r="P104" s="16"/>
      <c r="Q104" s="16"/>
    </row>
    <row r="105" spans="1:17" s="6" customFormat="1" ht="27" customHeight="1" x14ac:dyDescent="0.3">
      <c r="A105" s="3" t="s">
        <v>1155</v>
      </c>
      <c r="B105" s="3">
        <v>3.2328999999999999</v>
      </c>
      <c r="C105" s="3">
        <v>2.3906000000000001E-3</v>
      </c>
      <c r="D105" s="3" t="s">
        <v>280</v>
      </c>
      <c r="E105" s="17" t="s">
        <v>724</v>
      </c>
      <c r="F105" s="17"/>
      <c r="G105" s="17"/>
      <c r="H105" s="17"/>
      <c r="I105" s="17"/>
      <c r="J105" s="17"/>
      <c r="K105" s="17"/>
      <c r="L105" s="17"/>
      <c r="M105" s="17"/>
      <c r="N105" s="17"/>
      <c r="O105" s="16"/>
      <c r="P105" s="16"/>
      <c r="Q105" s="16"/>
    </row>
    <row r="106" spans="1:17" s="6" customFormat="1" ht="27" customHeight="1" x14ac:dyDescent="0.3">
      <c r="A106" s="3" t="s">
        <v>1300</v>
      </c>
      <c r="B106" s="3">
        <v>2.3277999999999999</v>
      </c>
      <c r="C106" s="3">
        <v>1.4189E-2</v>
      </c>
      <c r="D106" s="3" t="s">
        <v>426</v>
      </c>
      <c r="E106" s="17" t="s">
        <v>831</v>
      </c>
      <c r="F106" s="17"/>
      <c r="G106" s="17"/>
      <c r="H106" s="17"/>
      <c r="I106" s="17" t="s">
        <v>1699</v>
      </c>
      <c r="J106" s="17" t="s">
        <v>1696</v>
      </c>
      <c r="K106" s="17" t="s">
        <v>1697</v>
      </c>
      <c r="L106" s="17"/>
      <c r="M106" s="17"/>
      <c r="N106" s="17"/>
      <c r="O106" s="16"/>
      <c r="P106" s="16"/>
      <c r="Q106" s="16"/>
    </row>
    <row r="107" spans="1:17" s="6" customFormat="1" ht="27" customHeight="1" x14ac:dyDescent="0.3">
      <c r="A107" s="3" t="s">
        <v>1180</v>
      </c>
      <c r="B107" s="3">
        <v>4.4371999999999998</v>
      </c>
      <c r="C107" s="3">
        <v>3.3019999999999998E-3</v>
      </c>
      <c r="D107" s="3" t="s">
        <v>305</v>
      </c>
      <c r="E107" s="17" t="s">
        <v>746</v>
      </c>
      <c r="F107" s="17"/>
      <c r="G107" s="17"/>
      <c r="H107" s="17"/>
      <c r="I107" s="17"/>
      <c r="J107" s="17"/>
      <c r="K107" s="17"/>
      <c r="L107" s="17"/>
      <c r="M107" s="17"/>
      <c r="N107" s="17"/>
      <c r="O107" s="16"/>
      <c r="P107" s="16"/>
      <c r="Q107" s="16"/>
    </row>
    <row r="108" spans="1:17" s="6" customFormat="1" ht="27" customHeight="1" x14ac:dyDescent="0.3">
      <c r="A108" s="3" t="s">
        <v>897</v>
      </c>
      <c r="B108" s="3">
        <v>54.633000000000003</v>
      </c>
      <c r="C108" s="3">
        <v>8.8001000000000007E-6</v>
      </c>
      <c r="D108" s="3" t="s">
        <v>16</v>
      </c>
      <c r="E108" s="17" t="s">
        <v>509</v>
      </c>
      <c r="F108" s="17"/>
      <c r="G108" s="17"/>
      <c r="H108" s="17"/>
      <c r="I108" s="17"/>
      <c r="J108" s="17"/>
      <c r="K108" s="17"/>
      <c r="L108" s="17"/>
      <c r="M108" s="17"/>
      <c r="N108" s="17"/>
      <c r="O108" s="16"/>
      <c r="P108" s="16"/>
      <c r="Q108" s="16"/>
    </row>
    <row r="109" spans="1:17" s="6" customFormat="1" ht="27" customHeight="1" x14ac:dyDescent="0.3">
      <c r="A109" s="3" t="s">
        <v>882</v>
      </c>
      <c r="B109" s="3">
        <v>28.597999999999999</v>
      </c>
      <c r="C109" s="3">
        <v>4.2955999999999999E-7</v>
      </c>
      <c r="D109" s="3" t="s">
        <v>1</v>
      </c>
      <c r="E109" s="17" t="s">
        <v>508</v>
      </c>
      <c r="F109" s="17"/>
      <c r="G109" s="17"/>
      <c r="H109" s="17"/>
      <c r="I109" s="17"/>
      <c r="J109" s="17"/>
      <c r="K109" s="17" t="s">
        <v>1388</v>
      </c>
      <c r="L109" s="17"/>
      <c r="M109" s="17"/>
      <c r="N109" s="17"/>
      <c r="O109" s="16"/>
      <c r="P109" s="16"/>
      <c r="Q109" s="16"/>
    </row>
    <row r="110" spans="1:17" s="6" customFormat="1" ht="27" customHeight="1" x14ac:dyDescent="0.3">
      <c r="A110" s="3" t="s">
        <v>1244</v>
      </c>
      <c r="B110" s="3">
        <v>45.433999999999997</v>
      </c>
      <c r="C110" s="3">
        <v>7.2741999999999998E-3</v>
      </c>
      <c r="D110" s="3" t="s">
        <v>370</v>
      </c>
      <c r="E110" s="17" t="s">
        <v>794</v>
      </c>
      <c r="F110" s="17"/>
      <c r="G110" s="17"/>
      <c r="H110" s="17"/>
      <c r="I110" s="17" t="s">
        <v>1879</v>
      </c>
      <c r="J110" s="17"/>
      <c r="K110" s="17" t="s">
        <v>1879</v>
      </c>
      <c r="L110" s="17"/>
      <c r="M110" s="17"/>
      <c r="N110" s="17"/>
      <c r="O110" s="16"/>
      <c r="P110" s="16"/>
      <c r="Q110" s="16"/>
    </row>
    <row r="111" spans="1:17" s="6" customFormat="1" ht="27" customHeight="1" x14ac:dyDescent="0.3">
      <c r="A111" s="3" t="s">
        <v>1066</v>
      </c>
      <c r="B111" s="3">
        <v>6.7595000000000001</v>
      </c>
      <c r="C111" s="3">
        <v>6.6839999999999998E-4</v>
      </c>
      <c r="D111" s="3" t="s">
        <v>185</v>
      </c>
      <c r="E111" s="17" t="s">
        <v>660</v>
      </c>
      <c r="F111" s="17"/>
      <c r="G111" s="17"/>
      <c r="H111" s="17"/>
      <c r="I111" s="17" t="s">
        <v>1458</v>
      </c>
      <c r="J111" s="17"/>
      <c r="K111" s="17" t="s">
        <v>1458</v>
      </c>
      <c r="L111" s="17"/>
      <c r="M111" s="17"/>
      <c r="N111" s="17"/>
      <c r="O111" s="16"/>
      <c r="P111" s="16"/>
      <c r="Q111" s="16"/>
    </row>
    <row r="112" spans="1:17" s="6" customFormat="1" ht="27" customHeight="1" x14ac:dyDescent="0.3">
      <c r="A112" s="3" t="s">
        <v>1103</v>
      </c>
      <c r="B112" s="3">
        <v>16.809000000000001</v>
      </c>
      <c r="C112" s="3">
        <v>1.1506999999999999E-3</v>
      </c>
      <c r="D112" s="3" t="s">
        <v>225</v>
      </c>
      <c r="E112" s="17" t="s">
        <v>688</v>
      </c>
      <c r="F112" s="17"/>
      <c r="G112" s="17"/>
      <c r="H112" s="17"/>
      <c r="I112" s="17" t="s">
        <v>1689</v>
      </c>
      <c r="J112" s="17"/>
      <c r="K112" s="17" t="s">
        <v>1689</v>
      </c>
      <c r="L112" s="17"/>
      <c r="M112" s="17"/>
      <c r="N112" s="17"/>
      <c r="O112" s="16"/>
      <c r="P112" s="16"/>
      <c r="Q112" s="16"/>
    </row>
    <row r="113" spans="1:17" s="6" customFormat="1" ht="27" customHeight="1" x14ac:dyDescent="0.3">
      <c r="A113" s="3" t="s">
        <v>929</v>
      </c>
      <c r="B113" s="3">
        <v>2.5985999999999998</v>
      </c>
      <c r="C113" s="3">
        <v>4.5453E-5</v>
      </c>
      <c r="D113" s="3" t="s">
        <v>48</v>
      </c>
      <c r="E113" s="17" t="s">
        <v>548</v>
      </c>
      <c r="F113" s="17"/>
      <c r="G113" s="17"/>
      <c r="H113" s="17"/>
      <c r="I113" s="17" t="s">
        <v>1468</v>
      </c>
      <c r="J113" s="17" t="s">
        <v>1466</v>
      </c>
      <c r="K113" s="17" t="s">
        <v>1467</v>
      </c>
      <c r="L113" s="17"/>
      <c r="M113" s="17" t="s">
        <v>1469</v>
      </c>
      <c r="N113" s="17"/>
      <c r="O113" s="16"/>
      <c r="P113" s="16"/>
      <c r="Q113" s="16"/>
    </row>
    <row r="114" spans="1:17" s="6" customFormat="1" ht="27" customHeight="1" x14ac:dyDescent="0.3">
      <c r="A114" s="3" t="s">
        <v>984</v>
      </c>
      <c r="B114" s="3">
        <v>9.6778999999999993</v>
      </c>
      <c r="C114" s="3">
        <v>1.6827000000000001E-4</v>
      </c>
      <c r="D114" s="3" t="s">
        <v>103</v>
      </c>
      <c r="E114" s="17" t="s">
        <v>593</v>
      </c>
      <c r="F114" s="17"/>
      <c r="G114" s="17"/>
      <c r="H114" s="17"/>
      <c r="I114" s="17" t="s">
        <v>1544</v>
      </c>
      <c r="J114" s="17" t="s">
        <v>1544</v>
      </c>
      <c r="K114" s="17"/>
      <c r="L114" s="17"/>
      <c r="M114" s="17"/>
      <c r="N114" s="17"/>
      <c r="O114" s="16"/>
      <c r="P114" s="16"/>
      <c r="Q114" s="16"/>
    </row>
    <row r="115" spans="1:17" s="6" customFormat="1" ht="27" customHeight="1" x14ac:dyDescent="0.3">
      <c r="A115" s="3" t="s">
        <v>950</v>
      </c>
      <c r="B115" s="3">
        <v>3.3241999999999998</v>
      </c>
      <c r="C115" s="3">
        <v>8.6440999999999995E-5</v>
      </c>
      <c r="D115" s="3" t="s">
        <v>69</v>
      </c>
      <c r="E115" s="17" t="s">
        <v>562</v>
      </c>
      <c r="F115" s="17"/>
      <c r="G115" s="17"/>
      <c r="H115" s="17"/>
      <c r="I115" s="17" t="s">
        <v>1501</v>
      </c>
      <c r="J115" s="17"/>
      <c r="K115" s="17" t="s">
        <v>1501</v>
      </c>
      <c r="L115" s="17"/>
      <c r="M115" s="17"/>
      <c r="N115" s="17"/>
      <c r="O115" s="16"/>
      <c r="P115" s="16"/>
      <c r="Q115" s="16"/>
    </row>
    <row r="116" spans="1:17" s="6" customFormat="1" ht="27" customHeight="1" x14ac:dyDescent="0.3">
      <c r="A116" s="3" t="s">
        <v>1032</v>
      </c>
      <c r="B116" s="3">
        <v>2.9115000000000002</v>
      </c>
      <c r="C116" s="3">
        <v>3.9554E-4</v>
      </c>
      <c r="D116" s="3" t="s">
        <v>151</v>
      </c>
      <c r="E116" s="17" t="s">
        <v>632</v>
      </c>
      <c r="F116" s="17"/>
      <c r="G116" s="17"/>
      <c r="H116" s="17"/>
      <c r="I116" s="17" t="s">
        <v>1618</v>
      </c>
      <c r="J116" s="17" t="s">
        <v>1616</v>
      </c>
      <c r="K116" s="17" t="s">
        <v>1617</v>
      </c>
      <c r="L116" s="17"/>
      <c r="M116" s="17"/>
      <c r="N116" s="17"/>
      <c r="O116" s="16"/>
      <c r="P116" s="16"/>
      <c r="Q116" s="16"/>
    </row>
    <row r="117" spans="1:17" s="6" customFormat="1" ht="27" customHeight="1" x14ac:dyDescent="0.3">
      <c r="A117" s="3" t="s">
        <v>921</v>
      </c>
      <c r="B117" s="3">
        <v>10.488</v>
      </c>
      <c r="C117" s="3">
        <v>3.5031999999999999E-5</v>
      </c>
      <c r="D117" s="3" t="s">
        <v>40</v>
      </c>
      <c r="E117" s="17" t="s">
        <v>541</v>
      </c>
      <c r="F117" s="17"/>
      <c r="G117" s="17"/>
      <c r="H117" s="17"/>
      <c r="I117" s="17"/>
      <c r="J117" s="17"/>
      <c r="K117" s="17"/>
      <c r="L117" s="17"/>
      <c r="M117" s="17"/>
      <c r="N117" s="17"/>
      <c r="O117" s="16"/>
      <c r="P117" s="16"/>
      <c r="Q117" s="16"/>
    </row>
    <row r="118" spans="1:17" s="6" customFormat="1" ht="27" customHeight="1" x14ac:dyDescent="0.3">
      <c r="A118" s="3" t="s">
        <v>900</v>
      </c>
      <c r="B118" s="3">
        <v>7.0556999999999999</v>
      </c>
      <c r="C118" s="3">
        <v>9.7904000000000003E-6</v>
      </c>
      <c r="D118" s="3" t="s">
        <v>19</v>
      </c>
      <c r="E118" s="17" t="s">
        <v>523</v>
      </c>
      <c r="F118" s="17"/>
      <c r="G118" s="17"/>
      <c r="H118" s="17"/>
      <c r="I118" s="17" t="s">
        <v>1413</v>
      </c>
      <c r="J118" s="17" t="s">
        <v>1411</v>
      </c>
      <c r="K118" s="17" t="s">
        <v>1412</v>
      </c>
      <c r="L118" s="17"/>
      <c r="M118" s="17"/>
      <c r="N118" s="17"/>
      <c r="O118" s="16"/>
      <c r="P118" s="16"/>
      <c r="Q118" s="16"/>
    </row>
    <row r="119" spans="1:17" s="6" customFormat="1" ht="27" customHeight="1" x14ac:dyDescent="0.3">
      <c r="A119" s="3" t="s">
        <v>932</v>
      </c>
      <c r="B119" s="3">
        <v>6.4241999999999999</v>
      </c>
      <c r="C119" s="3">
        <v>5.0386999999999997E-5</v>
      </c>
      <c r="D119" s="3" t="s">
        <v>51</v>
      </c>
      <c r="E119" s="17" t="s">
        <v>550</v>
      </c>
      <c r="F119" s="17"/>
      <c r="G119" s="17"/>
      <c r="H119" s="17"/>
      <c r="I119" s="17" t="s">
        <v>1471</v>
      </c>
      <c r="J119" s="17" t="s">
        <v>1411</v>
      </c>
      <c r="K119" s="17" t="s">
        <v>1470</v>
      </c>
      <c r="L119" s="17"/>
      <c r="M119" s="17"/>
      <c r="N119" s="17"/>
      <c r="O119" s="16"/>
      <c r="P119" s="16"/>
      <c r="Q119" s="16"/>
    </row>
    <row r="120" spans="1:17" s="6" customFormat="1" ht="27" customHeight="1" x14ac:dyDescent="0.3">
      <c r="A120" s="3" t="s">
        <v>1239</v>
      </c>
      <c r="B120" s="3">
        <v>2.0038999999999998</v>
      </c>
      <c r="C120" s="3">
        <v>6.7697E-3</v>
      </c>
      <c r="D120" s="3" t="s">
        <v>365</v>
      </c>
      <c r="E120" s="17" t="s">
        <v>589</v>
      </c>
      <c r="F120" s="17"/>
      <c r="G120" s="17"/>
      <c r="H120" s="17"/>
      <c r="I120" s="17"/>
      <c r="J120" s="17"/>
      <c r="K120" s="17"/>
      <c r="L120" s="17"/>
      <c r="M120" s="17"/>
      <c r="N120" s="17"/>
      <c r="O120" s="16"/>
      <c r="P120" s="16"/>
      <c r="Q120" s="16"/>
    </row>
    <row r="121" spans="1:17" s="6" customFormat="1" ht="27" customHeight="1" x14ac:dyDescent="0.3">
      <c r="A121" s="3" t="s">
        <v>1170</v>
      </c>
      <c r="B121" s="3">
        <v>2.1869000000000001</v>
      </c>
      <c r="C121" s="3">
        <v>3.058E-3</v>
      </c>
      <c r="D121" s="3" t="s">
        <v>295</v>
      </c>
      <c r="E121" s="17" t="s">
        <v>737</v>
      </c>
      <c r="F121" s="17"/>
      <c r="G121" s="17"/>
      <c r="H121" s="17"/>
      <c r="I121" s="17"/>
      <c r="J121" s="17"/>
      <c r="K121" s="17"/>
      <c r="L121" s="17"/>
      <c r="M121" s="17"/>
      <c r="N121" s="17"/>
      <c r="O121" s="16"/>
      <c r="P121" s="16"/>
      <c r="Q121" s="16"/>
    </row>
    <row r="122" spans="1:17" s="6" customFormat="1" ht="27" customHeight="1" x14ac:dyDescent="0.3">
      <c r="A122" s="3" t="s">
        <v>1267</v>
      </c>
      <c r="B122" s="3">
        <v>2.5224000000000002</v>
      </c>
      <c r="C122" s="3">
        <v>9.3862000000000008E-3</v>
      </c>
      <c r="D122" s="3" t="s">
        <v>393</v>
      </c>
      <c r="E122" s="17" t="s">
        <v>808</v>
      </c>
      <c r="F122" s="17"/>
      <c r="G122" s="17"/>
      <c r="H122" s="17"/>
      <c r="I122" s="17" t="s">
        <v>1612</v>
      </c>
      <c r="J122" s="17"/>
      <c r="K122" s="17" t="s">
        <v>1612</v>
      </c>
      <c r="L122" s="17"/>
      <c r="M122" s="17"/>
      <c r="N122" s="17"/>
      <c r="O122" s="16"/>
      <c r="P122" s="16"/>
      <c r="Q122" s="16"/>
    </row>
    <row r="123" spans="1:17" s="6" customFormat="1" ht="27" customHeight="1" x14ac:dyDescent="0.3">
      <c r="A123" s="3" t="s">
        <v>958</v>
      </c>
      <c r="B123" s="3">
        <v>3.7848000000000002</v>
      </c>
      <c r="C123" s="3">
        <v>1.0113E-4</v>
      </c>
      <c r="D123" s="3" t="s">
        <v>77</v>
      </c>
      <c r="E123" s="17" t="s">
        <v>571</v>
      </c>
      <c r="F123" s="17"/>
      <c r="G123" s="17"/>
      <c r="H123" s="17"/>
      <c r="I123" s="17" t="s">
        <v>1506</v>
      </c>
      <c r="J123" s="17"/>
      <c r="K123" s="17" t="s">
        <v>1506</v>
      </c>
      <c r="L123" s="17"/>
      <c r="M123" s="17"/>
      <c r="N123" s="17"/>
      <c r="O123" s="16"/>
      <c r="P123" s="16"/>
      <c r="Q123" s="16"/>
    </row>
    <row r="124" spans="1:17" s="6" customFormat="1" ht="27" customHeight="1" x14ac:dyDescent="0.3">
      <c r="A124" s="3" t="s">
        <v>924</v>
      </c>
      <c r="B124" s="3">
        <v>3.7444999999999999</v>
      </c>
      <c r="C124" s="3">
        <v>3.8661999999999997E-5</v>
      </c>
      <c r="D124" s="3" t="s">
        <v>43</v>
      </c>
      <c r="E124" s="17" t="s">
        <v>544</v>
      </c>
      <c r="F124" s="17" t="s">
        <v>1455</v>
      </c>
      <c r="G124" s="17" t="s">
        <v>1456</v>
      </c>
      <c r="H124" s="17"/>
      <c r="I124" s="17" t="s">
        <v>1457</v>
      </c>
      <c r="J124" s="17" t="s">
        <v>1453</v>
      </c>
      <c r="K124" s="17" t="s">
        <v>1454</v>
      </c>
      <c r="L124" s="17"/>
      <c r="M124" s="17"/>
      <c r="N124" s="17"/>
      <c r="O124" s="16"/>
      <c r="P124" s="16"/>
      <c r="Q124" s="16"/>
    </row>
    <row r="125" spans="1:17" s="6" customFormat="1" ht="27" customHeight="1" x14ac:dyDescent="0.3">
      <c r="A125" s="3" t="s">
        <v>1081</v>
      </c>
      <c r="B125" s="3">
        <v>6.0648999999999997</v>
      </c>
      <c r="C125" s="3">
        <v>8.6195E-4</v>
      </c>
      <c r="D125" s="3" t="s">
        <v>202</v>
      </c>
      <c r="E125" s="17" t="s">
        <v>509</v>
      </c>
      <c r="F125" s="17"/>
      <c r="G125" s="17"/>
      <c r="H125" s="17"/>
      <c r="I125" s="17" t="s">
        <v>1422</v>
      </c>
      <c r="J125" s="17"/>
      <c r="K125" s="17"/>
      <c r="L125" s="17"/>
      <c r="M125" s="17" t="s">
        <v>1671</v>
      </c>
      <c r="N125" s="17"/>
      <c r="O125" s="16"/>
      <c r="P125" s="16"/>
      <c r="Q125" s="16"/>
    </row>
    <row r="126" spans="1:17" s="6" customFormat="1" ht="27" customHeight="1" x14ac:dyDescent="0.3">
      <c r="A126" s="3" t="s">
        <v>983</v>
      </c>
      <c r="B126" s="3">
        <v>7.0609999999999999</v>
      </c>
      <c r="C126" s="3">
        <v>1.6395E-4</v>
      </c>
      <c r="D126" s="3" t="s">
        <v>102</v>
      </c>
      <c r="E126" s="17" t="s">
        <v>592</v>
      </c>
      <c r="F126" s="17"/>
      <c r="G126" s="17"/>
      <c r="H126" s="17"/>
      <c r="I126" s="17" t="s">
        <v>1422</v>
      </c>
      <c r="J126" s="17"/>
      <c r="K126" s="17"/>
      <c r="L126" s="17"/>
      <c r="M126" s="17" t="s">
        <v>1543</v>
      </c>
      <c r="N126" s="17"/>
      <c r="O126" s="16"/>
      <c r="P126" s="16"/>
      <c r="Q126" s="16"/>
    </row>
    <row r="127" spans="1:17" s="6" customFormat="1" ht="27" customHeight="1" x14ac:dyDescent="0.3">
      <c r="A127" s="3" t="s">
        <v>1191</v>
      </c>
      <c r="B127" s="3">
        <v>4.9428999999999998</v>
      </c>
      <c r="C127" s="3">
        <v>3.5355999999999999E-3</v>
      </c>
      <c r="D127" s="3" t="s">
        <v>316</v>
      </c>
      <c r="E127" s="17" t="s">
        <v>509</v>
      </c>
      <c r="F127" s="17"/>
      <c r="G127" s="17"/>
      <c r="H127" s="17"/>
      <c r="I127" s="17" t="s">
        <v>1803</v>
      </c>
      <c r="J127" s="17"/>
      <c r="K127" s="17"/>
      <c r="L127" s="17"/>
      <c r="M127" s="17" t="s">
        <v>1804</v>
      </c>
      <c r="N127" s="17" t="s">
        <v>1490</v>
      </c>
      <c r="O127" s="16"/>
      <c r="P127" s="16"/>
      <c r="Q127" s="16"/>
    </row>
    <row r="128" spans="1:17" s="6" customFormat="1" ht="27" customHeight="1" x14ac:dyDescent="0.3">
      <c r="A128" s="3" t="s">
        <v>1152</v>
      </c>
      <c r="B128" s="3">
        <v>3.8233000000000001</v>
      </c>
      <c r="C128" s="3">
        <v>2.3622999999999999E-3</v>
      </c>
      <c r="D128" s="3" t="s">
        <v>276</v>
      </c>
      <c r="E128" s="17" t="s">
        <v>633</v>
      </c>
      <c r="F128" s="17"/>
      <c r="G128" s="17"/>
      <c r="H128" s="17"/>
      <c r="I128" s="17" t="s">
        <v>1619</v>
      </c>
      <c r="J128" s="17"/>
      <c r="K128" s="17" t="s">
        <v>1474</v>
      </c>
      <c r="L128" s="17"/>
      <c r="M128" s="17"/>
      <c r="N128" s="17"/>
      <c r="O128" s="16"/>
      <c r="P128" s="16"/>
      <c r="Q128" s="16"/>
    </row>
    <row r="129" spans="1:17" s="6" customFormat="1" ht="27" customHeight="1" x14ac:dyDescent="0.3">
      <c r="A129" s="3" t="s">
        <v>1358</v>
      </c>
      <c r="B129" s="3">
        <v>3.3349000000000002</v>
      </c>
      <c r="C129" s="3">
        <v>3.5569000000000003E-2</v>
      </c>
      <c r="D129" s="3" t="s">
        <v>485</v>
      </c>
      <c r="E129" s="17" t="s">
        <v>513</v>
      </c>
      <c r="F129" s="17"/>
      <c r="G129" s="17"/>
      <c r="H129" s="17"/>
      <c r="I129" s="17"/>
      <c r="J129" s="17"/>
      <c r="K129" s="17"/>
      <c r="L129" s="17"/>
      <c r="M129" s="17"/>
      <c r="N129" s="17"/>
      <c r="O129" s="16"/>
      <c r="P129" s="16"/>
      <c r="Q129" s="16"/>
    </row>
    <row r="130" spans="1:17" s="6" customFormat="1" ht="27" customHeight="1" x14ac:dyDescent="0.3">
      <c r="A130" s="3" t="s">
        <v>906</v>
      </c>
      <c r="B130" s="3">
        <v>3.8332999999999999</v>
      </c>
      <c r="C130" s="3">
        <v>1.5472E-5</v>
      </c>
      <c r="D130" s="3" t="s">
        <v>25</v>
      </c>
      <c r="E130" s="17" t="s">
        <v>528</v>
      </c>
      <c r="F130" s="17"/>
      <c r="G130" s="17"/>
      <c r="H130" s="17"/>
      <c r="I130" s="17"/>
      <c r="J130" s="17"/>
      <c r="K130" s="17"/>
      <c r="L130" s="17"/>
      <c r="M130" s="17"/>
      <c r="N130" s="17"/>
      <c r="O130" s="16"/>
      <c r="P130" s="16"/>
      <c r="Q130" s="16"/>
    </row>
    <row r="131" spans="1:17" s="6" customFormat="1" ht="27" customHeight="1" x14ac:dyDescent="0.3">
      <c r="A131" s="3" t="s">
        <v>1217</v>
      </c>
      <c r="B131" s="3">
        <v>6.0960000000000001</v>
      </c>
      <c r="C131" s="3">
        <v>4.9763999999999997E-3</v>
      </c>
      <c r="D131" s="3" t="s">
        <v>343</v>
      </c>
      <c r="E131" s="17" t="s">
        <v>509</v>
      </c>
      <c r="F131" s="17"/>
      <c r="G131" s="17"/>
      <c r="H131" s="17"/>
      <c r="I131" s="17"/>
      <c r="J131" s="17"/>
      <c r="K131" s="17"/>
      <c r="L131" s="17"/>
      <c r="M131" s="17"/>
      <c r="N131" s="17"/>
      <c r="O131" s="16"/>
      <c r="P131" s="16"/>
      <c r="Q131" s="16"/>
    </row>
    <row r="132" spans="1:17" s="6" customFormat="1" ht="27" customHeight="1" x14ac:dyDescent="0.3">
      <c r="A132" s="3" t="s">
        <v>1340</v>
      </c>
      <c r="B132" s="3">
        <v>3.2566000000000002</v>
      </c>
      <c r="C132" s="3">
        <v>2.7576E-2</v>
      </c>
      <c r="D132" s="3" t="s">
        <v>467</v>
      </c>
      <c r="E132" s="17" t="s">
        <v>712</v>
      </c>
      <c r="F132" s="17"/>
      <c r="G132" s="17"/>
      <c r="H132" s="17"/>
      <c r="I132" s="17"/>
      <c r="J132" s="17"/>
      <c r="K132" s="17"/>
      <c r="L132" s="17"/>
      <c r="M132" s="17"/>
      <c r="N132" s="17"/>
      <c r="O132" s="16"/>
      <c r="P132" s="16"/>
      <c r="Q132" s="16"/>
    </row>
    <row r="133" spans="1:17" s="6" customFormat="1" ht="27" customHeight="1" x14ac:dyDescent="0.3">
      <c r="A133" s="3" t="s">
        <v>957</v>
      </c>
      <c r="B133" s="3">
        <v>3.7589000000000001</v>
      </c>
      <c r="C133" s="3">
        <v>1.0059E-4</v>
      </c>
      <c r="D133" s="3" t="s">
        <v>76</v>
      </c>
      <c r="E133" s="17" t="s">
        <v>570</v>
      </c>
      <c r="F133" s="17"/>
      <c r="G133" s="17"/>
      <c r="H133" s="17"/>
      <c r="I133" s="17"/>
      <c r="J133" s="17"/>
      <c r="K133" s="17"/>
      <c r="L133" s="17"/>
      <c r="M133" s="17"/>
      <c r="N133" s="17"/>
      <c r="O133" s="16"/>
      <c r="P133" s="16"/>
      <c r="Q133" s="16"/>
    </row>
    <row r="134" spans="1:17" s="6" customFormat="1" ht="27" customHeight="1" x14ac:dyDescent="0.3">
      <c r="A134" s="3" t="s">
        <v>1127</v>
      </c>
      <c r="B134" s="3">
        <v>5.3011999999999997</v>
      </c>
      <c r="C134" s="3">
        <v>1.6764E-3</v>
      </c>
      <c r="D134" s="3" t="s">
        <v>250</v>
      </c>
      <c r="E134" s="17" t="s">
        <v>509</v>
      </c>
      <c r="F134" s="17"/>
      <c r="G134" s="17"/>
      <c r="H134" s="17"/>
      <c r="I134" s="17"/>
      <c r="J134" s="17"/>
      <c r="K134" s="17"/>
      <c r="L134" s="17"/>
      <c r="M134" s="17"/>
      <c r="N134" s="17"/>
      <c r="O134" s="16"/>
      <c r="P134" s="16"/>
      <c r="Q134" s="16"/>
    </row>
    <row r="135" spans="1:17" s="6" customFormat="1" ht="27" customHeight="1" x14ac:dyDescent="0.3">
      <c r="A135" s="3" t="s">
        <v>1271</v>
      </c>
      <c r="B135" s="3">
        <v>3.1617999999999999</v>
      </c>
      <c r="C135" s="3">
        <v>1.0642E-2</v>
      </c>
      <c r="D135" s="3" t="s">
        <v>397</v>
      </c>
      <c r="E135" s="17" t="s">
        <v>811</v>
      </c>
      <c r="F135" s="17"/>
      <c r="G135" s="17"/>
      <c r="H135" s="17"/>
      <c r="I135" s="17"/>
      <c r="J135" s="17"/>
      <c r="K135" s="17"/>
      <c r="L135" s="17"/>
      <c r="M135" s="17"/>
      <c r="N135" s="17"/>
      <c r="O135" s="16"/>
      <c r="P135" s="16"/>
      <c r="Q135" s="16"/>
    </row>
    <row r="136" spans="1:17" s="6" customFormat="1" ht="27" customHeight="1" x14ac:dyDescent="0.3">
      <c r="A136" s="3" t="s">
        <v>1120</v>
      </c>
      <c r="B136" s="3">
        <v>5.4089</v>
      </c>
      <c r="C136" s="3">
        <v>1.4241E-3</v>
      </c>
      <c r="D136" s="3" t="s">
        <v>242</v>
      </c>
      <c r="E136" s="17" t="s">
        <v>703</v>
      </c>
      <c r="F136" s="17"/>
      <c r="G136" s="17"/>
      <c r="H136" s="17"/>
      <c r="I136" s="17" t="s">
        <v>1394</v>
      </c>
      <c r="J136" s="17"/>
      <c r="K136" s="17" t="s">
        <v>1394</v>
      </c>
      <c r="L136" s="17"/>
      <c r="M136" s="17"/>
      <c r="N136" s="17"/>
      <c r="O136" s="16"/>
      <c r="P136" s="16"/>
      <c r="Q136" s="16"/>
    </row>
    <row r="137" spans="1:17" s="6" customFormat="1" ht="27" customHeight="1" x14ac:dyDescent="0.3">
      <c r="A137" s="3" t="s">
        <v>952</v>
      </c>
      <c r="B137" s="3">
        <v>2.9964</v>
      </c>
      <c r="C137" s="3">
        <v>9.2186000000000001E-5</v>
      </c>
      <c r="D137" s="3" t="s">
        <v>71</v>
      </c>
      <c r="E137" s="17" t="s">
        <v>509</v>
      </c>
      <c r="F137" s="17"/>
      <c r="G137" s="17"/>
      <c r="H137" s="17"/>
      <c r="I137" s="17"/>
      <c r="J137" s="17"/>
      <c r="K137" s="17"/>
      <c r="L137" s="17"/>
      <c r="M137" s="17"/>
      <c r="N137" s="17"/>
      <c r="O137" s="16"/>
      <c r="P137" s="16"/>
      <c r="Q137" s="16"/>
    </row>
    <row r="138" spans="1:17" s="6" customFormat="1" ht="27" customHeight="1" x14ac:dyDescent="0.3">
      <c r="A138" s="3" t="s">
        <v>1324</v>
      </c>
      <c r="B138" s="3">
        <v>4.2133000000000003</v>
      </c>
      <c r="C138" s="3">
        <v>2.1260000000000001E-2</v>
      </c>
      <c r="D138" s="3" t="s">
        <v>451</v>
      </c>
      <c r="E138" s="17" t="s">
        <v>509</v>
      </c>
      <c r="F138" s="17"/>
      <c r="G138" s="17"/>
      <c r="H138" s="17"/>
      <c r="I138" s="17"/>
      <c r="J138" s="17"/>
      <c r="K138" s="17"/>
      <c r="L138" s="17"/>
      <c r="M138" s="17"/>
      <c r="N138" s="17"/>
      <c r="O138" s="16"/>
      <c r="P138" s="16"/>
      <c r="Q138" s="16"/>
    </row>
    <row r="139" spans="1:17" s="6" customFormat="1" ht="27" customHeight="1" x14ac:dyDescent="0.3">
      <c r="A139" s="3" t="s">
        <v>985</v>
      </c>
      <c r="B139" s="3">
        <v>6.3952999999999998</v>
      </c>
      <c r="C139" s="3">
        <v>1.7239999999999999E-4</v>
      </c>
      <c r="D139" s="3" t="s">
        <v>104</v>
      </c>
      <c r="E139" s="17" t="s">
        <v>509</v>
      </c>
      <c r="F139" s="17"/>
      <c r="G139" s="17"/>
      <c r="H139" s="17"/>
      <c r="I139" s="17"/>
      <c r="J139" s="17"/>
      <c r="K139" s="17"/>
      <c r="L139" s="17"/>
      <c r="M139" s="17"/>
      <c r="N139" s="17"/>
      <c r="O139" s="16"/>
      <c r="P139" s="16"/>
      <c r="Q139" s="16"/>
    </row>
    <row r="140" spans="1:17" s="6" customFormat="1" ht="27" customHeight="1" x14ac:dyDescent="0.3">
      <c r="A140" s="3" t="s">
        <v>1200</v>
      </c>
      <c r="B140" s="3">
        <v>5.9157999999999999</v>
      </c>
      <c r="C140" s="3">
        <v>3.7946999999999998E-3</v>
      </c>
      <c r="D140" s="3" t="s">
        <v>326</v>
      </c>
      <c r="E140" s="17" t="s">
        <v>509</v>
      </c>
      <c r="F140" s="17"/>
      <c r="G140" s="17"/>
      <c r="H140" s="17"/>
      <c r="I140" s="17"/>
      <c r="J140" s="17"/>
      <c r="K140" s="17"/>
      <c r="L140" s="17"/>
      <c r="M140" s="17"/>
      <c r="N140" s="17"/>
      <c r="O140" s="16"/>
      <c r="P140" s="16"/>
      <c r="Q140" s="16"/>
    </row>
    <row r="141" spans="1:17" s="6" customFormat="1" ht="27" customHeight="1" x14ac:dyDescent="0.3">
      <c r="A141" s="3" t="s">
        <v>942</v>
      </c>
      <c r="B141" s="3">
        <v>14.724</v>
      </c>
      <c r="C141" s="3">
        <v>6.0276999999999999E-5</v>
      </c>
      <c r="D141" s="3" t="s">
        <v>61</v>
      </c>
      <c r="E141" s="17" t="s">
        <v>560</v>
      </c>
      <c r="F141" s="17"/>
      <c r="G141" s="17"/>
      <c r="H141" s="17"/>
      <c r="I141" s="17" t="s">
        <v>1488</v>
      </c>
      <c r="J141" s="17"/>
      <c r="K141" s="17" t="s">
        <v>1487</v>
      </c>
      <c r="L141" s="17"/>
      <c r="M141" s="17" t="s">
        <v>1489</v>
      </c>
      <c r="N141" s="17" t="s">
        <v>1490</v>
      </c>
      <c r="O141" s="16"/>
      <c r="P141" s="16"/>
      <c r="Q141" s="16"/>
    </row>
    <row r="142" spans="1:17" s="6" customFormat="1" ht="27" customHeight="1" x14ac:dyDescent="0.3">
      <c r="A142" s="3" t="s">
        <v>1078</v>
      </c>
      <c r="B142" s="3">
        <v>69.216999999999999</v>
      </c>
      <c r="C142" s="3">
        <v>8.2277000000000001E-4</v>
      </c>
      <c r="D142" s="3" t="s">
        <v>198</v>
      </c>
      <c r="E142" s="17" t="s">
        <v>509</v>
      </c>
      <c r="F142" s="17"/>
      <c r="G142" s="17"/>
      <c r="H142" s="17"/>
      <c r="I142" s="17"/>
      <c r="J142" s="17"/>
      <c r="K142" s="17"/>
      <c r="L142" s="17"/>
      <c r="M142" s="17"/>
      <c r="N142" s="17"/>
      <c r="O142" s="16"/>
      <c r="P142" s="16"/>
      <c r="Q142" s="16"/>
    </row>
    <row r="143" spans="1:17" s="6" customFormat="1" ht="27" customHeight="1" x14ac:dyDescent="0.3">
      <c r="A143" s="3" t="s">
        <v>884</v>
      </c>
      <c r="B143" s="3">
        <v>211.02</v>
      </c>
      <c r="C143" s="3">
        <v>1.2822E-6</v>
      </c>
      <c r="D143" s="3" t="s">
        <v>3</v>
      </c>
      <c r="E143" s="17" t="s">
        <v>510</v>
      </c>
      <c r="F143" s="17"/>
      <c r="G143" s="17"/>
      <c r="H143" s="17"/>
      <c r="I143" s="17" t="s">
        <v>1389</v>
      </c>
      <c r="J143" s="17"/>
      <c r="K143" s="17" t="s">
        <v>1389</v>
      </c>
      <c r="L143" s="17"/>
      <c r="M143" s="17"/>
      <c r="N143" s="17"/>
      <c r="O143" s="16"/>
      <c r="P143" s="16"/>
      <c r="Q143" s="16"/>
    </row>
    <row r="144" spans="1:17" s="6" customFormat="1" ht="27" customHeight="1" x14ac:dyDescent="0.3">
      <c r="A144" s="3" t="s">
        <v>941</v>
      </c>
      <c r="B144" s="3">
        <v>3.8580000000000001</v>
      </c>
      <c r="C144" s="3">
        <v>5.9370999999999998E-5</v>
      </c>
      <c r="D144" s="3" t="s">
        <v>60</v>
      </c>
      <c r="E144" s="17" t="s">
        <v>559</v>
      </c>
      <c r="F144" s="17"/>
      <c r="G144" s="17"/>
      <c r="H144" s="17"/>
      <c r="I144" s="17" t="s">
        <v>1486</v>
      </c>
      <c r="J144" s="17" t="s">
        <v>1486</v>
      </c>
      <c r="K144" s="17"/>
      <c r="L144" s="17"/>
      <c r="M144" s="17"/>
      <c r="N144" s="17"/>
      <c r="O144" s="16"/>
      <c r="P144" s="16"/>
      <c r="Q144" s="16"/>
    </row>
    <row r="145" spans="1:17" s="6" customFormat="1" ht="27" customHeight="1" x14ac:dyDescent="0.3">
      <c r="A145" s="3" t="s">
        <v>1109</v>
      </c>
      <c r="B145" s="3">
        <v>21.568000000000001</v>
      </c>
      <c r="C145" s="3">
        <v>1.2696000000000001E-3</v>
      </c>
      <c r="D145" s="3" t="s">
        <v>231</v>
      </c>
      <c r="E145" s="17" t="s">
        <v>692</v>
      </c>
      <c r="F145" s="17"/>
      <c r="G145" s="17"/>
      <c r="H145" s="17"/>
      <c r="I145" s="17"/>
      <c r="J145" s="17"/>
      <c r="K145" s="17"/>
      <c r="L145" s="17"/>
      <c r="M145" s="17"/>
      <c r="N145" s="17"/>
      <c r="O145" s="16"/>
      <c r="P145" s="16"/>
      <c r="Q145" s="16"/>
    </row>
    <row r="146" spans="1:17" s="6" customFormat="1" ht="27" customHeight="1" x14ac:dyDescent="0.3">
      <c r="A146" s="3" t="s">
        <v>1114</v>
      </c>
      <c r="B146" s="3">
        <v>2.0293000000000001</v>
      </c>
      <c r="C146" s="3">
        <v>1.3332999999999999E-3</v>
      </c>
      <c r="D146" s="3" t="s">
        <v>236</v>
      </c>
      <c r="E146" s="17" t="s">
        <v>697</v>
      </c>
      <c r="F146" s="17"/>
      <c r="G146" s="17"/>
      <c r="H146" s="17"/>
      <c r="I146" s="17" t="s">
        <v>1709</v>
      </c>
      <c r="J146" s="17"/>
      <c r="K146" s="17" t="s">
        <v>1709</v>
      </c>
      <c r="L146" s="17"/>
      <c r="M146" s="17"/>
      <c r="N146" s="17"/>
      <c r="O146" s="16"/>
      <c r="P146" s="16"/>
      <c r="Q146" s="16"/>
    </row>
    <row r="147" spans="1:17" s="6" customFormat="1" ht="27" customHeight="1" x14ac:dyDescent="0.3">
      <c r="A147" s="3" t="s">
        <v>1222</v>
      </c>
      <c r="B147" s="3">
        <v>3.3062</v>
      </c>
      <c r="C147" s="3">
        <v>5.189E-3</v>
      </c>
      <c r="D147" s="3" t="s">
        <v>348</v>
      </c>
      <c r="E147" s="17" t="s">
        <v>777</v>
      </c>
      <c r="F147" s="17"/>
      <c r="G147" s="17"/>
      <c r="H147" s="17"/>
      <c r="I147" s="17" t="s">
        <v>1709</v>
      </c>
      <c r="J147" s="17"/>
      <c r="K147" s="17" t="s">
        <v>1709</v>
      </c>
      <c r="L147" s="17"/>
      <c r="M147" s="17"/>
      <c r="N147" s="17"/>
      <c r="O147" s="16"/>
      <c r="P147" s="16"/>
      <c r="Q147" s="16"/>
    </row>
    <row r="148" spans="1:17" s="6" customFormat="1" ht="27" customHeight="1" x14ac:dyDescent="0.3">
      <c r="A148" s="3" t="s">
        <v>1092</v>
      </c>
      <c r="B148" s="3">
        <v>2.0185</v>
      </c>
      <c r="C148" s="3">
        <v>9.4043999999999996E-4</v>
      </c>
      <c r="D148" s="3" t="s">
        <v>214</v>
      </c>
      <c r="E148" s="17" t="s">
        <v>546</v>
      </c>
      <c r="F148" s="17"/>
      <c r="G148" s="17"/>
      <c r="H148" s="17" t="s">
        <v>1460</v>
      </c>
      <c r="I148" s="17" t="s">
        <v>1459</v>
      </c>
      <c r="J148" s="17"/>
      <c r="K148" s="17" t="s">
        <v>1459</v>
      </c>
      <c r="L148" s="17"/>
      <c r="M148" s="17"/>
      <c r="N148" s="17"/>
      <c r="O148" s="16"/>
      <c r="P148" s="16"/>
      <c r="Q148" s="16"/>
    </row>
    <row r="149" spans="1:17" s="6" customFormat="1" ht="27" customHeight="1" x14ac:dyDescent="0.3">
      <c r="A149" s="3" t="s">
        <v>1306</v>
      </c>
      <c r="B149" s="3">
        <v>2.6833</v>
      </c>
      <c r="C149" s="3">
        <v>1.5559999999999999E-2</v>
      </c>
      <c r="D149" s="3" t="s">
        <v>432</v>
      </c>
      <c r="E149" s="17" t="s">
        <v>835</v>
      </c>
      <c r="F149" s="17"/>
      <c r="G149" s="17"/>
      <c r="H149" s="17"/>
      <c r="I149" s="17" t="s">
        <v>1946</v>
      </c>
      <c r="J149" s="17"/>
      <c r="K149" s="17" t="s">
        <v>1427</v>
      </c>
      <c r="L149" s="17"/>
      <c r="M149" s="17" t="s">
        <v>1947</v>
      </c>
      <c r="N149" s="17"/>
      <c r="O149" s="16"/>
      <c r="P149" s="16"/>
      <c r="Q149" s="16"/>
    </row>
    <row r="150" spans="1:17" s="6" customFormat="1" ht="27" customHeight="1" x14ac:dyDescent="0.3">
      <c r="A150" s="3" t="s">
        <v>1238</v>
      </c>
      <c r="B150" s="3">
        <v>3.1469</v>
      </c>
      <c r="C150" s="3">
        <v>6.6514E-3</v>
      </c>
      <c r="D150" s="3" t="s">
        <v>364</v>
      </c>
      <c r="E150" s="17" t="s">
        <v>789</v>
      </c>
      <c r="F150" s="17"/>
      <c r="G150" s="17" t="s">
        <v>1872</v>
      </c>
      <c r="H150" s="17"/>
      <c r="I150" s="17" t="s">
        <v>1871</v>
      </c>
      <c r="J150" s="17"/>
      <c r="K150" s="17" t="s">
        <v>1871</v>
      </c>
      <c r="L150" s="17"/>
      <c r="M150" s="17"/>
      <c r="N150" s="17"/>
      <c r="O150" s="16"/>
      <c r="P150" s="16"/>
      <c r="Q150" s="16"/>
    </row>
    <row r="151" spans="1:17" s="6" customFormat="1" ht="27" customHeight="1" x14ac:dyDescent="0.3">
      <c r="A151" s="3" t="s">
        <v>1017</v>
      </c>
      <c r="B151" s="3">
        <v>6.88</v>
      </c>
      <c r="C151" s="3">
        <v>3.1660999999999999E-4</v>
      </c>
      <c r="D151" s="3" t="s">
        <v>136</v>
      </c>
      <c r="E151" s="17" t="s">
        <v>509</v>
      </c>
      <c r="F151" s="17"/>
      <c r="G151" s="17"/>
      <c r="H151" s="17"/>
      <c r="I151" s="17"/>
      <c r="J151" s="17"/>
      <c r="K151" s="17"/>
      <c r="L151" s="17"/>
      <c r="M151" s="17"/>
      <c r="N151" s="17"/>
      <c r="O151" s="16"/>
      <c r="P151" s="16"/>
      <c r="Q151" s="16"/>
    </row>
    <row r="152" spans="1:17" s="6" customFormat="1" ht="27" customHeight="1" x14ac:dyDescent="0.3">
      <c r="A152" s="3" t="s">
        <v>1107</v>
      </c>
      <c r="B152" s="3">
        <v>7.5658000000000003</v>
      </c>
      <c r="C152" s="3">
        <v>1.2444999999999999E-3</v>
      </c>
      <c r="D152" s="3" t="s">
        <v>229</v>
      </c>
      <c r="E152" s="17" t="s">
        <v>509</v>
      </c>
      <c r="F152" s="17"/>
      <c r="G152" s="17"/>
      <c r="H152" s="17"/>
      <c r="I152" s="17"/>
      <c r="J152" s="17"/>
      <c r="K152" s="17"/>
      <c r="L152" s="17"/>
      <c r="M152" s="17"/>
      <c r="N152" s="17"/>
      <c r="O152" s="16"/>
      <c r="P152" s="16"/>
      <c r="Q152" s="16"/>
    </row>
    <row r="153" spans="1:17" s="6" customFormat="1" ht="27" customHeight="1" x14ac:dyDescent="0.3">
      <c r="A153" s="3" t="s">
        <v>979</v>
      </c>
      <c r="B153" s="3">
        <v>5.4897</v>
      </c>
      <c r="C153" s="3">
        <v>1.5354999999999999E-4</v>
      </c>
      <c r="D153" s="3" t="s">
        <v>98</v>
      </c>
      <c r="E153" s="17" t="s">
        <v>589</v>
      </c>
      <c r="F153" s="17"/>
      <c r="G153" s="17"/>
      <c r="H153" s="17"/>
      <c r="I153" s="17"/>
      <c r="J153" s="17"/>
      <c r="K153" s="17"/>
      <c r="L153" s="17"/>
      <c r="M153" s="17"/>
      <c r="N153" s="17"/>
      <c r="O153" s="16"/>
      <c r="P153" s="16"/>
      <c r="Q153" s="16"/>
    </row>
    <row r="154" spans="1:17" s="6" customFormat="1" ht="27" customHeight="1" x14ac:dyDescent="0.3">
      <c r="A154" s="3" t="s">
        <v>1019</v>
      </c>
      <c r="B154" s="3">
        <v>7.3818000000000001</v>
      </c>
      <c r="C154" s="3">
        <v>3.2682000000000002E-4</v>
      </c>
      <c r="D154" s="3" t="s">
        <v>138</v>
      </c>
      <c r="E154" s="17" t="s">
        <v>509</v>
      </c>
      <c r="F154" s="17"/>
      <c r="G154" s="17"/>
      <c r="H154" s="17"/>
      <c r="I154" s="17"/>
      <c r="J154" s="17"/>
      <c r="K154" s="17"/>
      <c r="L154" s="17"/>
      <c r="M154" s="17"/>
      <c r="N154" s="17"/>
      <c r="O154" s="16"/>
      <c r="P154" s="16"/>
      <c r="Q154" s="16"/>
    </row>
    <row r="155" spans="1:17" s="6" customFormat="1" ht="27" customHeight="1" x14ac:dyDescent="0.3">
      <c r="A155" s="3" t="s">
        <v>1282</v>
      </c>
      <c r="B155" s="3">
        <v>7.1182999999999996</v>
      </c>
      <c r="C155" s="3">
        <v>1.2243E-2</v>
      </c>
      <c r="D155" s="3" t="s">
        <v>408</v>
      </c>
      <c r="E155" s="17" t="s">
        <v>816</v>
      </c>
      <c r="F155" s="17"/>
      <c r="G155" s="17"/>
      <c r="H155" s="17"/>
      <c r="I155" s="17"/>
      <c r="J155" s="17"/>
      <c r="K155" s="17"/>
      <c r="L155" s="17"/>
      <c r="M155" s="17"/>
      <c r="N155" s="17"/>
      <c r="O155" s="16"/>
      <c r="P155" s="16"/>
      <c r="Q155" s="16"/>
    </row>
    <row r="156" spans="1:17" s="6" customFormat="1" ht="27" customHeight="1" x14ac:dyDescent="0.3">
      <c r="A156" s="3" t="s">
        <v>1361</v>
      </c>
      <c r="B156" s="3">
        <v>2.1006999999999998</v>
      </c>
      <c r="C156" s="3">
        <v>3.6685000000000002E-2</v>
      </c>
      <c r="D156" s="3" t="s">
        <v>490</v>
      </c>
      <c r="E156" s="17" t="s">
        <v>741</v>
      </c>
      <c r="F156" s="17"/>
      <c r="G156" s="17"/>
      <c r="H156" s="17"/>
      <c r="I156" s="17" t="s">
        <v>2014</v>
      </c>
      <c r="J156" s="17"/>
      <c r="K156" s="17" t="s">
        <v>2013</v>
      </c>
      <c r="L156" s="17"/>
      <c r="M156" s="17"/>
      <c r="N156" s="17"/>
      <c r="O156" s="16"/>
      <c r="P156" s="16"/>
      <c r="Q156" s="16"/>
    </row>
    <row r="157" spans="1:17" s="6" customFormat="1" ht="27" customHeight="1" x14ac:dyDescent="0.3">
      <c r="A157" s="3" t="s">
        <v>936</v>
      </c>
      <c r="B157" s="3">
        <v>3.7986</v>
      </c>
      <c r="C157" s="3">
        <v>5.4984000000000001E-5</v>
      </c>
      <c r="D157" s="3" t="s">
        <v>55</v>
      </c>
      <c r="E157" s="17" t="s">
        <v>554</v>
      </c>
      <c r="F157" s="17"/>
      <c r="G157" s="17"/>
      <c r="H157" s="17" t="s">
        <v>1478</v>
      </c>
      <c r="I157" s="17" t="s">
        <v>1477</v>
      </c>
      <c r="J157" s="17"/>
      <c r="K157" s="17" t="s">
        <v>1477</v>
      </c>
      <c r="L157" s="17"/>
      <c r="M157" s="17"/>
      <c r="N157" s="17"/>
      <c r="O157" s="16"/>
      <c r="P157" s="16"/>
      <c r="Q157" s="16"/>
    </row>
    <row r="158" spans="1:17" s="6" customFormat="1" ht="27" customHeight="1" x14ac:dyDescent="0.3">
      <c r="A158" s="3" t="s">
        <v>1035</v>
      </c>
      <c r="B158" s="3">
        <v>2.7648000000000001</v>
      </c>
      <c r="C158" s="3">
        <v>4.2548999999999999E-4</v>
      </c>
      <c r="D158" s="3" t="s">
        <v>154</v>
      </c>
      <c r="E158" s="17" t="s">
        <v>634</v>
      </c>
      <c r="F158" s="17"/>
      <c r="G158" s="17"/>
      <c r="H158" s="17"/>
      <c r="I158" s="17"/>
      <c r="J158" s="17"/>
      <c r="K158" s="17"/>
      <c r="L158" s="17"/>
      <c r="M158" s="17"/>
      <c r="N158" s="17"/>
      <c r="O158" s="16"/>
      <c r="P158" s="16"/>
      <c r="Q158" s="16"/>
    </row>
    <row r="159" spans="1:17" s="6" customFormat="1" ht="27" customHeight="1" x14ac:dyDescent="0.3">
      <c r="A159" s="3" t="s">
        <v>1352</v>
      </c>
      <c r="B159" s="3">
        <v>2.3651</v>
      </c>
      <c r="C159" s="3">
        <v>3.2121999999999998E-2</v>
      </c>
      <c r="D159" s="3" t="s">
        <v>479</v>
      </c>
      <c r="E159" s="17" t="s">
        <v>865</v>
      </c>
      <c r="F159" s="17"/>
      <c r="G159" s="17" t="s">
        <v>1998</v>
      </c>
      <c r="H159" s="17"/>
      <c r="I159" s="17" t="s">
        <v>1997</v>
      </c>
      <c r="J159" s="17"/>
      <c r="K159" s="17" t="s">
        <v>1997</v>
      </c>
      <c r="L159" s="17"/>
      <c r="M159" s="17"/>
      <c r="N159" s="17"/>
      <c r="O159" s="16"/>
      <c r="P159" s="16"/>
      <c r="Q159" s="16"/>
    </row>
    <row r="160" spans="1:17" s="6" customFormat="1" ht="27" customHeight="1" x14ac:dyDescent="0.3">
      <c r="A160" s="3" t="s">
        <v>1190</v>
      </c>
      <c r="B160" s="3">
        <v>2.5501999999999998</v>
      </c>
      <c r="C160" s="3">
        <v>3.5260000000000001E-3</v>
      </c>
      <c r="D160" s="3" t="s">
        <v>315</v>
      </c>
      <c r="E160" s="17" t="s">
        <v>509</v>
      </c>
      <c r="F160" s="17"/>
      <c r="G160" s="17"/>
      <c r="H160" s="17"/>
      <c r="I160" s="17"/>
      <c r="J160" s="17"/>
      <c r="K160" s="17"/>
      <c r="L160" s="17"/>
      <c r="M160" s="17"/>
      <c r="N160" s="17"/>
      <c r="O160" s="16"/>
      <c r="P160" s="16"/>
      <c r="Q160" s="16"/>
    </row>
    <row r="161" spans="1:17" s="6" customFormat="1" ht="27" customHeight="1" x14ac:dyDescent="0.3">
      <c r="A161" s="3" t="s">
        <v>902</v>
      </c>
      <c r="B161" s="3">
        <v>3.2652999999999999</v>
      </c>
      <c r="C161" s="3">
        <v>1.1585E-5</v>
      </c>
      <c r="D161" s="3" t="s">
        <v>21</v>
      </c>
      <c r="E161" s="17" t="s">
        <v>525</v>
      </c>
      <c r="F161" s="17"/>
      <c r="G161" s="17" t="s">
        <v>1419</v>
      </c>
      <c r="H161" s="17"/>
      <c r="I161" s="17" t="s">
        <v>1420</v>
      </c>
      <c r="J161" s="17" t="s">
        <v>1417</v>
      </c>
      <c r="K161" s="17" t="s">
        <v>1418</v>
      </c>
      <c r="L161" s="17"/>
      <c r="M161" s="17"/>
      <c r="N161" s="17" t="s">
        <v>1421</v>
      </c>
      <c r="O161" s="16"/>
      <c r="P161" s="16"/>
      <c r="Q161" s="16"/>
    </row>
    <row r="162" spans="1:17" s="6" customFormat="1" ht="27" customHeight="1" x14ac:dyDescent="0.3">
      <c r="A162" s="3" t="s">
        <v>914</v>
      </c>
      <c r="B162" s="3">
        <v>3.1385000000000001</v>
      </c>
      <c r="C162" s="3">
        <v>2.6695000000000001E-5</v>
      </c>
      <c r="D162" s="3" t="s">
        <v>33</v>
      </c>
      <c r="E162" s="17" t="s">
        <v>509</v>
      </c>
      <c r="F162" s="17"/>
      <c r="G162" s="17"/>
      <c r="H162" s="17"/>
      <c r="I162" s="17"/>
      <c r="J162" s="17"/>
      <c r="K162" s="17"/>
      <c r="L162" s="17"/>
      <c r="M162" s="17"/>
      <c r="N162" s="17"/>
      <c r="O162" s="16"/>
      <c r="P162" s="16"/>
      <c r="Q162" s="16"/>
    </row>
    <row r="163" spans="1:17" s="6" customFormat="1" ht="27" customHeight="1" x14ac:dyDescent="0.3">
      <c r="A163" s="3" t="s">
        <v>1049</v>
      </c>
      <c r="B163" s="3">
        <v>3.2665000000000002</v>
      </c>
      <c r="C163" s="3">
        <v>5.6643000000000004E-4</v>
      </c>
      <c r="D163" s="3" t="s">
        <v>168</v>
      </c>
      <c r="E163" s="17" t="s">
        <v>646</v>
      </c>
      <c r="F163" s="17"/>
      <c r="G163" s="17"/>
      <c r="H163" s="17"/>
      <c r="I163" s="17"/>
      <c r="J163" s="17"/>
      <c r="K163" s="17"/>
      <c r="L163" s="17"/>
      <c r="M163" s="17"/>
      <c r="N163" s="17"/>
      <c r="O163" s="16"/>
      <c r="P163" s="16"/>
      <c r="Q163" s="16"/>
    </row>
    <row r="164" spans="1:17" s="6" customFormat="1" ht="27" customHeight="1" x14ac:dyDescent="0.3">
      <c r="A164" s="3" t="s">
        <v>903</v>
      </c>
      <c r="B164" s="3">
        <v>29.856999999999999</v>
      </c>
      <c r="C164" s="3">
        <v>1.235E-5</v>
      </c>
      <c r="D164" s="3" t="s">
        <v>22</v>
      </c>
      <c r="E164" s="17" t="s">
        <v>509</v>
      </c>
      <c r="F164" s="17"/>
      <c r="G164" s="17"/>
      <c r="H164" s="17"/>
      <c r="I164" s="17" t="s">
        <v>1422</v>
      </c>
      <c r="J164" s="17"/>
      <c r="K164" s="17"/>
      <c r="L164" s="17"/>
      <c r="M164" s="17" t="s">
        <v>1423</v>
      </c>
      <c r="N164" s="17"/>
      <c r="O164" s="16"/>
      <c r="P164" s="16"/>
      <c r="Q164" s="16"/>
    </row>
    <row r="165" spans="1:17" s="6" customFormat="1" ht="27" customHeight="1" x14ac:dyDescent="0.3">
      <c r="A165" s="3" t="s">
        <v>1359</v>
      </c>
      <c r="B165" s="3">
        <v>4.2297000000000002</v>
      </c>
      <c r="C165" s="3">
        <v>3.5921000000000002E-2</v>
      </c>
      <c r="D165" s="3" t="s">
        <v>487</v>
      </c>
      <c r="E165" s="17" t="s">
        <v>726</v>
      </c>
      <c r="F165" s="17"/>
      <c r="G165" s="17"/>
      <c r="H165" s="17"/>
      <c r="I165" s="17" t="s">
        <v>2012</v>
      </c>
      <c r="J165" s="17"/>
      <c r="K165" s="17" t="s">
        <v>2011</v>
      </c>
      <c r="L165" s="17"/>
      <c r="M165" s="17"/>
      <c r="N165" s="17"/>
      <c r="O165" s="16"/>
      <c r="P165" s="16"/>
      <c r="Q165" s="16"/>
    </row>
    <row r="166" spans="1:17" s="6" customFormat="1" ht="27" customHeight="1" x14ac:dyDescent="0.3">
      <c r="A166" s="3" t="s">
        <v>1338</v>
      </c>
      <c r="B166" s="3">
        <v>3.0470000000000002</v>
      </c>
      <c r="C166" s="3">
        <v>2.6938E-2</v>
      </c>
      <c r="D166" s="3" t="s">
        <v>465</v>
      </c>
      <c r="E166" s="17" t="s">
        <v>855</v>
      </c>
      <c r="F166" s="17"/>
      <c r="G166" s="17"/>
      <c r="H166" s="17"/>
      <c r="I166" s="17" t="s">
        <v>1422</v>
      </c>
      <c r="J166" s="17"/>
      <c r="K166" s="17"/>
      <c r="L166" s="17"/>
      <c r="M166" s="17" t="s">
        <v>1977</v>
      </c>
      <c r="N166" s="17"/>
      <c r="O166" s="16"/>
      <c r="P166" s="16"/>
      <c r="Q166" s="16"/>
    </row>
    <row r="167" spans="1:17" s="6" customFormat="1" ht="27" customHeight="1" x14ac:dyDescent="0.3">
      <c r="A167" s="3" t="s">
        <v>1276</v>
      </c>
      <c r="B167" s="3">
        <v>3.2936999999999999</v>
      </c>
      <c r="C167" s="3">
        <v>1.1002E-2</v>
      </c>
      <c r="D167" s="3" t="s">
        <v>402</v>
      </c>
      <c r="E167" s="17" t="s">
        <v>509</v>
      </c>
      <c r="F167" s="17"/>
      <c r="G167" s="17"/>
      <c r="H167" s="17"/>
      <c r="I167" s="17"/>
      <c r="J167" s="17"/>
      <c r="K167" s="17"/>
      <c r="L167" s="17"/>
      <c r="M167" s="17"/>
      <c r="N167" s="17"/>
      <c r="O167" s="16"/>
      <c r="P167" s="16"/>
      <c r="Q167" s="16"/>
    </row>
    <row r="168" spans="1:17" s="6" customFormat="1" ht="27" customHeight="1" x14ac:dyDescent="0.3">
      <c r="A168" s="3" t="s">
        <v>1125</v>
      </c>
      <c r="B168" s="3">
        <v>3.3717999999999999</v>
      </c>
      <c r="C168" s="3">
        <v>1.619E-3</v>
      </c>
      <c r="D168" s="3" t="s">
        <v>248</v>
      </c>
      <c r="E168" s="17" t="s">
        <v>707</v>
      </c>
      <c r="F168" s="17"/>
      <c r="G168" s="17"/>
      <c r="H168" s="17"/>
      <c r="I168" s="17"/>
      <c r="J168" s="17"/>
      <c r="K168" s="17"/>
      <c r="L168" s="17"/>
      <c r="M168" s="17"/>
      <c r="N168" s="17"/>
      <c r="O168" s="16"/>
      <c r="P168" s="16"/>
      <c r="Q168" s="16"/>
    </row>
    <row r="169" spans="1:17" s="6" customFormat="1" ht="27" customHeight="1" x14ac:dyDescent="0.3">
      <c r="A169" s="3" t="s">
        <v>1144</v>
      </c>
      <c r="B169" s="3">
        <v>2.0642999999999998</v>
      </c>
      <c r="C169" s="3">
        <v>2.0742999999999998E-3</v>
      </c>
      <c r="D169" s="3" t="s">
        <v>268</v>
      </c>
      <c r="E169" s="17" t="s">
        <v>509</v>
      </c>
      <c r="F169" s="17"/>
      <c r="G169" s="17"/>
      <c r="H169" s="17"/>
      <c r="I169" s="17" t="s">
        <v>1422</v>
      </c>
      <c r="J169" s="17"/>
      <c r="K169" s="17"/>
      <c r="L169" s="17"/>
      <c r="M169" s="17" t="s">
        <v>1744</v>
      </c>
      <c r="N169" s="17"/>
      <c r="O169" s="16"/>
      <c r="P169" s="16"/>
      <c r="Q169" s="16"/>
    </row>
    <row r="170" spans="1:17" s="6" customFormat="1" ht="27" customHeight="1" x14ac:dyDescent="0.3">
      <c r="A170" s="3" t="s">
        <v>1310</v>
      </c>
      <c r="B170" s="3">
        <v>2.4276</v>
      </c>
      <c r="C170" s="3">
        <v>1.6396999999999998E-2</v>
      </c>
      <c r="D170" s="3" t="s">
        <v>437</v>
      </c>
      <c r="E170" s="17" t="s">
        <v>509</v>
      </c>
      <c r="F170" s="17"/>
      <c r="G170" s="17"/>
      <c r="H170" s="17"/>
      <c r="I170" s="17" t="s">
        <v>1422</v>
      </c>
      <c r="J170" s="17"/>
      <c r="K170" s="17"/>
      <c r="L170" s="17"/>
      <c r="M170" s="17" t="s">
        <v>1952</v>
      </c>
      <c r="N170" s="17"/>
      <c r="O170" s="16"/>
      <c r="P170" s="16"/>
      <c r="Q170" s="16"/>
    </row>
    <row r="171" spans="1:17" s="6" customFormat="1" ht="27" customHeight="1" x14ac:dyDescent="0.3">
      <c r="A171" s="3" t="s">
        <v>1181</v>
      </c>
      <c r="B171" s="3">
        <v>2.1551</v>
      </c>
      <c r="C171" s="3">
        <v>3.3162999999999999E-3</v>
      </c>
      <c r="D171" s="3" t="s">
        <v>306</v>
      </c>
      <c r="E171" s="17" t="s">
        <v>509</v>
      </c>
      <c r="F171" s="17"/>
      <c r="G171" s="17"/>
      <c r="H171" s="17"/>
      <c r="I171" s="17" t="s">
        <v>1422</v>
      </c>
      <c r="J171" s="17"/>
      <c r="K171" s="17"/>
      <c r="L171" s="17"/>
      <c r="M171" s="17" t="s">
        <v>1790</v>
      </c>
      <c r="N171" s="17" t="s">
        <v>1691</v>
      </c>
      <c r="O171" s="16"/>
      <c r="P171" s="16"/>
      <c r="Q171" s="16"/>
    </row>
    <row r="172" spans="1:17" s="6" customFormat="1" ht="27" customHeight="1" x14ac:dyDescent="0.3">
      <c r="A172" s="3" t="s">
        <v>1327</v>
      </c>
      <c r="B172" s="3">
        <v>5.4965000000000002</v>
      </c>
      <c r="C172" s="3">
        <v>2.2297000000000001E-2</v>
      </c>
      <c r="D172" s="3" t="s">
        <v>454</v>
      </c>
      <c r="E172" s="17" t="s">
        <v>848</v>
      </c>
      <c r="F172" s="17"/>
      <c r="G172" s="17"/>
      <c r="H172" s="17"/>
      <c r="I172" s="17"/>
      <c r="J172" s="17"/>
      <c r="K172" s="17"/>
      <c r="L172" s="17"/>
      <c r="M172" s="17"/>
      <c r="N172" s="17"/>
      <c r="O172" s="16"/>
      <c r="P172" s="16"/>
      <c r="Q172" s="16"/>
    </row>
    <row r="173" spans="1:17" s="6" customFormat="1" ht="27" customHeight="1" x14ac:dyDescent="0.3">
      <c r="A173" s="3" t="s">
        <v>1297</v>
      </c>
      <c r="B173" s="3">
        <v>2.0105</v>
      </c>
      <c r="C173" s="3">
        <v>1.4090999999999999E-2</v>
      </c>
      <c r="D173" s="3" t="s">
        <v>423</v>
      </c>
      <c r="E173" s="17" t="s">
        <v>829</v>
      </c>
      <c r="F173" s="17"/>
      <c r="G173" s="17"/>
      <c r="H173" s="17"/>
      <c r="I173" s="17"/>
      <c r="J173" s="17"/>
      <c r="K173" s="17"/>
      <c r="L173" s="17"/>
      <c r="M173" s="17"/>
      <c r="N173" s="17"/>
      <c r="O173" s="16"/>
      <c r="P173" s="16"/>
      <c r="Q173" s="16"/>
    </row>
    <row r="174" spans="1:17" s="6" customFormat="1" ht="27" customHeight="1" x14ac:dyDescent="0.3">
      <c r="A174" s="3" t="s">
        <v>997</v>
      </c>
      <c r="B174" s="3">
        <v>8.4486000000000008</v>
      </c>
      <c r="C174" s="3">
        <v>2.1242E-4</v>
      </c>
      <c r="D174" s="3" t="s">
        <v>116</v>
      </c>
      <c r="E174" s="17" t="s">
        <v>604</v>
      </c>
      <c r="F174" s="17"/>
      <c r="G174" s="17"/>
      <c r="H174" s="17"/>
      <c r="I174" s="17" t="s">
        <v>1563</v>
      </c>
      <c r="J174" s="17" t="s">
        <v>1561</v>
      </c>
      <c r="K174" s="17" t="s">
        <v>1562</v>
      </c>
      <c r="L174" s="17"/>
      <c r="M174" s="17"/>
      <c r="N174" s="17"/>
      <c r="O174" s="16"/>
      <c r="P174" s="16"/>
      <c r="Q174" s="16"/>
    </row>
    <row r="175" spans="1:17" s="6" customFormat="1" ht="27" customHeight="1" x14ac:dyDescent="0.3">
      <c r="A175" s="3" t="s">
        <v>1223</v>
      </c>
      <c r="B175" s="3">
        <v>2.2393999999999998</v>
      </c>
      <c r="C175" s="3">
        <v>5.2401000000000001E-3</v>
      </c>
      <c r="D175" s="3" t="s">
        <v>349</v>
      </c>
      <c r="E175" s="17" t="s">
        <v>509</v>
      </c>
      <c r="F175" s="17"/>
      <c r="G175" s="17"/>
      <c r="H175" s="17"/>
      <c r="I175" s="17"/>
      <c r="J175" s="17"/>
      <c r="K175" s="17"/>
      <c r="L175" s="17"/>
      <c r="M175" s="17"/>
      <c r="N175" s="17"/>
      <c r="O175" s="16"/>
      <c r="P175" s="16"/>
      <c r="Q175" s="16"/>
    </row>
    <row r="176" spans="1:17" s="6" customFormat="1" ht="27" customHeight="1" x14ac:dyDescent="0.3">
      <c r="A176" s="3" t="s">
        <v>1332</v>
      </c>
      <c r="B176" s="3">
        <v>2.8936000000000002</v>
      </c>
      <c r="C176" s="3">
        <v>2.3703999999999999E-2</v>
      </c>
      <c r="D176" s="3" t="s">
        <v>459</v>
      </c>
      <c r="E176" s="17" t="s">
        <v>577</v>
      </c>
      <c r="F176" s="17"/>
      <c r="G176" s="17"/>
      <c r="H176" s="17" t="s">
        <v>1532</v>
      </c>
      <c r="I176" s="17" t="s">
        <v>1521</v>
      </c>
      <c r="J176" s="17"/>
      <c r="K176" s="17" t="s">
        <v>1521</v>
      </c>
      <c r="L176" s="17"/>
      <c r="M176" s="17"/>
      <c r="N176" s="17"/>
      <c r="O176" s="16"/>
      <c r="P176" s="16"/>
      <c r="Q176" s="16"/>
    </row>
    <row r="177" spans="1:17" s="6" customFormat="1" ht="27" customHeight="1" x14ac:dyDescent="0.3">
      <c r="A177" s="3" t="s">
        <v>1241</v>
      </c>
      <c r="B177" s="3">
        <v>2.7141999999999999</v>
      </c>
      <c r="C177" s="3">
        <v>6.8811000000000002E-3</v>
      </c>
      <c r="D177" s="3" t="s">
        <v>367</v>
      </c>
      <c r="E177" s="17" t="s">
        <v>791</v>
      </c>
      <c r="F177" s="17"/>
      <c r="G177" s="17"/>
      <c r="H177" s="17" t="s">
        <v>1875</v>
      </c>
      <c r="I177" s="17" t="s">
        <v>1876</v>
      </c>
      <c r="J177" s="17" t="s">
        <v>1486</v>
      </c>
      <c r="K177" s="17" t="s">
        <v>1874</v>
      </c>
      <c r="L177" s="17"/>
      <c r="M177" s="17"/>
      <c r="N177" s="17"/>
      <c r="O177" s="16"/>
      <c r="P177" s="16"/>
      <c r="Q177" s="16"/>
    </row>
    <row r="178" spans="1:17" s="6" customFormat="1" ht="27" customHeight="1" x14ac:dyDescent="0.3">
      <c r="A178" s="3" t="s">
        <v>1072</v>
      </c>
      <c r="B178" s="3">
        <v>21.542999999999999</v>
      </c>
      <c r="C178" s="3">
        <v>7.4728999999999996E-4</v>
      </c>
      <c r="D178" s="3" t="s">
        <v>191</v>
      </c>
      <c r="E178" s="17" t="s">
        <v>666</v>
      </c>
      <c r="F178" s="17"/>
      <c r="G178" s="17"/>
      <c r="H178" s="17"/>
      <c r="I178" s="17" t="s">
        <v>1661</v>
      </c>
      <c r="J178" s="17"/>
      <c r="K178" s="17" t="s">
        <v>1661</v>
      </c>
      <c r="L178" s="17"/>
      <c r="M178" s="17"/>
      <c r="N178" s="17"/>
      <c r="O178" s="16"/>
      <c r="P178" s="16"/>
      <c r="Q178" s="16"/>
    </row>
    <row r="179" spans="1:17" s="6" customFormat="1" ht="27" customHeight="1" x14ac:dyDescent="0.3">
      <c r="A179" s="3" t="s">
        <v>1237</v>
      </c>
      <c r="B179" s="3">
        <v>2.0396999999999998</v>
      </c>
      <c r="C179" s="3">
        <v>6.5261E-3</v>
      </c>
      <c r="D179" s="3" t="s">
        <v>363</v>
      </c>
      <c r="E179" s="17" t="s">
        <v>788</v>
      </c>
      <c r="F179" s="17"/>
      <c r="G179" s="17"/>
      <c r="H179" s="17"/>
      <c r="I179" s="17"/>
      <c r="J179" s="17"/>
      <c r="K179" s="17"/>
      <c r="L179" s="17"/>
      <c r="M179" s="17"/>
      <c r="N179" s="17"/>
      <c r="O179" s="16"/>
      <c r="P179" s="16"/>
      <c r="Q179" s="16"/>
    </row>
    <row r="180" spans="1:17" s="6" customFormat="1" ht="27" customHeight="1" x14ac:dyDescent="0.3">
      <c r="A180" s="3" t="s">
        <v>1143</v>
      </c>
      <c r="B180" s="3">
        <v>3.2231999999999998</v>
      </c>
      <c r="C180" s="3">
        <v>1.9448E-3</v>
      </c>
      <c r="D180" s="3" t="s">
        <v>267</v>
      </c>
      <c r="E180" s="17" t="s">
        <v>509</v>
      </c>
      <c r="F180" s="17"/>
      <c r="G180" s="17"/>
      <c r="H180" s="17"/>
      <c r="I180" s="17" t="s">
        <v>1688</v>
      </c>
      <c r="J180" s="17"/>
      <c r="K180" s="17" t="s">
        <v>1688</v>
      </c>
      <c r="L180" s="17"/>
      <c r="M180" s="17"/>
      <c r="N180" s="17"/>
      <c r="O180" s="16"/>
      <c r="P180" s="16"/>
      <c r="Q180" s="16"/>
    </row>
    <row r="181" spans="1:17" s="6" customFormat="1" ht="27" customHeight="1" x14ac:dyDescent="0.3">
      <c r="A181" s="3" t="s">
        <v>1130</v>
      </c>
      <c r="B181" s="3">
        <v>3.2675000000000001</v>
      </c>
      <c r="C181" s="3">
        <v>1.7340999999999999E-3</v>
      </c>
      <c r="D181" s="3" t="s">
        <v>254</v>
      </c>
      <c r="E181" s="17" t="s">
        <v>509</v>
      </c>
      <c r="F181" s="17"/>
      <c r="G181" s="17"/>
      <c r="H181" s="17"/>
      <c r="I181" s="17"/>
      <c r="J181" s="17"/>
      <c r="K181" s="17"/>
      <c r="L181" s="17"/>
      <c r="M181" s="17"/>
      <c r="N181" s="17"/>
      <c r="O181" s="16"/>
      <c r="P181" s="16"/>
      <c r="Q181" s="16"/>
    </row>
    <row r="182" spans="1:17" s="6" customFormat="1" ht="27" customHeight="1" x14ac:dyDescent="0.3">
      <c r="A182" s="3" t="s">
        <v>1295</v>
      </c>
      <c r="B182" s="3">
        <v>3.1808000000000001</v>
      </c>
      <c r="C182" s="3">
        <v>1.3734E-2</v>
      </c>
      <c r="D182" s="3" t="s">
        <v>421</v>
      </c>
      <c r="E182" s="17" t="s">
        <v>828</v>
      </c>
      <c r="F182" s="17"/>
      <c r="G182" s="17"/>
      <c r="H182" s="17"/>
      <c r="I182" s="17" t="s">
        <v>1938</v>
      </c>
      <c r="J182" s="17" t="s">
        <v>1936</v>
      </c>
      <c r="K182" s="17" t="s">
        <v>1937</v>
      </c>
      <c r="L182" s="17"/>
      <c r="M182" s="17"/>
      <c r="N182" s="17"/>
      <c r="O182" s="16"/>
      <c r="P182" s="16"/>
      <c r="Q182" s="16"/>
    </row>
    <row r="183" spans="1:17" s="6" customFormat="1" ht="27" customHeight="1" x14ac:dyDescent="0.3">
      <c r="A183" s="3" t="s">
        <v>1122</v>
      </c>
      <c r="B183" s="3">
        <v>3.3127</v>
      </c>
      <c r="C183" s="3">
        <v>1.5259E-3</v>
      </c>
      <c r="D183" s="3" t="s">
        <v>244</v>
      </c>
      <c r="E183" s="17" t="s">
        <v>689</v>
      </c>
      <c r="F183" s="17"/>
      <c r="G183" s="17"/>
      <c r="H183" s="17"/>
      <c r="I183" s="17" t="s">
        <v>1688</v>
      </c>
      <c r="J183" s="17"/>
      <c r="K183" s="17" t="s">
        <v>1688</v>
      </c>
      <c r="L183" s="17"/>
      <c r="M183" s="17"/>
      <c r="N183" s="17"/>
      <c r="O183" s="16"/>
      <c r="P183" s="16"/>
      <c r="Q183" s="16"/>
    </row>
    <row r="184" spans="1:17" s="6" customFormat="1" ht="27" customHeight="1" x14ac:dyDescent="0.3">
      <c r="A184" s="3" t="s">
        <v>1353</v>
      </c>
      <c r="B184" s="3">
        <v>2.0602999999999998</v>
      </c>
      <c r="C184" s="3">
        <v>3.2349999999999997E-2</v>
      </c>
      <c r="D184" s="3" t="s">
        <v>480</v>
      </c>
      <c r="E184" s="17" t="s">
        <v>805</v>
      </c>
      <c r="F184" s="17"/>
      <c r="G184" s="17"/>
      <c r="H184" s="17"/>
      <c r="I184" s="17" t="s">
        <v>1803</v>
      </c>
      <c r="J184" s="17"/>
      <c r="K184" s="17"/>
      <c r="L184" s="17"/>
      <c r="M184" s="17" t="s">
        <v>1999</v>
      </c>
      <c r="N184" s="17" t="s">
        <v>1900</v>
      </c>
      <c r="O184" s="16"/>
      <c r="P184" s="16"/>
      <c r="Q184" s="16"/>
    </row>
    <row r="185" spans="1:17" s="6" customFormat="1" ht="27" customHeight="1" x14ac:dyDescent="0.3">
      <c r="A185" s="3" t="s">
        <v>1260</v>
      </c>
      <c r="B185" s="3">
        <v>2.0636000000000001</v>
      </c>
      <c r="C185" s="3">
        <v>8.6730999999999996E-3</v>
      </c>
      <c r="D185" s="3" t="s">
        <v>386</v>
      </c>
      <c r="E185" s="17" t="s">
        <v>805</v>
      </c>
      <c r="F185" s="17"/>
      <c r="G185" s="17"/>
      <c r="H185" s="17"/>
      <c r="I185" s="17" t="s">
        <v>1803</v>
      </c>
      <c r="J185" s="17"/>
      <c r="K185" s="17"/>
      <c r="L185" s="17"/>
      <c r="M185" s="17" t="s">
        <v>1899</v>
      </c>
      <c r="N185" s="17" t="s">
        <v>1900</v>
      </c>
      <c r="O185" s="16"/>
      <c r="P185" s="16"/>
      <c r="Q185" s="16"/>
    </row>
    <row r="186" spans="1:17" s="6" customFormat="1" ht="27" customHeight="1" x14ac:dyDescent="0.3">
      <c r="A186" s="3" t="s">
        <v>1157</v>
      </c>
      <c r="B186" s="3">
        <v>10.086</v>
      </c>
      <c r="C186" s="3">
        <v>2.447E-3</v>
      </c>
      <c r="D186" s="3" t="s">
        <v>282</v>
      </c>
      <c r="E186" s="17" t="s">
        <v>726</v>
      </c>
      <c r="F186" s="17"/>
      <c r="G186" s="17"/>
      <c r="H186" s="17"/>
      <c r="I186" s="17" t="s">
        <v>1763</v>
      </c>
      <c r="J186" s="17" t="s">
        <v>1761</v>
      </c>
      <c r="K186" s="17" t="s">
        <v>1762</v>
      </c>
      <c r="L186" s="17"/>
      <c r="M186" s="17" t="s">
        <v>1764</v>
      </c>
      <c r="N186" s="17"/>
      <c r="O186" s="16"/>
      <c r="P186" s="16"/>
      <c r="Q186" s="16"/>
    </row>
    <row r="187" spans="1:17" s="6" customFormat="1" ht="27" customHeight="1" x14ac:dyDescent="0.3">
      <c r="A187" s="3" t="s">
        <v>1198</v>
      </c>
      <c r="B187" s="3">
        <v>2.9060000000000001</v>
      </c>
      <c r="C187" s="3">
        <v>3.7761000000000001E-3</v>
      </c>
      <c r="D187" s="3" t="s">
        <v>324</v>
      </c>
      <c r="E187" s="17" t="s">
        <v>509</v>
      </c>
      <c r="F187" s="17"/>
      <c r="G187" s="17"/>
      <c r="H187" s="17"/>
      <c r="I187" s="17"/>
      <c r="J187" s="17"/>
      <c r="K187" s="17"/>
      <c r="L187" s="17"/>
      <c r="M187" s="17"/>
      <c r="N187" s="17"/>
      <c r="O187" s="16"/>
      <c r="P187" s="16"/>
      <c r="Q187" s="16"/>
    </row>
    <row r="188" spans="1:17" s="6" customFormat="1" ht="27" customHeight="1" x14ac:dyDescent="0.3">
      <c r="A188" s="3" t="s">
        <v>1008</v>
      </c>
      <c r="B188" s="3">
        <v>2.7271999999999998</v>
      </c>
      <c r="C188" s="3">
        <v>2.8801E-4</v>
      </c>
      <c r="D188" s="3" t="s">
        <v>127</v>
      </c>
      <c r="E188" s="17" t="s">
        <v>614</v>
      </c>
      <c r="F188" s="17" t="s">
        <v>1584</v>
      </c>
      <c r="G188" s="17" t="s">
        <v>1585</v>
      </c>
      <c r="H188" s="17" t="s">
        <v>1586</v>
      </c>
      <c r="I188" s="17" t="s">
        <v>1587</v>
      </c>
      <c r="J188" s="17" t="s">
        <v>1582</v>
      </c>
      <c r="K188" s="17" t="s">
        <v>1583</v>
      </c>
      <c r="L188" s="17"/>
      <c r="M188" s="17"/>
      <c r="N188" s="17" t="s">
        <v>1588</v>
      </c>
      <c r="O188" s="16"/>
      <c r="P188" s="16"/>
      <c r="Q188" s="16"/>
    </row>
    <row r="189" spans="1:17" s="6" customFormat="1" ht="27" customHeight="1" x14ac:dyDescent="0.3">
      <c r="A189" s="3" t="s">
        <v>930</v>
      </c>
      <c r="B189" s="3">
        <v>7.5133999999999999</v>
      </c>
      <c r="C189" s="3">
        <v>4.5741000000000001E-5</v>
      </c>
      <c r="D189" s="3" t="s">
        <v>49</v>
      </c>
      <c r="E189" s="17" t="s">
        <v>549</v>
      </c>
      <c r="F189" s="17"/>
      <c r="G189" s="17"/>
      <c r="H189" s="17"/>
      <c r="I189" s="17"/>
      <c r="J189" s="17"/>
      <c r="K189" s="17"/>
      <c r="L189" s="17"/>
      <c r="M189" s="17"/>
      <c r="N189" s="17"/>
      <c r="O189" s="16"/>
      <c r="P189" s="16"/>
      <c r="Q189" s="16"/>
    </row>
    <row r="190" spans="1:17" s="6" customFormat="1" ht="27" customHeight="1" x14ac:dyDescent="0.3">
      <c r="A190" s="3" t="s">
        <v>881</v>
      </c>
      <c r="B190" s="3">
        <v>3.3353999999999999</v>
      </c>
      <c r="C190" s="3">
        <v>4.0908999999999999E-8</v>
      </c>
      <c r="D190" s="3" t="s">
        <v>0</v>
      </c>
      <c r="E190" s="17" t="s">
        <v>507</v>
      </c>
      <c r="F190" s="17"/>
      <c r="G190" s="17"/>
      <c r="H190" s="17"/>
      <c r="I190" s="17" t="s">
        <v>1387</v>
      </c>
      <c r="J190" s="17" t="s">
        <v>1385</v>
      </c>
      <c r="K190" s="17" t="s">
        <v>1386</v>
      </c>
      <c r="L190" s="17"/>
      <c r="M190" s="17"/>
      <c r="N190" s="17"/>
      <c r="O190" s="16"/>
      <c r="P190" s="16"/>
      <c r="Q190" s="16"/>
    </row>
    <row r="191" spans="1:17" s="6" customFormat="1" ht="27" customHeight="1" x14ac:dyDescent="0.3">
      <c r="A191" s="3" t="s">
        <v>1012</v>
      </c>
      <c r="B191" s="3">
        <v>3.0939999999999999</v>
      </c>
      <c r="C191" s="3">
        <v>3.0172E-4</v>
      </c>
      <c r="D191" s="3" t="s">
        <v>131</v>
      </c>
      <c r="E191" s="17" t="s">
        <v>618</v>
      </c>
      <c r="F191" s="17"/>
      <c r="G191" s="17"/>
      <c r="H191" s="17"/>
      <c r="I191" s="17"/>
      <c r="J191" s="17"/>
      <c r="K191" s="17"/>
      <c r="L191" s="17"/>
      <c r="M191" s="17"/>
      <c r="N191" s="17"/>
      <c r="O191" s="16"/>
      <c r="P191" s="16"/>
      <c r="Q191" s="16"/>
    </row>
    <row r="192" spans="1:17" s="6" customFormat="1" ht="27" customHeight="1" x14ac:dyDescent="0.3">
      <c r="A192" s="3" t="s">
        <v>1289</v>
      </c>
      <c r="B192" s="3">
        <v>2.0365000000000002</v>
      </c>
      <c r="C192" s="3">
        <v>1.2704E-2</v>
      </c>
      <c r="D192" s="3" t="s">
        <v>415</v>
      </c>
      <c r="E192" s="17" t="s">
        <v>822</v>
      </c>
      <c r="F192" s="17"/>
      <c r="G192" s="17"/>
      <c r="H192" s="17"/>
      <c r="I192" s="17" t="s">
        <v>1661</v>
      </c>
      <c r="J192" s="17"/>
      <c r="K192" s="17" t="s">
        <v>1661</v>
      </c>
      <c r="L192" s="17"/>
      <c r="M192" s="17"/>
      <c r="N192" s="17"/>
      <c r="O192" s="16"/>
      <c r="P192" s="16"/>
      <c r="Q192" s="16"/>
    </row>
    <row r="193" spans="1:17" s="6" customFormat="1" ht="27" customHeight="1" x14ac:dyDescent="0.3">
      <c r="A193" s="3" t="s">
        <v>892</v>
      </c>
      <c r="B193" s="3">
        <v>2.4293999999999998</v>
      </c>
      <c r="C193" s="3">
        <v>5.1644000000000001E-6</v>
      </c>
      <c r="D193" s="3" t="s">
        <v>11</v>
      </c>
      <c r="E193" s="17" t="s">
        <v>517</v>
      </c>
      <c r="F193" s="17"/>
      <c r="G193" s="17"/>
      <c r="H193" s="17" t="s">
        <v>1400</v>
      </c>
      <c r="I193" s="17" t="s">
        <v>1401</v>
      </c>
      <c r="J193" s="17"/>
      <c r="K193" s="17" t="s">
        <v>1399</v>
      </c>
      <c r="L193" s="17"/>
      <c r="M193" s="17"/>
      <c r="N193" s="17"/>
      <c r="O193" s="16"/>
      <c r="P193" s="16"/>
      <c r="Q193" s="16"/>
    </row>
    <row r="194" spans="1:17" s="6" customFormat="1" ht="27" customHeight="1" x14ac:dyDescent="0.3">
      <c r="A194" s="3" t="s">
        <v>1348</v>
      </c>
      <c r="B194" s="3">
        <v>2.0735000000000001</v>
      </c>
      <c r="C194" s="3">
        <v>3.0457999999999999E-2</v>
      </c>
      <c r="D194" s="3" t="s">
        <v>475</v>
      </c>
      <c r="E194" s="17" t="s">
        <v>862</v>
      </c>
      <c r="F194" s="17"/>
      <c r="G194" s="17" t="s">
        <v>1991</v>
      </c>
      <c r="H194" s="17"/>
      <c r="I194" s="17" t="s">
        <v>1992</v>
      </c>
      <c r="J194" s="17" t="s">
        <v>1666</v>
      </c>
      <c r="K194" s="17" t="s">
        <v>1990</v>
      </c>
      <c r="L194" s="17"/>
      <c r="M194" s="17"/>
      <c r="N194" s="17"/>
      <c r="O194" s="16"/>
      <c r="P194" s="16"/>
      <c r="Q194" s="16"/>
    </row>
    <row r="195" spans="1:17" s="6" customFormat="1" ht="27" customHeight="1" x14ac:dyDescent="0.3">
      <c r="A195" s="3" t="s">
        <v>1258</v>
      </c>
      <c r="B195" s="3">
        <v>2.0028000000000001</v>
      </c>
      <c r="C195" s="3">
        <v>8.3794000000000004E-3</v>
      </c>
      <c r="D195" s="3" t="s">
        <v>384</v>
      </c>
      <c r="E195" s="17" t="s">
        <v>803</v>
      </c>
      <c r="F195" s="17"/>
      <c r="G195" s="17"/>
      <c r="H195" s="17"/>
      <c r="I195" s="17" t="s">
        <v>1897</v>
      </c>
      <c r="J195" s="17" t="s">
        <v>1866</v>
      </c>
      <c r="K195" s="17" t="s">
        <v>1896</v>
      </c>
      <c r="L195" s="17"/>
      <c r="M195" s="17"/>
      <c r="N195" s="17"/>
      <c r="O195" s="16"/>
      <c r="P195" s="16"/>
      <c r="Q195" s="16"/>
    </row>
    <row r="196" spans="1:17" s="6" customFormat="1" ht="27" customHeight="1" x14ac:dyDescent="0.3">
      <c r="A196" s="3" t="s">
        <v>944</v>
      </c>
      <c r="B196" s="3">
        <v>2.5691000000000002</v>
      </c>
      <c r="C196" s="3">
        <v>6.9691999999999996E-5</v>
      </c>
      <c r="D196" s="3" t="s">
        <v>63</v>
      </c>
      <c r="E196" s="17" t="s">
        <v>562</v>
      </c>
      <c r="F196" s="17"/>
      <c r="G196" s="17"/>
      <c r="H196" s="17"/>
      <c r="I196" s="17"/>
      <c r="J196" s="17"/>
      <c r="K196" s="17"/>
      <c r="L196" s="17"/>
      <c r="M196" s="17"/>
      <c r="N196" s="17"/>
      <c r="O196" s="16"/>
      <c r="P196" s="16"/>
      <c r="Q196" s="16"/>
    </row>
    <row r="197" spans="1:17" s="6" customFormat="1" ht="27" customHeight="1" x14ac:dyDescent="0.3">
      <c r="A197" s="3" t="s">
        <v>904</v>
      </c>
      <c r="B197" s="3">
        <v>6.8666999999999998</v>
      </c>
      <c r="C197" s="3">
        <v>1.3874E-5</v>
      </c>
      <c r="D197" s="3" t="s">
        <v>23</v>
      </c>
      <c r="E197" s="17" t="s">
        <v>526</v>
      </c>
      <c r="F197" s="17"/>
      <c r="G197" s="17"/>
      <c r="H197" s="17"/>
      <c r="I197" s="17" t="s">
        <v>1394</v>
      </c>
      <c r="J197" s="17"/>
      <c r="K197" s="17" t="s">
        <v>1394</v>
      </c>
      <c r="L197" s="17"/>
      <c r="M197" s="17"/>
      <c r="N197" s="17"/>
      <c r="O197" s="16"/>
      <c r="P197" s="16"/>
      <c r="Q197" s="16"/>
    </row>
    <row r="198" spans="1:17" s="6" customFormat="1" ht="27" customHeight="1" x14ac:dyDescent="0.3">
      <c r="A198" s="3" t="s">
        <v>988</v>
      </c>
      <c r="B198" s="3">
        <v>2.4977999999999998</v>
      </c>
      <c r="C198" s="3">
        <v>1.7917000000000001E-4</v>
      </c>
      <c r="D198" s="3" t="s">
        <v>107</v>
      </c>
      <c r="E198" s="17" t="s">
        <v>596</v>
      </c>
      <c r="F198" s="17"/>
      <c r="G198" s="17"/>
      <c r="H198" s="17"/>
      <c r="I198" s="17" t="s">
        <v>1546</v>
      </c>
      <c r="J198" s="17"/>
      <c r="K198" s="17" t="s">
        <v>1546</v>
      </c>
      <c r="L198" s="17"/>
      <c r="M198" s="17"/>
      <c r="N198" s="17"/>
      <c r="O198" s="16"/>
      <c r="P198" s="16"/>
      <c r="Q198" s="16"/>
    </row>
    <row r="199" spans="1:17" s="6" customFormat="1" ht="27" customHeight="1" x14ac:dyDescent="0.3">
      <c r="A199" s="3" t="s">
        <v>966</v>
      </c>
      <c r="B199" s="3">
        <v>2.9937</v>
      </c>
      <c r="C199" s="3">
        <v>1.2103E-4</v>
      </c>
      <c r="D199" s="3" t="s">
        <v>85</v>
      </c>
      <c r="E199" s="17" t="s">
        <v>579</v>
      </c>
      <c r="F199" s="17"/>
      <c r="G199" s="17"/>
      <c r="H199" s="17"/>
      <c r="I199" s="17" t="s">
        <v>1524</v>
      </c>
      <c r="J199" s="17"/>
      <c r="K199" s="17" t="s">
        <v>1524</v>
      </c>
      <c r="L199" s="17"/>
      <c r="M199" s="17"/>
      <c r="N199" s="17"/>
      <c r="O199" s="16"/>
      <c r="P199" s="16"/>
      <c r="Q199" s="16"/>
    </row>
    <row r="200" spans="1:17" s="6" customFormat="1" ht="27" customHeight="1" x14ac:dyDescent="0.3">
      <c r="A200" s="3" t="s">
        <v>1339</v>
      </c>
      <c r="B200" s="3">
        <v>2.0160999999999998</v>
      </c>
      <c r="C200" s="3">
        <v>2.7129E-2</v>
      </c>
      <c r="D200" s="3" t="s">
        <v>466</v>
      </c>
      <c r="E200" s="17" t="s">
        <v>856</v>
      </c>
      <c r="F200" s="17"/>
      <c r="G200" s="17"/>
      <c r="H200" s="17"/>
      <c r="I200" s="17" t="s">
        <v>1422</v>
      </c>
      <c r="J200" s="17"/>
      <c r="K200" s="17"/>
      <c r="L200" s="17"/>
      <c r="M200" s="17" t="s">
        <v>1978</v>
      </c>
      <c r="N200" s="17"/>
      <c r="O200" s="16"/>
      <c r="P200" s="16"/>
      <c r="Q200" s="16"/>
    </row>
    <row r="201" spans="1:17" s="6" customFormat="1" ht="27" customHeight="1" x14ac:dyDescent="0.3">
      <c r="A201" s="3" t="s">
        <v>976</v>
      </c>
      <c r="B201" s="3">
        <v>2.8853</v>
      </c>
      <c r="C201" s="3">
        <v>1.4410000000000001E-4</v>
      </c>
      <c r="D201" s="3" t="s">
        <v>95</v>
      </c>
      <c r="E201" s="17" t="s">
        <v>586</v>
      </c>
      <c r="F201" s="17"/>
      <c r="G201" s="17"/>
      <c r="H201" s="17"/>
      <c r="I201" s="17"/>
      <c r="J201" s="17"/>
      <c r="K201" s="17"/>
      <c r="L201" s="17"/>
      <c r="M201" s="17"/>
      <c r="N201" s="17"/>
      <c r="O201" s="16"/>
      <c r="P201" s="16"/>
      <c r="Q201" s="16"/>
    </row>
    <row r="202" spans="1:17" s="6" customFormat="1" ht="27" customHeight="1" x14ac:dyDescent="0.3">
      <c r="A202" s="3" t="s">
        <v>1024</v>
      </c>
      <c r="B202" s="3">
        <v>3.0706000000000002</v>
      </c>
      <c r="C202" s="3">
        <v>3.4667999999999998E-4</v>
      </c>
      <c r="D202" s="3" t="s">
        <v>143</v>
      </c>
      <c r="E202" s="17" t="s">
        <v>513</v>
      </c>
      <c r="F202" s="17"/>
      <c r="G202" s="17"/>
      <c r="H202" s="17"/>
      <c r="I202" s="17"/>
      <c r="J202" s="17"/>
      <c r="K202" s="17"/>
      <c r="L202" s="17"/>
      <c r="M202" s="17"/>
      <c r="N202" s="17"/>
      <c r="O202" s="16"/>
      <c r="P202" s="16"/>
      <c r="Q202" s="16"/>
    </row>
    <row r="203" spans="1:17" s="6" customFormat="1" ht="27" customHeight="1" x14ac:dyDescent="0.3">
      <c r="A203" s="3" t="s">
        <v>1134</v>
      </c>
      <c r="B203" s="3">
        <v>4.7983000000000002</v>
      </c>
      <c r="C203" s="3">
        <v>1.8159000000000001E-3</v>
      </c>
      <c r="D203" s="3" t="s">
        <v>258</v>
      </c>
      <c r="E203" s="17" t="s">
        <v>513</v>
      </c>
      <c r="F203" s="17"/>
      <c r="G203" s="17"/>
      <c r="H203" s="17"/>
      <c r="I203" s="17"/>
      <c r="J203" s="17"/>
      <c r="K203" s="17"/>
      <c r="L203" s="17"/>
      <c r="M203" s="17"/>
      <c r="N203" s="17"/>
      <c r="O203" s="16"/>
      <c r="P203" s="16"/>
      <c r="Q203" s="16"/>
    </row>
    <row r="204" spans="1:17" s="6" customFormat="1" ht="27" customHeight="1" x14ac:dyDescent="0.3">
      <c r="A204" s="3" t="s">
        <v>1270</v>
      </c>
      <c r="B204" s="3">
        <v>2.2763</v>
      </c>
      <c r="C204" s="3">
        <v>1.0633999999999999E-2</v>
      </c>
      <c r="D204" s="3" t="s">
        <v>396</v>
      </c>
      <c r="E204" s="17" t="s">
        <v>513</v>
      </c>
      <c r="F204" s="17"/>
      <c r="G204" s="17"/>
      <c r="H204" s="17"/>
      <c r="I204" s="17"/>
      <c r="J204" s="17"/>
      <c r="K204" s="17"/>
      <c r="L204" s="17"/>
      <c r="M204" s="17"/>
      <c r="N204" s="17"/>
      <c r="O204" s="16"/>
      <c r="P204" s="16"/>
      <c r="Q204" s="16"/>
    </row>
    <row r="205" spans="1:17" s="6" customFormat="1" ht="27" customHeight="1" x14ac:dyDescent="0.3">
      <c r="A205" s="3" t="s">
        <v>1247</v>
      </c>
      <c r="B205" s="3">
        <v>2.3546</v>
      </c>
      <c r="C205" s="3">
        <v>7.3540000000000003E-3</v>
      </c>
      <c r="D205" s="3" t="s">
        <v>373</v>
      </c>
      <c r="E205" s="17" t="s">
        <v>795</v>
      </c>
      <c r="F205" s="17"/>
      <c r="G205" s="17"/>
      <c r="H205" s="17"/>
      <c r="I205" s="17"/>
      <c r="J205" s="17"/>
      <c r="K205" s="17"/>
      <c r="L205" s="17"/>
      <c r="M205" s="17"/>
      <c r="N205" s="17"/>
      <c r="O205" s="16"/>
      <c r="P205" s="16"/>
      <c r="Q205" s="16"/>
    </row>
    <row r="206" spans="1:17" s="6" customFormat="1" ht="27" customHeight="1" x14ac:dyDescent="0.3">
      <c r="A206" s="3" t="s">
        <v>1086</v>
      </c>
      <c r="B206" s="3">
        <v>2.8605</v>
      </c>
      <c r="C206" s="3">
        <v>9.0432000000000002E-4</v>
      </c>
      <c r="D206" s="3" t="s">
        <v>207</v>
      </c>
      <c r="E206" s="17" t="s">
        <v>509</v>
      </c>
      <c r="F206" s="17"/>
      <c r="G206" s="17"/>
      <c r="H206" s="17"/>
      <c r="I206" s="17"/>
      <c r="J206" s="17"/>
      <c r="K206" s="17"/>
      <c r="L206" s="17"/>
      <c r="M206" s="17"/>
      <c r="N206" s="17"/>
      <c r="O206" s="16"/>
      <c r="P206" s="16"/>
      <c r="Q206" s="16"/>
    </row>
    <row r="207" spans="1:17" s="6" customFormat="1" ht="27" customHeight="1" x14ac:dyDescent="0.3">
      <c r="A207" s="3" t="s">
        <v>1102</v>
      </c>
      <c r="B207" s="3">
        <v>2.5889000000000002</v>
      </c>
      <c r="C207" s="3">
        <v>1.0817999999999999E-3</v>
      </c>
      <c r="D207" s="3" t="s">
        <v>224</v>
      </c>
      <c r="E207" s="17" t="s">
        <v>687</v>
      </c>
      <c r="F207" s="17"/>
      <c r="G207" s="17"/>
      <c r="H207" s="17"/>
      <c r="I207" s="17" t="s">
        <v>1688</v>
      </c>
      <c r="J207" s="17"/>
      <c r="K207" s="17" t="s">
        <v>1688</v>
      </c>
      <c r="L207" s="17"/>
      <c r="M207" s="17"/>
      <c r="N207" s="17"/>
      <c r="O207" s="16"/>
      <c r="P207" s="16"/>
      <c r="Q207" s="16"/>
    </row>
    <row r="208" spans="1:17" s="6" customFormat="1" ht="27" customHeight="1" x14ac:dyDescent="0.3">
      <c r="A208" s="3" t="s">
        <v>1356</v>
      </c>
      <c r="B208" s="3">
        <v>2.3774999999999999</v>
      </c>
      <c r="C208" s="3">
        <v>3.4081E-2</v>
      </c>
      <c r="D208" s="3" t="s">
        <v>483</v>
      </c>
      <c r="E208" s="17" t="s">
        <v>867</v>
      </c>
      <c r="F208" s="17"/>
      <c r="G208" s="17" t="s">
        <v>2003</v>
      </c>
      <c r="H208" s="17" t="s">
        <v>1532</v>
      </c>
      <c r="I208" s="17" t="s">
        <v>2002</v>
      </c>
      <c r="J208" s="17"/>
      <c r="K208" s="17" t="s">
        <v>2002</v>
      </c>
      <c r="L208" s="17"/>
      <c r="M208" s="17"/>
      <c r="N208" s="17"/>
      <c r="O208" s="16"/>
      <c r="P208" s="16"/>
      <c r="Q208" s="16"/>
    </row>
    <row r="209" spans="1:17" s="6" customFormat="1" ht="27" customHeight="1" x14ac:dyDescent="0.3">
      <c r="A209" s="3" t="s">
        <v>1212</v>
      </c>
      <c r="B209" s="3">
        <v>2.7404000000000002</v>
      </c>
      <c r="C209" s="3">
        <v>4.7102000000000003E-3</v>
      </c>
      <c r="D209" s="3" t="s">
        <v>338</v>
      </c>
      <c r="E209" s="17" t="s">
        <v>768</v>
      </c>
      <c r="F209" s="17"/>
      <c r="G209" s="17" t="s">
        <v>1834</v>
      </c>
      <c r="H209" s="17"/>
      <c r="I209" s="17" t="s">
        <v>1835</v>
      </c>
      <c r="J209" s="17" t="s">
        <v>1832</v>
      </c>
      <c r="K209" s="17" t="s">
        <v>1833</v>
      </c>
      <c r="L209" s="17"/>
      <c r="M209" s="17"/>
      <c r="N209" s="17"/>
      <c r="O209" s="16"/>
      <c r="P209" s="16"/>
      <c r="Q209" s="16"/>
    </row>
    <row r="210" spans="1:17" s="6" customFormat="1" ht="27" customHeight="1" x14ac:dyDescent="0.3">
      <c r="A210" s="3" t="s">
        <v>972</v>
      </c>
      <c r="B210" s="3">
        <v>4.7866999999999997</v>
      </c>
      <c r="C210" s="3">
        <v>1.3155999999999999E-4</v>
      </c>
      <c r="D210" s="3" t="s">
        <v>91</v>
      </c>
      <c r="E210" s="17" t="s">
        <v>509</v>
      </c>
      <c r="F210" s="17"/>
      <c r="G210" s="17"/>
      <c r="H210" s="17"/>
      <c r="I210" s="17"/>
      <c r="J210" s="17"/>
      <c r="K210" s="17"/>
      <c r="L210" s="17"/>
      <c r="M210" s="17"/>
      <c r="N210" s="17"/>
      <c r="O210" s="16"/>
      <c r="P210" s="16"/>
      <c r="Q210" s="16"/>
    </row>
    <row r="211" spans="1:17" s="6" customFormat="1" ht="27" customHeight="1" x14ac:dyDescent="0.3">
      <c r="A211" s="3" t="s">
        <v>1168</v>
      </c>
      <c r="B211" s="3">
        <v>2.6898</v>
      </c>
      <c r="C211" s="3">
        <v>2.9800999999999998E-3</v>
      </c>
      <c r="D211" s="3" t="s">
        <v>293</v>
      </c>
      <c r="E211" s="17" t="s">
        <v>735</v>
      </c>
      <c r="F211" s="17"/>
      <c r="G211" s="17" t="s">
        <v>1781</v>
      </c>
      <c r="H211" s="17" t="s">
        <v>1782</v>
      </c>
      <c r="I211" s="17" t="s">
        <v>1783</v>
      </c>
      <c r="J211" s="17" t="s">
        <v>1779</v>
      </c>
      <c r="K211" s="17" t="s">
        <v>1780</v>
      </c>
      <c r="L211" s="17"/>
      <c r="M211" s="17"/>
      <c r="N211" s="17" t="s">
        <v>1784</v>
      </c>
      <c r="O211" s="16"/>
      <c r="P211" s="16"/>
      <c r="Q211" s="16"/>
    </row>
    <row r="212" spans="1:17" s="6" customFormat="1" ht="27" customHeight="1" x14ac:dyDescent="0.3">
      <c r="A212" s="3" t="s">
        <v>2799</v>
      </c>
      <c r="B212" s="3">
        <v>2.3933</v>
      </c>
      <c r="C212" s="3">
        <v>3.5732E-2</v>
      </c>
      <c r="D212" s="3" t="s">
        <v>486</v>
      </c>
      <c r="E212" s="17" t="s">
        <v>869</v>
      </c>
      <c r="F212" s="17"/>
      <c r="G212" s="17" t="s">
        <v>2008</v>
      </c>
      <c r="H212" s="17"/>
      <c r="I212" s="17" t="s">
        <v>2009</v>
      </c>
      <c r="J212" s="17" t="s">
        <v>2006</v>
      </c>
      <c r="K212" s="17" t="s">
        <v>2007</v>
      </c>
      <c r="L212" s="17"/>
      <c r="M212" s="17"/>
      <c r="N212" s="17" t="s">
        <v>2010</v>
      </c>
      <c r="O212" s="16"/>
      <c r="P212" s="16"/>
      <c r="Q212" s="16"/>
    </row>
    <row r="213" spans="1:17" s="6" customFormat="1" ht="27" customHeight="1" x14ac:dyDescent="0.3">
      <c r="A213" s="3" t="s">
        <v>1116</v>
      </c>
      <c r="B213" s="3">
        <v>2.0956000000000001</v>
      </c>
      <c r="C213" s="3">
        <v>1.3738000000000001E-3</v>
      </c>
      <c r="D213" s="3" t="s">
        <v>238</v>
      </c>
      <c r="E213" s="17" t="s">
        <v>699</v>
      </c>
      <c r="F213" s="17"/>
      <c r="G213" s="17" t="s">
        <v>1712</v>
      </c>
      <c r="H213" s="17" t="s">
        <v>1713</v>
      </c>
      <c r="I213" s="17" t="s">
        <v>1714</v>
      </c>
      <c r="J213" s="17" t="s">
        <v>1710</v>
      </c>
      <c r="K213" s="17" t="s">
        <v>1711</v>
      </c>
      <c r="L213" s="17"/>
      <c r="M213" s="17"/>
      <c r="N213" s="17"/>
      <c r="O213" s="16"/>
      <c r="P213" s="16"/>
      <c r="Q213" s="16"/>
    </row>
    <row r="214" spans="1:17" s="6" customFormat="1" ht="27" customHeight="1" x14ac:dyDescent="0.3">
      <c r="A214" s="3" t="s">
        <v>2800</v>
      </c>
      <c r="B214" s="3">
        <v>2.2795000000000001</v>
      </c>
      <c r="C214" s="3">
        <v>3.6700000000000003E-2</v>
      </c>
      <c r="D214" s="3" t="s">
        <v>491</v>
      </c>
      <c r="E214" s="17" t="s">
        <v>871</v>
      </c>
      <c r="F214" s="17" t="s">
        <v>2017</v>
      </c>
      <c r="G214" s="17"/>
      <c r="H214" s="17" t="s">
        <v>2018</v>
      </c>
      <c r="I214" s="17" t="s">
        <v>2019</v>
      </c>
      <c r="J214" s="17" t="s">
        <v>2015</v>
      </c>
      <c r="K214" s="17" t="s">
        <v>2016</v>
      </c>
      <c r="L214" s="17"/>
      <c r="M214" s="17"/>
      <c r="N214" s="17"/>
      <c r="O214" s="16"/>
      <c r="P214" s="16"/>
      <c r="Q214" s="16"/>
    </row>
    <row r="215" spans="1:17" s="6" customFormat="1" ht="27" customHeight="1" x14ac:dyDescent="0.3">
      <c r="A215" s="3" t="s">
        <v>1153</v>
      </c>
      <c r="B215" s="3">
        <v>2.1896</v>
      </c>
      <c r="C215" s="3">
        <v>2.3651000000000002E-3</v>
      </c>
      <c r="D215" s="3" t="s">
        <v>277</v>
      </c>
      <c r="E215" s="17" t="s">
        <v>721</v>
      </c>
      <c r="F215" s="17"/>
      <c r="G215" s="17"/>
      <c r="H215" s="17"/>
      <c r="I215" s="17" t="s">
        <v>1751</v>
      </c>
      <c r="J215" s="17" t="s">
        <v>1749</v>
      </c>
      <c r="K215" s="17" t="s">
        <v>1750</v>
      </c>
      <c r="L215" s="17"/>
      <c r="M215" s="17"/>
      <c r="N215" s="17"/>
      <c r="O215" s="16"/>
      <c r="P215" s="16"/>
      <c r="Q215" s="16"/>
    </row>
    <row r="216" spans="1:17" s="6" customFormat="1" ht="27" customHeight="1" x14ac:dyDescent="0.3">
      <c r="A216" s="3" t="s">
        <v>1369</v>
      </c>
      <c r="B216" s="3">
        <v>8.7879000000000005</v>
      </c>
      <c r="C216" s="3">
        <v>4.5044000000000001E-2</v>
      </c>
      <c r="D216" s="3" t="s">
        <v>499</v>
      </c>
      <c r="E216" s="17" t="s">
        <v>875</v>
      </c>
      <c r="F216" s="17" t="s">
        <v>2024</v>
      </c>
      <c r="G216" s="17"/>
      <c r="H216" s="17" t="s">
        <v>2025</v>
      </c>
      <c r="I216" s="17" t="s">
        <v>1840</v>
      </c>
      <c r="J216" s="17" t="s">
        <v>1444</v>
      </c>
      <c r="K216" s="17" t="s">
        <v>1837</v>
      </c>
      <c r="L216" s="17"/>
      <c r="M216" s="17"/>
      <c r="N216" s="17"/>
      <c r="O216" s="16"/>
      <c r="P216" s="16"/>
      <c r="Q216" s="16"/>
    </row>
    <row r="217" spans="1:17" s="6" customFormat="1" ht="27" customHeight="1" x14ac:dyDescent="0.3">
      <c r="A217" s="3" t="s">
        <v>1344</v>
      </c>
      <c r="B217" s="3">
        <v>2.5171999999999999</v>
      </c>
      <c r="C217" s="3">
        <v>2.8797E-2</v>
      </c>
      <c r="D217" s="3" t="s">
        <v>471</v>
      </c>
      <c r="E217" s="17" t="s">
        <v>859</v>
      </c>
      <c r="F217" s="17" t="s">
        <v>1982</v>
      </c>
      <c r="G217" s="17" t="s">
        <v>1983</v>
      </c>
      <c r="H217" s="17" t="s">
        <v>1984</v>
      </c>
      <c r="I217" s="17" t="s">
        <v>1985</v>
      </c>
      <c r="J217" s="17"/>
      <c r="K217" s="17" t="s">
        <v>1981</v>
      </c>
      <c r="L217" s="17"/>
      <c r="M217" s="17"/>
      <c r="N217" s="17" t="s">
        <v>1986</v>
      </c>
      <c r="O217" s="16"/>
      <c r="P217" s="16"/>
      <c r="Q217" s="16"/>
    </row>
    <row r="218" spans="1:17" s="6" customFormat="1" ht="27" customHeight="1" x14ac:dyDescent="0.3">
      <c r="A218" s="3" t="s">
        <v>1056</v>
      </c>
      <c r="B218" s="3">
        <v>2.5587</v>
      </c>
      <c r="C218" s="3">
        <v>6.0278000000000003E-4</v>
      </c>
      <c r="D218" s="3" t="s">
        <v>175</v>
      </c>
      <c r="E218" s="17" t="s">
        <v>651</v>
      </c>
      <c r="F218" s="17"/>
      <c r="G218" s="17"/>
      <c r="H218" s="17"/>
      <c r="I218" s="17" t="s">
        <v>1387</v>
      </c>
      <c r="J218" s="17" t="s">
        <v>1385</v>
      </c>
      <c r="K218" s="17" t="s">
        <v>1386</v>
      </c>
      <c r="L218" s="17"/>
      <c r="M218" s="17"/>
      <c r="N218" s="17"/>
      <c r="O218" s="16"/>
      <c r="P218" s="16"/>
      <c r="Q218" s="16"/>
    </row>
    <row r="219" spans="1:17" s="6" customFormat="1" ht="27" customHeight="1" x14ac:dyDescent="0.3">
      <c r="A219" s="3" t="s">
        <v>1216</v>
      </c>
      <c r="B219" s="3">
        <v>2.278</v>
      </c>
      <c r="C219" s="3">
        <v>4.9196999999999999E-3</v>
      </c>
      <c r="D219" s="3" t="s">
        <v>342</v>
      </c>
      <c r="E219" s="17" t="s">
        <v>772</v>
      </c>
      <c r="F219" s="17"/>
      <c r="G219" s="17" t="s">
        <v>1842</v>
      </c>
      <c r="H219" s="17"/>
      <c r="I219" s="17" t="s">
        <v>1843</v>
      </c>
      <c r="J219" s="17"/>
      <c r="K219" s="17" t="s">
        <v>1841</v>
      </c>
      <c r="L219" s="17"/>
      <c r="M219" s="17"/>
      <c r="N219" s="17" t="s">
        <v>1844</v>
      </c>
      <c r="O219" s="16"/>
      <c r="P219" s="16"/>
      <c r="Q219" s="16"/>
    </row>
    <row r="220" spans="1:17" s="6" customFormat="1" ht="27" customHeight="1" x14ac:dyDescent="0.3">
      <c r="A220" s="3" t="s">
        <v>939</v>
      </c>
      <c r="B220" s="3">
        <v>12.106999999999999</v>
      </c>
      <c r="C220" s="3">
        <v>5.8863999999999997E-5</v>
      </c>
      <c r="D220" s="3" t="s">
        <v>58</v>
      </c>
      <c r="E220" s="17" t="s">
        <v>557</v>
      </c>
      <c r="F220" s="17"/>
      <c r="G220" s="17" t="s">
        <v>1481</v>
      </c>
      <c r="H220" s="17"/>
      <c r="I220" s="17" t="s">
        <v>1391</v>
      </c>
      <c r="J220" s="17"/>
      <c r="K220" s="17" t="s">
        <v>1391</v>
      </c>
      <c r="L220" s="17"/>
      <c r="M220" s="17"/>
      <c r="N220" s="17"/>
      <c r="O220" s="16"/>
      <c r="P220" s="16"/>
      <c r="Q220" s="16"/>
    </row>
    <row r="221" spans="1:17" s="6" customFormat="1" ht="27" customHeight="1" x14ac:dyDescent="0.3">
      <c r="A221" s="3" t="s">
        <v>886</v>
      </c>
      <c r="B221" s="3">
        <v>7.5011000000000001</v>
      </c>
      <c r="C221" s="3">
        <v>1.7865E-6</v>
      </c>
      <c r="D221" s="3" t="s">
        <v>5</v>
      </c>
      <c r="E221" s="17" t="s">
        <v>512</v>
      </c>
      <c r="F221" s="17"/>
      <c r="G221" s="17" t="s">
        <v>1392</v>
      </c>
      <c r="H221" s="17" t="s">
        <v>1393</v>
      </c>
      <c r="I221" s="17" t="s">
        <v>1391</v>
      </c>
      <c r="J221" s="17"/>
      <c r="K221" s="17" t="s">
        <v>1391</v>
      </c>
      <c r="L221" s="17"/>
      <c r="M221" s="17"/>
      <c r="N221" s="17"/>
      <c r="O221" s="16"/>
      <c r="P221" s="16"/>
      <c r="Q221" s="16"/>
    </row>
    <row r="222" spans="1:17" s="6" customFormat="1" ht="27" customHeight="1" x14ac:dyDescent="0.3">
      <c r="A222" s="3" t="s">
        <v>1290</v>
      </c>
      <c r="B222" s="3">
        <v>2.6099000000000001</v>
      </c>
      <c r="C222" s="3">
        <v>1.2733E-2</v>
      </c>
      <c r="D222" s="3" t="s">
        <v>416</v>
      </c>
      <c r="E222" s="17" t="s">
        <v>823</v>
      </c>
      <c r="F222" s="17" t="s">
        <v>1925</v>
      </c>
      <c r="G222" s="17" t="s">
        <v>1926</v>
      </c>
      <c r="H222" s="17" t="s">
        <v>1927</v>
      </c>
      <c r="I222" s="17" t="s">
        <v>1928</v>
      </c>
      <c r="J222" s="17" t="s">
        <v>1482</v>
      </c>
      <c r="K222" s="17" t="s">
        <v>1924</v>
      </c>
      <c r="L222" s="17"/>
      <c r="M222" s="17"/>
      <c r="N222" s="17"/>
      <c r="O222" s="16"/>
      <c r="P222" s="16"/>
      <c r="Q222" s="16"/>
    </row>
    <row r="223" spans="1:17" s="6" customFormat="1" ht="27" customHeight="1" x14ac:dyDescent="0.3">
      <c r="A223" s="3" t="s">
        <v>961</v>
      </c>
      <c r="B223" s="3">
        <v>6.3445</v>
      </c>
      <c r="C223" s="3">
        <v>1.0739999999999999E-4</v>
      </c>
      <c r="D223" s="3" t="s">
        <v>80</v>
      </c>
      <c r="E223" s="17" t="s">
        <v>574</v>
      </c>
      <c r="F223" s="17"/>
      <c r="G223" s="17" t="s">
        <v>1514</v>
      </c>
      <c r="H223" s="17" t="s">
        <v>1515</v>
      </c>
      <c r="I223" s="17" t="s">
        <v>1516</v>
      </c>
      <c r="J223" s="17" t="s">
        <v>1482</v>
      </c>
      <c r="K223" s="17" t="s">
        <v>1513</v>
      </c>
      <c r="L223" s="17"/>
      <c r="M223" s="17"/>
      <c r="N223" s="17"/>
      <c r="O223" s="16"/>
      <c r="P223" s="16"/>
      <c r="Q223" s="16"/>
    </row>
    <row r="224" spans="1:17" s="6" customFormat="1" ht="27" customHeight="1" x14ac:dyDescent="0.3">
      <c r="A224" s="3" t="s">
        <v>995</v>
      </c>
      <c r="B224" s="3">
        <v>4.1037999999999997</v>
      </c>
      <c r="C224" s="3">
        <v>1.9940999999999999E-4</v>
      </c>
      <c r="D224" s="3" t="s">
        <v>114</v>
      </c>
      <c r="E224" s="17" t="s">
        <v>602</v>
      </c>
      <c r="F224" s="17"/>
      <c r="G224" s="17" t="s">
        <v>1559</v>
      </c>
      <c r="H224" s="17"/>
      <c r="I224" s="17" t="s">
        <v>1560</v>
      </c>
      <c r="J224" s="17" t="s">
        <v>1482</v>
      </c>
      <c r="K224" s="17" t="s">
        <v>1558</v>
      </c>
      <c r="L224" s="17"/>
      <c r="M224" s="17"/>
      <c r="N224" s="17"/>
      <c r="O224" s="16"/>
      <c r="P224" s="16"/>
      <c r="Q224" s="16"/>
    </row>
    <row r="225" spans="1:17" s="6" customFormat="1" ht="27" customHeight="1" x14ac:dyDescent="0.3">
      <c r="A225" s="3" t="s">
        <v>1062</v>
      </c>
      <c r="B225" s="3">
        <v>2.7999000000000001</v>
      </c>
      <c r="C225" s="3">
        <v>6.5737E-4</v>
      </c>
      <c r="D225" s="3" t="s">
        <v>181</v>
      </c>
      <c r="E225" s="17" t="s">
        <v>657</v>
      </c>
      <c r="F225" s="17"/>
      <c r="G225" s="17" t="s">
        <v>1651</v>
      </c>
      <c r="H225" s="17"/>
      <c r="I225" s="17" t="s">
        <v>1650</v>
      </c>
      <c r="J225" s="17"/>
      <c r="K225" s="17" t="s">
        <v>1650</v>
      </c>
      <c r="L225" s="17"/>
      <c r="M225" s="17"/>
      <c r="N225" s="17"/>
      <c r="O225" s="16"/>
      <c r="P225" s="16"/>
      <c r="Q225" s="1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07DCE-386A-4660-A7D8-EB5808132D3F}">
  <dimension ref="A1:P510"/>
  <sheetViews>
    <sheetView workbookViewId="0">
      <selection activeCell="P286" sqref="A286:P510"/>
    </sheetView>
  </sheetViews>
  <sheetFormatPr defaultRowHeight="14.4" x14ac:dyDescent="0.3"/>
  <cols>
    <col min="1" max="1" width="15.88671875" bestFit="1" customWidth="1"/>
    <col min="12" max="12" width="19.6640625" customWidth="1"/>
    <col min="13" max="13" width="20.109375" customWidth="1"/>
    <col min="14" max="16" width="11.77734375" customWidth="1"/>
  </cols>
  <sheetData>
    <row r="1" spans="1:16" ht="15" thickBot="1" x14ac:dyDescent="0.35">
      <c r="A1" s="4" t="s">
        <v>2942</v>
      </c>
      <c r="B1" s="4" t="s">
        <v>5987</v>
      </c>
      <c r="C1" s="4" t="s">
        <v>5988</v>
      </c>
      <c r="D1" s="4" t="s">
        <v>5989</v>
      </c>
      <c r="E1" s="4" t="s">
        <v>5990</v>
      </c>
      <c r="F1" s="4" t="s">
        <v>5991</v>
      </c>
      <c r="G1" s="4" t="s">
        <v>5992</v>
      </c>
      <c r="H1" s="4" t="s">
        <v>5993</v>
      </c>
      <c r="I1" s="4" t="s">
        <v>5994</v>
      </c>
      <c r="J1" s="4" t="s">
        <v>5995</v>
      </c>
      <c r="K1" s="4" t="s">
        <v>5996</v>
      </c>
      <c r="L1" s="4" t="s">
        <v>5997</v>
      </c>
      <c r="M1" s="4" t="s">
        <v>1378</v>
      </c>
      <c r="N1" s="4" t="s">
        <v>2613</v>
      </c>
      <c r="O1" s="4" t="s">
        <v>5998</v>
      </c>
      <c r="P1" s="4" t="s">
        <v>2614</v>
      </c>
    </row>
    <row r="2" spans="1:16" ht="15" thickTop="1" x14ac:dyDescent="0.3">
      <c r="A2" s="3" t="s">
        <v>6264</v>
      </c>
      <c r="B2" s="3">
        <v>1.8919999999999999</v>
      </c>
      <c r="C2" s="3">
        <v>1.486</v>
      </c>
      <c r="D2" s="3">
        <v>6.351</v>
      </c>
      <c r="E2" s="3">
        <v>5.6760000000000002</v>
      </c>
      <c r="F2" s="3">
        <v>4.7300000000000004</v>
      </c>
      <c r="G2" s="3">
        <v>5</v>
      </c>
      <c r="H2" s="3">
        <v>2.9729999999999999</v>
      </c>
      <c r="I2" s="3">
        <v>4.8650000000000002</v>
      </c>
      <c r="J2" s="3">
        <v>740</v>
      </c>
      <c r="K2" s="3" t="s">
        <v>6265</v>
      </c>
      <c r="L2" s="3" t="s">
        <v>6266</v>
      </c>
      <c r="M2" s="3"/>
      <c r="N2" s="3">
        <v>9.7199999999999995E-2</v>
      </c>
      <c r="O2" s="3">
        <v>-3.3628999999999998</v>
      </c>
      <c r="P2" s="3">
        <v>3.0469999999999998E-4</v>
      </c>
    </row>
    <row r="3" spans="1:16" x14ac:dyDescent="0.3">
      <c r="A3" s="3" t="s">
        <v>6390</v>
      </c>
      <c r="B3" s="3">
        <v>0.60799999999999998</v>
      </c>
      <c r="C3" s="3">
        <v>1.976</v>
      </c>
      <c r="D3" s="3">
        <v>10.334</v>
      </c>
      <c r="E3" s="3">
        <v>5.0149999999999997</v>
      </c>
      <c r="F3" s="3">
        <v>4.5590000000000002</v>
      </c>
      <c r="G3" s="3">
        <v>6.6870000000000003</v>
      </c>
      <c r="H3" s="3">
        <v>3.343</v>
      </c>
      <c r="I3" s="3">
        <v>3.9510000000000001</v>
      </c>
      <c r="J3" s="3">
        <v>658</v>
      </c>
      <c r="K3" s="3" t="s">
        <v>6391</v>
      </c>
      <c r="L3" s="3" t="s">
        <v>6392</v>
      </c>
      <c r="M3" s="3"/>
      <c r="N3" s="3">
        <v>0.22234999999999999</v>
      </c>
      <c r="O3" s="3">
        <v>-2.1690999999999998</v>
      </c>
      <c r="P3" s="3">
        <v>2.3E-5</v>
      </c>
    </row>
    <row r="4" spans="1:16" x14ac:dyDescent="0.3">
      <c r="A4" s="3" t="s">
        <v>6337</v>
      </c>
      <c r="B4" s="3">
        <v>0.54800000000000004</v>
      </c>
      <c r="C4" s="3">
        <v>1.0960000000000001</v>
      </c>
      <c r="D4" s="3">
        <v>7.1230000000000002</v>
      </c>
      <c r="E4" s="3">
        <v>7.3970000000000002</v>
      </c>
      <c r="F4" s="3">
        <v>3.0139999999999998</v>
      </c>
      <c r="G4" s="3">
        <v>5.4790000000000001</v>
      </c>
      <c r="H4" s="3">
        <v>2.74</v>
      </c>
      <c r="I4" s="3">
        <v>3.2880000000000003</v>
      </c>
      <c r="J4" s="3">
        <v>365</v>
      </c>
      <c r="K4" s="3" t="s">
        <v>6338</v>
      </c>
      <c r="L4" s="3" t="s">
        <v>6339</v>
      </c>
      <c r="M4" s="3" t="s">
        <v>1656</v>
      </c>
      <c r="N4" s="3">
        <v>0.17699999999999999</v>
      </c>
      <c r="O4" s="3">
        <v>-2.4982000000000002</v>
      </c>
      <c r="P4" s="3">
        <v>7.0191000000000003E-4</v>
      </c>
    </row>
    <row r="5" spans="1:16" x14ac:dyDescent="0.3">
      <c r="A5" s="3" t="s">
        <v>6551</v>
      </c>
      <c r="B5" s="3">
        <v>1.29</v>
      </c>
      <c r="C5" s="3">
        <v>1.4750000000000001</v>
      </c>
      <c r="D5" s="3">
        <v>10.138</v>
      </c>
      <c r="E5" s="3">
        <v>6.5439999999999996</v>
      </c>
      <c r="F5" s="3">
        <v>5.53</v>
      </c>
      <c r="G5" s="3">
        <v>5.3460000000000001</v>
      </c>
      <c r="H5" s="3">
        <v>1.5669999999999999</v>
      </c>
      <c r="I5" s="3">
        <v>2.8570000000000002</v>
      </c>
      <c r="J5" s="3">
        <v>1085</v>
      </c>
      <c r="K5" s="3" t="s">
        <v>6552</v>
      </c>
      <c r="L5" s="3" t="s">
        <v>6553</v>
      </c>
      <c r="M5" s="3"/>
      <c r="N5" s="3">
        <v>0.32700000000000001</v>
      </c>
      <c r="O5" s="3">
        <v>-1.6127</v>
      </c>
      <c r="P5" s="3">
        <v>7.4482999999999997E-3</v>
      </c>
    </row>
    <row r="6" spans="1:16" x14ac:dyDescent="0.3">
      <c r="A6" s="3" t="s">
        <v>6776</v>
      </c>
      <c r="B6" s="3">
        <v>0.48699999999999999</v>
      </c>
      <c r="C6" s="3">
        <v>1.095</v>
      </c>
      <c r="D6" s="3">
        <v>9.6110000000000007</v>
      </c>
      <c r="E6" s="3">
        <v>6.2039999999999997</v>
      </c>
      <c r="F6" s="3">
        <v>2.92</v>
      </c>
      <c r="G6" s="3">
        <v>4.8659999999999997</v>
      </c>
      <c r="H6" s="3">
        <v>2.3109999999999999</v>
      </c>
      <c r="I6" s="3">
        <v>2.798</v>
      </c>
      <c r="J6" s="3">
        <v>822</v>
      </c>
      <c r="K6" s="3" t="s">
        <v>6777</v>
      </c>
      <c r="L6" s="3" t="s">
        <v>6778</v>
      </c>
      <c r="M6" s="3"/>
      <c r="N6" s="3">
        <v>0.47088000000000002</v>
      </c>
      <c r="O6" s="3">
        <v>-1.0866</v>
      </c>
      <c r="P6" s="3">
        <v>2.5536000000000001E-3</v>
      </c>
    </row>
    <row r="7" spans="1:16" x14ac:dyDescent="0.3">
      <c r="A7" s="3" t="s">
        <v>6514</v>
      </c>
      <c r="B7" s="3">
        <v>0.65</v>
      </c>
      <c r="C7" s="3">
        <v>1.4079999999999999</v>
      </c>
      <c r="D7" s="3">
        <v>8.3420000000000005</v>
      </c>
      <c r="E7" s="3">
        <v>8.3420000000000005</v>
      </c>
      <c r="F7" s="3">
        <v>5.4169999999999998</v>
      </c>
      <c r="G7" s="3">
        <v>5.2</v>
      </c>
      <c r="H7" s="3">
        <v>1.95</v>
      </c>
      <c r="I7" s="3">
        <v>2.6</v>
      </c>
      <c r="J7" s="3">
        <v>923</v>
      </c>
      <c r="K7" s="3" t="s">
        <v>6515</v>
      </c>
      <c r="L7" s="3" t="s">
        <v>6516</v>
      </c>
      <c r="M7" s="3"/>
      <c r="N7" s="3">
        <v>0.30256</v>
      </c>
      <c r="O7" s="3">
        <v>-1.7246999999999999</v>
      </c>
      <c r="P7" s="3">
        <v>2.5301000000000002E-4</v>
      </c>
    </row>
    <row r="8" spans="1:16" x14ac:dyDescent="0.3">
      <c r="A8" s="3" t="s">
        <v>6479</v>
      </c>
      <c r="B8" s="3">
        <v>0.58399999999999996</v>
      </c>
      <c r="C8" s="3">
        <v>0.751</v>
      </c>
      <c r="D8" s="3">
        <v>12.51</v>
      </c>
      <c r="E8" s="3">
        <v>6.1719999999999997</v>
      </c>
      <c r="F8" s="3">
        <v>3.169</v>
      </c>
      <c r="G8" s="3">
        <v>6.3390000000000004</v>
      </c>
      <c r="H8" s="3">
        <v>1.9179999999999999</v>
      </c>
      <c r="I8" s="3">
        <v>2.5019999999999998</v>
      </c>
      <c r="J8" s="3">
        <v>1199</v>
      </c>
      <c r="K8" s="3" t="s">
        <v>6480</v>
      </c>
      <c r="L8" s="3" t="s">
        <v>6481</v>
      </c>
      <c r="M8" s="3"/>
      <c r="N8" s="3">
        <v>0.26640999999999998</v>
      </c>
      <c r="O8" s="3">
        <v>-1.9083000000000001</v>
      </c>
      <c r="P8" s="3">
        <v>1.5258000000000001E-4</v>
      </c>
    </row>
    <row r="9" spans="1:16" x14ac:dyDescent="0.3">
      <c r="A9" s="3" t="s">
        <v>6569</v>
      </c>
      <c r="B9" s="3">
        <v>1.4630000000000001</v>
      </c>
      <c r="C9" s="3">
        <v>0.91400000000000003</v>
      </c>
      <c r="D9" s="3">
        <v>10.603</v>
      </c>
      <c r="E9" s="3">
        <v>6.5810000000000004</v>
      </c>
      <c r="F9" s="3">
        <v>0.54800000000000004</v>
      </c>
      <c r="G9" s="3">
        <v>3.1080000000000001</v>
      </c>
      <c r="H9" s="3">
        <v>5.484</v>
      </c>
      <c r="I9" s="3">
        <v>6.9470000000000001</v>
      </c>
      <c r="J9" s="3">
        <v>547</v>
      </c>
      <c r="K9" s="3" t="s">
        <v>6570</v>
      </c>
      <c r="L9" s="3" t="s">
        <v>6571</v>
      </c>
      <c r="M9" s="3"/>
      <c r="N9" s="3">
        <v>0.33706000000000003</v>
      </c>
      <c r="O9" s="3">
        <v>-1.5689</v>
      </c>
      <c r="P9" s="3">
        <v>3.7700000000000002E-5</v>
      </c>
    </row>
    <row r="10" spans="1:16" x14ac:dyDescent="0.3">
      <c r="A10" s="3" t="s">
        <v>6713</v>
      </c>
      <c r="B10" s="3">
        <v>1.6259999999999999</v>
      </c>
      <c r="C10" s="3">
        <v>2.4390000000000001</v>
      </c>
      <c r="D10" s="3">
        <v>9.2140000000000004</v>
      </c>
      <c r="E10" s="3">
        <v>5.6909999999999998</v>
      </c>
      <c r="F10" s="3">
        <v>4.6070000000000002</v>
      </c>
      <c r="G10" s="3">
        <v>5.42</v>
      </c>
      <c r="H10" s="3">
        <v>4.6070000000000002</v>
      </c>
      <c r="I10" s="3">
        <v>6.2330000000000005</v>
      </c>
      <c r="J10" s="3">
        <v>369</v>
      </c>
      <c r="K10" s="3" t="s">
        <v>6714</v>
      </c>
      <c r="L10" s="3" t="s">
        <v>6715</v>
      </c>
      <c r="M10" s="3"/>
      <c r="N10" s="3">
        <v>0.43787999999999999</v>
      </c>
      <c r="O10" s="3">
        <v>-1.1914</v>
      </c>
      <c r="P10" s="3">
        <v>1.5308E-2</v>
      </c>
    </row>
    <row r="11" spans="1:16" x14ac:dyDescent="0.3">
      <c r="A11" s="3" t="s">
        <v>6154</v>
      </c>
      <c r="B11" s="3">
        <v>2.5179999999999998</v>
      </c>
      <c r="C11" s="3">
        <v>0.36</v>
      </c>
      <c r="D11" s="3">
        <v>7.194</v>
      </c>
      <c r="E11" s="3">
        <v>6.835</v>
      </c>
      <c r="F11" s="3">
        <v>4.6760000000000002</v>
      </c>
      <c r="G11" s="3">
        <v>2.8780000000000001</v>
      </c>
      <c r="H11" s="3">
        <v>3.597</v>
      </c>
      <c r="I11" s="3">
        <v>6.1150000000000002</v>
      </c>
      <c r="J11" s="3">
        <v>278</v>
      </c>
      <c r="K11" s="3" t="s">
        <v>6155</v>
      </c>
      <c r="L11" s="3" t="s">
        <v>6156</v>
      </c>
      <c r="M11" s="3" t="s">
        <v>1627</v>
      </c>
      <c r="N11" s="3">
        <v>0.36448999999999998</v>
      </c>
      <c r="O11" s="3">
        <v>-1.4560999999999999</v>
      </c>
      <c r="P11" s="3">
        <v>4.5221999999999998E-4</v>
      </c>
    </row>
    <row r="12" spans="1:16" x14ac:dyDescent="0.3">
      <c r="A12" s="3" t="s">
        <v>6193</v>
      </c>
      <c r="B12" s="3">
        <v>0</v>
      </c>
      <c r="C12" s="3">
        <v>1.4930000000000001</v>
      </c>
      <c r="D12" s="3">
        <v>8.2089999999999996</v>
      </c>
      <c r="E12" s="3">
        <v>6.7160000000000002</v>
      </c>
      <c r="F12" s="3">
        <v>2.9849999999999999</v>
      </c>
      <c r="G12" s="3">
        <v>5.2240000000000002</v>
      </c>
      <c r="H12" s="3">
        <v>5.97</v>
      </c>
      <c r="I12" s="3">
        <v>5.97</v>
      </c>
      <c r="J12" s="3">
        <v>134</v>
      </c>
      <c r="K12" s="3" t="s">
        <v>6194</v>
      </c>
      <c r="L12" s="3" t="s">
        <v>6195</v>
      </c>
      <c r="M12" s="3"/>
      <c r="N12" s="3">
        <v>2.6898</v>
      </c>
      <c r="O12" s="3">
        <v>1.4275</v>
      </c>
      <c r="P12" s="3">
        <v>2.9800999999999998E-3</v>
      </c>
    </row>
    <row r="13" spans="1:16" x14ac:dyDescent="0.3">
      <c r="A13" s="3" t="s">
        <v>6591</v>
      </c>
      <c r="B13" s="3">
        <v>2.6059999999999999</v>
      </c>
      <c r="C13" s="3">
        <v>0.97699999999999998</v>
      </c>
      <c r="D13" s="3">
        <v>9.1210000000000004</v>
      </c>
      <c r="E13" s="3">
        <v>3.9089999999999998</v>
      </c>
      <c r="F13" s="3">
        <v>3.5830000000000002</v>
      </c>
      <c r="G13" s="3">
        <v>6.5149999999999997</v>
      </c>
      <c r="H13" s="3">
        <v>2.9319999999999999</v>
      </c>
      <c r="I13" s="3">
        <v>5.5380000000000003</v>
      </c>
      <c r="J13" s="3">
        <v>307</v>
      </c>
      <c r="K13" s="3" t="s">
        <v>6592</v>
      </c>
      <c r="L13" s="3" t="s">
        <v>6593</v>
      </c>
      <c r="M13" s="3"/>
      <c r="N13" s="3">
        <v>0.35039999999999999</v>
      </c>
      <c r="O13" s="3">
        <v>-1.5128999999999999</v>
      </c>
      <c r="P13" s="3">
        <v>3.7483999999999998E-4</v>
      </c>
    </row>
    <row r="14" spans="1:16" x14ac:dyDescent="0.3">
      <c r="A14" s="3" t="s">
        <v>6358</v>
      </c>
      <c r="B14" s="3">
        <v>0.82299999999999995</v>
      </c>
      <c r="C14" s="3">
        <v>2.8809999999999998</v>
      </c>
      <c r="D14" s="3">
        <v>8.23</v>
      </c>
      <c r="E14" s="3">
        <v>6.5839999999999996</v>
      </c>
      <c r="F14" s="3">
        <v>0.82299999999999995</v>
      </c>
      <c r="G14" s="3">
        <v>3.2919999999999998</v>
      </c>
      <c r="H14" s="3">
        <v>4.5270000000000001</v>
      </c>
      <c r="I14" s="3">
        <v>5.35</v>
      </c>
      <c r="J14" s="3">
        <v>243</v>
      </c>
      <c r="K14" s="3" t="s">
        <v>6359</v>
      </c>
      <c r="L14" s="3" t="s">
        <v>6360</v>
      </c>
      <c r="M14" s="3"/>
      <c r="N14" s="3">
        <v>0.20039000000000001</v>
      </c>
      <c r="O14" s="3">
        <v>-2.3191000000000002</v>
      </c>
      <c r="P14" s="3">
        <v>3.3000000000000002E-2</v>
      </c>
    </row>
    <row r="15" spans="1:16" x14ac:dyDescent="0.3">
      <c r="A15" s="3" t="s">
        <v>6825</v>
      </c>
      <c r="B15" s="3">
        <v>1.496</v>
      </c>
      <c r="C15" s="3">
        <v>1.496</v>
      </c>
      <c r="D15" s="3">
        <v>9.4019999999999992</v>
      </c>
      <c r="E15" s="3">
        <v>6.6239999999999997</v>
      </c>
      <c r="F15" s="3">
        <v>3.2050000000000001</v>
      </c>
      <c r="G15" s="3">
        <v>5.3419999999999996</v>
      </c>
      <c r="H15" s="3">
        <v>3.8460000000000001</v>
      </c>
      <c r="I15" s="3">
        <v>5.3420000000000005</v>
      </c>
      <c r="J15" s="3">
        <v>468</v>
      </c>
      <c r="K15" s="3" t="s">
        <v>6826</v>
      </c>
      <c r="L15" s="3" t="s">
        <v>6827</v>
      </c>
      <c r="M15" s="3"/>
      <c r="N15" s="3">
        <v>0.49713000000000002</v>
      </c>
      <c r="O15" s="3">
        <v>-1.0083</v>
      </c>
      <c r="P15" s="3">
        <v>1.1616E-4</v>
      </c>
    </row>
    <row r="16" spans="1:16" x14ac:dyDescent="0.3">
      <c r="A16" s="3" t="s">
        <v>6461</v>
      </c>
      <c r="B16" s="3">
        <v>1.9850000000000001</v>
      </c>
      <c r="C16" s="3">
        <v>1.8740000000000001</v>
      </c>
      <c r="D16" s="3">
        <v>11.246</v>
      </c>
      <c r="E16" s="3">
        <v>5.7329999999999997</v>
      </c>
      <c r="F16" s="3">
        <v>3.4180000000000001</v>
      </c>
      <c r="G16" s="3">
        <v>4.41</v>
      </c>
      <c r="H16" s="3">
        <v>3.3079999999999998</v>
      </c>
      <c r="I16" s="3">
        <v>5.2930000000000001</v>
      </c>
      <c r="J16" s="3">
        <v>907</v>
      </c>
      <c r="K16" s="3" t="s">
        <v>6462</v>
      </c>
      <c r="L16" s="3" t="s">
        <v>6463</v>
      </c>
      <c r="M16" s="3"/>
      <c r="N16" s="3">
        <v>0.25924999999999998</v>
      </c>
      <c r="O16" s="3">
        <v>-1.9476</v>
      </c>
      <c r="P16" s="3">
        <v>2.8099999999999999E-5</v>
      </c>
    </row>
    <row r="17" spans="1:16" x14ac:dyDescent="0.3">
      <c r="A17" s="3" t="s">
        <v>6873</v>
      </c>
      <c r="B17" s="3">
        <v>1.385</v>
      </c>
      <c r="C17" s="3">
        <v>1.6619999999999999</v>
      </c>
      <c r="D17" s="3">
        <v>7.4790000000000001</v>
      </c>
      <c r="E17" s="3">
        <v>6.9249999999999998</v>
      </c>
      <c r="F17" s="3">
        <v>4.1550000000000002</v>
      </c>
      <c r="G17" s="3">
        <v>6.0940000000000003</v>
      </c>
      <c r="H17" s="3">
        <v>3.8780000000000001</v>
      </c>
      <c r="I17" s="3">
        <v>5.2629999999999999</v>
      </c>
      <c r="J17" s="3">
        <v>361</v>
      </c>
      <c r="K17" s="3" t="s">
        <v>6874</v>
      </c>
      <c r="L17" s="3" t="s">
        <v>6875</v>
      </c>
      <c r="M17" s="3"/>
      <c r="N17" s="3">
        <v>2.0956000000000001</v>
      </c>
      <c r="O17" s="3">
        <v>1.0672999999999999</v>
      </c>
      <c r="P17" s="3">
        <v>1.3738000000000001E-3</v>
      </c>
    </row>
    <row r="18" spans="1:16" x14ac:dyDescent="0.3">
      <c r="A18" s="3" t="s">
        <v>6404</v>
      </c>
      <c r="B18" s="3">
        <v>1.859</v>
      </c>
      <c r="C18" s="3">
        <v>1.859</v>
      </c>
      <c r="D18" s="3">
        <v>7.4349999999999996</v>
      </c>
      <c r="E18" s="3">
        <v>4.0890000000000004</v>
      </c>
      <c r="F18" s="3">
        <v>4.4610000000000003</v>
      </c>
      <c r="G18" s="3">
        <v>5.5759999999999996</v>
      </c>
      <c r="H18" s="3">
        <v>3.3460000000000001</v>
      </c>
      <c r="I18" s="3">
        <v>5.2050000000000001</v>
      </c>
      <c r="J18" s="3">
        <v>269</v>
      </c>
      <c r="K18" s="3" t="s">
        <v>6405</v>
      </c>
      <c r="L18" s="3" t="s">
        <v>6406</v>
      </c>
      <c r="M18" s="3"/>
      <c r="N18" s="3">
        <v>0.22883000000000001</v>
      </c>
      <c r="O18" s="3">
        <v>-2.1276000000000002</v>
      </c>
      <c r="P18" s="3">
        <v>2.1473999999999999E-4</v>
      </c>
    </row>
    <row r="19" spans="1:16" x14ac:dyDescent="0.3">
      <c r="A19" s="3" t="s">
        <v>6254</v>
      </c>
      <c r="B19" s="3">
        <v>1.865</v>
      </c>
      <c r="C19" s="3">
        <v>0.93200000000000005</v>
      </c>
      <c r="D19" s="3">
        <v>9.7899999999999991</v>
      </c>
      <c r="E19" s="3">
        <v>4.6619999999999999</v>
      </c>
      <c r="F19" s="3">
        <v>2.7970000000000002</v>
      </c>
      <c r="G19" s="3">
        <v>4.4290000000000003</v>
      </c>
      <c r="H19" s="3">
        <v>3.2629999999999999</v>
      </c>
      <c r="I19" s="3">
        <v>5.1280000000000001</v>
      </c>
      <c r="J19" s="3">
        <v>429</v>
      </c>
      <c r="K19" s="3" t="s">
        <v>6255</v>
      </c>
      <c r="L19" s="3" t="s">
        <v>6256</v>
      </c>
      <c r="M19" s="3"/>
      <c r="N19" s="3">
        <v>8.9823E-2</v>
      </c>
      <c r="O19" s="3">
        <v>-3.4767999999999999</v>
      </c>
      <c r="P19" s="3">
        <v>1.2930000000000001E-3</v>
      </c>
    </row>
    <row r="20" spans="1:16" x14ac:dyDescent="0.3">
      <c r="A20" s="3" t="s">
        <v>6641</v>
      </c>
      <c r="B20" s="3">
        <v>1.86</v>
      </c>
      <c r="C20" s="3">
        <v>2.7909999999999999</v>
      </c>
      <c r="D20" s="3">
        <v>4.6509999999999998</v>
      </c>
      <c r="E20" s="3">
        <v>6.5119999999999996</v>
      </c>
      <c r="F20" s="3">
        <v>4.1859999999999999</v>
      </c>
      <c r="G20" s="3">
        <v>3.2559999999999998</v>
      </c>
      <c r="H20" s="3">
        <v>3.2559999999999998</v>
      </c>
      <c r="I20" s="3">
        <v>5.1159999999999997</v>
      </c>
      <c r="J20" s="3">
        <v>215</v>
      </c>
      <c r="K20" s="3" t="s">
        <v>6642</v>
      </c>
      <c r="L20" s="3" t="s">
        <v>6643</v>
      </c>
      <c r="M20" s="3"/>
      <c r="N20" s="3">
        <v>0.38086999999999999</v>
      </c>
      <c r="O20" s="3">
        <v>-1.3926000000000001</v>
      </c>
      <c r="P20" s="3">
        <v>3.4418000000000001E-3</v>
      </c>
    </row>
    <row r="21" spans="1:16" x14ac:dyDescent="0.3">
      <c r="A21" s="3" t="s">
        <v>6653</v>
      </c>
      <c r="B21" s="3">
        <v>1.431</v>
      </c>
      <c r="C21" s="3">
        <v>2.226</v>
      </c>
      <c r="D21" s="3">
        <v>9.8569999999999993</v>
      </c>
      <c r="E21" s="3">
        <v>6.8360000000000003</v>
      </c>
      <c r="F21" s="3">
        <v>4.6100000000000003</v>
      </c>
      <c r="G21" s="3">
        <v>5.7229999999999999</v>
      </c>
      <c r="H21" s="3">
        <v>3.4980000000000002</v>
      </c>
      <c r="I21" s="3">
        <v>4.9290000000000003</v>
      </c>
      <c r="J21" s="3">
        <v>629</v>
      </c>
      <c r="K21" s="3" t="s">
        <v>6654</v>
      </c>
      <c r="L21" s="3" t="s">
        <v>6655</v>
      </c>
      <c r="M21" s="3" t="s">
        <v>1491</v>
      </c>
      <c r="N21" s="3">
        <v>0.39229999999999998</v>
      </c>
      <c r="O21" s="3">
        <v>-1.35</v>
      </c>
      <c r="P21" s="3">
        <v>6.3100000000000002E-5</v>
      </c>
    </row>
    <row r="22" spans="1:16" x14ac:dyDescent="0.3">
      <c r="A22" s="3" t="s">
        <v>6782</v>
      </c>
      <c r="B22" s="3">
        <v>2.0790000000000002</v>
      </c>
      <c r="C22" s="3">
        <v>0.46200000000000002</v>
      </c>
      <c r="D22" s="3">
        <v>7.6210000000000004</v>
      </c>
      <c r="E22" s="3">
        <v>5.5430000000000001</v>
      </c>
      <c r="F22" s="3">
        <v>4.8499999999999996</v>
      </c>
      <c r="G22" s="3">
        <v>7.1589999999999998</v>
      </c>
      <c r="H22" s="3">
        <v>2.7709999999999999</v>
      </c>
      <c r="I22" s="3">
        <v>4.8499999999999996</v>
      </c>
      <c r="J22" s="3">
        <v>433</v>
      </c>
      <c r="K22" s="3" t="s">
        <v>6783</v>
      </c>
      <c r="L22" s="3" t="s">
        <v>6784</v>
      </c>
      <c r="M22" s="3"/>
      <c r="N22" s="3">
        <v>0.47101999999999999</v>
      </c>
      <c r="O22" s="3">
        <v>-1.0861000000000001</v>
      </c>
      <c r="P22" s="3">
        <v>7.5231999999999999E-3</v>
      </c>
    </row>
    <row r="23" spans="1:16" x14ac:dyDescent="0.3">
      <c r="A23" s="3" t="s">
        <v>6582</v>
      </c>
      <c r="B23" s="3">
        <v>1.7210000000000001</v>
      </c>
      <c r="C23" s="3">
        <v>1.147</v>
      </c>
      <c r="D23" s="3">
        <v>11.281000000000001</v>
      </c>
      <c r="E23" s="3">
        <v>6.1189999999999998</v>
      </c>
      <c r="F23" s="3">
        <v>4.0149999999999997</v>
      </c>
      <c r="G23" s="3">
        <v>3.4420000000000002</v>
      </c>
      <c r="H23" s="3">
        <v>3.0590000000000002</v>
      </c>
      <c r="I23" s="3">
        <v>4.78</v>
      </c>
      <c r="J23" s="3">
        <v>523</v>
      </c>
      <c r="K23" s="3" t="s">
        <v>6583</v>
      </c>
      <c r="L23" s="3" t="s">
        <v>6584</v>
      </c>
      <c r="M23" s="3" t="s">
        <v>1436</v>
      </c>
      <c r="N23" s="3">
        <v>0.34423999999999999</v>
      </c>
      <c r="O23" s="3">
        <v>-1.5385</v>
      </c>
      <c r="P23" s="3">
        <v>2.7900000000000001E-5</v>
      </c>
    </row>
    <row r="24" spans="1:16" x14ac:dyDescent="0.3">
      <c r="A24" s="3" t="s">
        <v>6517</v>
      </c>
      <c r="B24" s="3">
        <v>1.6</v>
      </c>
      <c r="C24" s="3">
        <v>1.8</v>
      </c>
      <c r="D24" s="3">
        <v>9.8000000000000007</v>
      </c>
      <c r="E24" s="3">
        <v>6</v>
      </c>
      <c r="F24" s="3">
        <v>4.2</v>
      </c>
      <c r="G24" s="3">
        <v>3.9</v>
      </c>
      <c r="H24" s="3">
        <v>3.1</v>
      </c>
      <c r="I24" s="3">
        <v>4.7</v>
      </c>
      <c r="J24" s="3">
        <v>1000</v>
      </c>
      <c r="K24" s="3" t="s">
        <v>6518</v>
      </c>
      <c r="L24" s="3" t="s">
        <v>6519</v>
      </c>
      <c r="M24" s="3"/>
      <c r="N24" s="3">
        <v>0.30276999999999998</v>
      </c>
      <c r="O24" s="3">
        <v>-1.7237</v>
      </c>
      <c r="P24" s="3">
        <v>2.7900999999999998E-3</v>
      </c>
    </row>
    <row r="25" spans="1:16" x14ac:dyDescent="0.3">
      <c r="A25" s="3" t="s">
        <v>6680</v>
      </c>
      <c r="B25" s="3">
        <v>0.88900000000000001</v>
      </c>
      <c r="C25" s="3">
        <v>2</v>
      </c>
      <c r="D25" s="3">
        <v>8</v>
      </c>
      <c r="E25" s="3">
        <v>4.6669999999999998</v>
      </c>
      <c r="F25" s="3">
        <v>4</v>
      </c>
      <c r="G25" s="3">
        <v>7.1109999999999998</v>
      </c>
      <c r="H25" s="3">
        <v>3.778</v>
      </c>
      <c r="I25" s="3">
        <v>4.6669999999999998</v>
      </c>
      <c r="J25" s="3">
        <v>450</v>
      </c>
      <c r="K25" s="3" t="s">
        <v>6681</v>
      </c>
      <c r="L25" s="3" t="s">
        <v>6682</v>
      </c>
      <c r="M25" s="3"/>
      <c r="N25" s="3">
        <v>0.41832000000000003</v>
      </c>
      <c r="O25" s="3">
        <v>-1.2573000000000001</v>
      </c>
      <c r="P25" s="3">
        <v>1.8000000000000001E-4</v>
      </c>
    </row>
    <row r="26" spans="1:16" x14ac:dyDescent="0.3">
      <c r="A26" s="3" t="s">
        <v>6891</v>
      </c>
      <c r="B26" s="3">
        <v>1.242</v>
      </c>
      <c r="C26" s="3">
        <v>1.863</v>
      </c>
      <c r="D26" s="3">
        <v>6.8319999999999999</v>
      </c>
      <c r="E26" s="3">
        <v>7.1429999999999998</v>
      </c>
      <c r="F26" s="3">
        <v>1.5529999999999999</v>
      </c>
      <c r="G26" s="3">
        <v>5.9009999999999998</v>
      </c>
      <c r="H26" s="3">
        <v>3.4159999999999999</v>
      </c>
      <c r="I26" s="3">
        <v>4.6579999999999995</v>
      </c>
      <c r="J26" s="3">
        <v>322</v>
      </c>
      <c r="K26" s="3" t="s">
        <v>6892</v>
      </c>
      <c r="L26" s="3" t="s">
        <v>6893</v>
      </c>
      <c r="M26" s="3"/>
      <c r="N26" s="3">
        <v>2.1896</v>
      </c>
      <c r="O26" s="3">
        <v>1.1307</v>
      </c>
      <c r="P26" s="3">
        <v>2.3651000000000002E-3</v>
      </c>
    </row>
    <row r="27" spans="1:16" x14ac:dyDescent="0.3">
      <c r="A27" s="3" t="s">
        <v>6454</v>
      </c>
      <c r="B27" s="3">
        <v>2.9209999999999998</v>
      </c>
      <c r="C27" s="3">
        <v>1.46</v>
      </c>
      <c r="D27" s="3">
        <v>7.84</v>
      </c>
      <c r="E27" s="3">
        <v>5.0730000000000004</v>
      </c>
      <c r="F27" s="3">
        <v>5.9950000000000001</v>
      </c>
      <c r="G27" s="3">
        <v>5.6879999999999997</v>
      </c>
      <c r="H27" s="3">
        <v>1.6910000000000001</v>
      </c>
      <c r="I27" s="3">
        <v>4.6120000000000001</v>
      </c>
      <c r="J27" s="3">
        <v>1301</v>
      </c>
      <c r="K27" s="3" t="s">
        <v>6455</v>
      </c>
      <c r="L27" s="3" t="s">
        <v>6243</v>
      </c>
      <c r="M27" s="3"/>
      <c r="N27" s="3">
        <v>0.25478000000000001</v>
      </c>
      <c r="O27" s="3">
        <v>-1.9726999999999999</v>
      </c>
      <c r="P27" s="3">
        <v>1.4638E-2</v>
      </c>
    </row>
    <row r="28" spans="1:16" x14ac:dyDescent="0.3">
      <c r="A28" s="3" t="s">
        <v>6934</v>
      </c>
      <c r="B28" s="3">
        <v>1.3819999999999999</v>
      </c>
      <c r="C28" s="3">
        <v>0.92200000000000004</v>
      </c>
      <c r="D28" s="3">
        <v>7.3730000000000002</v>
      </c>
      <c r="E28" s="3">
        <v>6.9119999999999999</v>
      </c>
      <c r="F28" s="3">
        <v>4.1470000000000002</v>
      </c>
      <c r="G28" s="3">
        <v>4.6079999999999997</v>
      </c>
      <c r="H28" s="3">
        <v>3.226</v>
      </c>
      <c r="I28" s="3">
        <v>4.6079999999999997</v>
      </c>
      <c r="J28" s="3">
        <v>217</v>
      </c>
      <c r="K28" s="3" t="s">
        <v>6935</v>
      </c>
      <c r="L28" s="3" t="s">
        <v>6936</v>
      </c>
      <c r="M28" s="3" t="s">
        <v>1861</v>
      </c>
      <c r="N28" s="3">
        <v>2.4464000000000001</v>
      </c>
      <c r="O28" s="3">
        <v>1.2907</v>
      </c>
      <c r="P28" s="3">
        <v>6.1488000000000003E-3</v>
      </c>
    </row>
    <row r="29" spans="1:16" x14ac:dyDescent="0.3">
      <c r="A29" s="3" t="s">
        <v>7010</v>
      </c>
      <c r="B29" s="3">
        <v>1.7889999999999999</v>
      </c>
      <c r="C29" s="3">
        <v>1.968</v>
      </c>
      <c r="D29" s="3">
        <v>7.6920000000000002</v>
      </c>
      <c r="E29" s="3">
        <v>7.6920000000000002</v>
      </c>
      <c r="F29" s="3">
        <v>5.5460000000000003</v>
      </c>
      <c r="G29" s="3">
        <v>5.1879999999999997</v>
      </c>
      <c r="H29" s="3">
        <v>2.504</v>
      </c>
      <c r="I29" s="3">
        <v>4.2930000000000001</v>
      </c>
      <c r="J29" s="3">
        <v>559</v>
      </c>
      <c r="K29" s="3" t="s">
        <v>7011</v>
      </c>
      <c r="L29" s="3" t="s">
        <v>7012</v>
      </c>
      <c r="M29" s="3" t="s">
        <v>1731</v>
      </c>
      <c r="N29" s="3">
        <v>2.8384</v>
      </c>
      <c r="O29" s="3">
        <v>1.5051000000000001</v>
      </c>
      <c r="P29" s="3">
        <v>1.7734000000000001E-3</v>
      </c>
    </row>
    <row r="30" spans="1:16" x14ac:dyDescent="0.3">
      <c r="A30" s="3" t="s">
        <v>6779</v>
      </c>
      <c r="B30" s="3">
        <v>0.85199999999999998</v>
      </c>
      <c r="C30" s="3">
        <v>1.42</v>
      </c>
      <c r="D30" s="3">
        <v>6.8179999999999996</v>
      </c>
      <c r="E30" s="3">
        <v>7.3860000000000001</v>
      </c>
      <c r="F30" s="3">
        <v>3.125</v>
      </c>
      <c r="G30" s="3">
        <v>3.4089999999999998</v>
      </c>
      <c r="H30" s="3">
        <v>3.4089999999999998</v>
      </c>
      <c r="I30" s="3">
        <v>4.2610000000000001</v>
      </c>
      <c r="J30" s="3">
        <v>352</v>
      </c>
      <c r="K30" s="3" t="s">
        <v>6780</v>
      </c>
      <c r="L30" s="3" t="s">
        <v>6781</v>
      </c>
      <c r="M30" s="3"/>
      <c r="N30" s="3">
        <v>0.47097</v>
      </c>
      <c r="O30" s="3">
        <v>-1.0863</v>
      </c>
      <c r="P30" s="3">
        <v>8.8399999999999994E-5</v>
      </c>
    </row>
    <row r="31" spans="1:16" x14ac:dyDescent="0.3">
      <c r="A31" s="3" t="s">
        <v>6699</v>
      </c>
      <c r="B31" s="3">
        <v>1.6739999999999999</v>
      </c>
      <c r="C31" s="3">
        <v>1.6739999999999999</v>
      </c>
      <c r="D31" s="3">
        <v>7.95</v>
      </c>
      <c r="E31" s="3">
        <v>6.0670000000000002</v>
      </c>
      <c r="F31" s="3">
        <v>1.046</v>
      </c>
      <c r="G31" s="3">
        <v>6.0670000000000002</v>
      </c>
      <c r="H31" s="3">
        <v>2.5099999999999998</v>
      </c>
      <c r="I31" s="3">
        <v>4.1839999999999993</v>
      </c>
      <c r="J31" s="3">
        <v>478</v>
      </c>
      <c r="K31" s="3" t="s">
        <v>6700</v>
      </c>
      <c r="L31" s="3" t="s">
        <v>6701</v>
      </c>
      <c r="M31" s="3"/>
      <c r="N31" s="3">
        <v>0.42976999999999999</v>
      </c>
      <c r="O31" s="3">
        <v>-1.2183999999999999</v>
      </c>
      <c r="P31" s="3">
        <v>1.5144999999999999E-4</v>
      </c>
    </row>
    <row r="32" spans="1:16" x14ac:dyDescent="0.3">
      <c r="A32" s="3" t="s">
        <v>7112</v>
      </c>
      <c r="B32" s="3">
        <v>1.038</v>
      </c>
      <c r="C32" s="3">
        <v>2.4220000000000002</v>
      </c>
      <c r="D32" s="3">
        <v>7.9580000000000002</v>
      </c>
      <c r="E32" s="3">
        <v>5.19</v>
      </c>
      <c r="F32" s="3">
        <v>2.0760000000000001</v>
      </c>
      <c r="G32" s="3">
        <v>4.4980000000000002</v>
      </c>
      <c r="H32" s="3">
        <v>3.1139999999999999</v>
      </c>
      <c r="I32" s="3">
        <v>4.1520000000000001</v>
      </c>
      <c r="J32" s="3">
        <v>289</v>
      </c>
      <c r="K32" s="3" t="s">
        <v>7113</v>
      </c>
      <c r="L32" s="3" t="s">
        <v>6333</v>
      </c>
      <c r="M32" s="3"/>
      <c r="N32" s="3">
        <v>3.8233000000000001</v>
      </c>
      <c r="O32" s="3">
        <v>1.9348000000000001</v>
      </c>
      <c r="P32" s="3">
        <v>2.3622999999999999E-3</v>
      </c>
    </row>
    <row r="33" spans="1:16" x14ac:dyDescent="0.3">
      <c r="A33" s="3" t="s">
        <v>6495</v>
      </c>
      <c r="B33" s="3">
        <v>0.70699999999999996</v>
      </c>
      <c r="C33" s="3">
        <v>1.2729999999999999</v>
      </c>
      <c r="D33" s="3">
        <v>8.7690000000000001</v>
      </c>
      <c r="E33" s="3">
        <v>6.5060000000000002</v>
      </c>
      <c r="F33" s="3">
        <v>3.395</v>
      </c>
      <c r="G33" s="3">
        <v>4.8090000000000002</v>
      </c>
      <c r="H33" s="3">
        <v>3.395</v>
      </c>
      <c r="I33" s="3">
        <v>4.1020000000000003</v>
      </c>
      <c r="J33" s="3">
        <v>707</v>
      </c>
      <c r="K33" s="3" t="s">
        <v>6496</v>
      </c>
      <c r="L33" s="3" t="s">
        <v>6497</v>
      </c>
      <c r="M33" s="3"/>
      <c r="N33" s="3">
        <v>0.29188999999999998</v>
      </c>
      <c r="O33" s="3">
        <v>-1.7765</v>
      </c>
      <c r="P33" s="3">
        <v>5.4599999999999999E-5</v>
      </c>
    </row>
    <row r="34" spans="1:16" x14ac:dyDescent="0.3">
      <c r="A34" s="3" t="s">
        <v>6560</v>
      </c>
      <c r="B34" s="3">
        <v>1.1859999999999999</v>
      </c>
      <c r="C34" s="3">
        <v>1.3560000000000001</v>
      </c>
      <c r="D34" s="3">
        <v>11.356</v>
      </c>
      <c r="E34" s="3">
        <v>5.7629999999999999</v>
      </c>
      <c r="F34" s="3">
        <v>3.7290000000000001</v>
      </c>
      <c r="G34" s="3">
        <v>5.4240000000000004</v>
      </c>
      <c r="H34" s="3">
        <v>2.8809999999999998</v>
      </c>
      <c r="I34" s="3">
        <v>4.0670000000000002</v>
      </c>
      <c r="J34" s="3">
        <v>590</v>
      </c>
      <c r="K34" s="3" t="s">
        <v>6561</v>
      </c>
      <c r="L34" s="3" t="s">
        <v>6562</v>
      </c>
      <c r="M34" s="3"/>
      <c r="N34" s="3">
        <v>0.33323999999999998</v>
      </c>
      <c r="O34" s="3">
        <v>-1.5853999999999999</v>
      </c>
      <c r="P34" s="3">
        <v>3.8778E-4</v>
      </c>
    </row>
    <row r="35" spans="1:16" x14ac:dyDescent="0.3">
      <c r="A35" s="3" t="s">
        <v>6331</v>
      </c>
      <c r="B35" s="3">
        <v>0.79700000000000004</v>
      </c>
      <c r="C35" s="3">
        <v>1.5940000000000001</v>
      </c>
      <c r="D35" s="3">
        <v>6.7729999999999997</v>
      </c>
      <c r="E35" s="3">
        <v>7.1710000000000003</v>
      </c>
      <c r="F35" s="3">
        <v>3.1869999999999998</v>
      </c>
      <c r="G35" s="3">
        <v>5.1790000000000003</v>
      </c>
      <c r="H35" s="3">
        <v>3.1869999999999998</v>
      </c>
      <c r="I35" s="3">
        <v>3.984</v>
      </c>
      <c r="J35" s="3">
        <v>251</v>
      </c>
      <c r="K35" s="3" t="s">
        <v>6332</v>
      </c>
      <c r="L35" s="3" t="s">
        <v>6333</v>
      </c>
      <c r="M35" s="3"/>
      <c r="N35" s="3">
        <v>0.17355000000000001</v>
      </c>
      <c r="O35" s="3">
        <v>-2.5266000000000002</v>
      </c>
      <c r="P35" s="3">
        <v>3.8214999999999998E-3</v>
      </c>
    </row>
    <row r="36" spans="1:16" x14ac:dyDescent="0.3">
      <c r="A36" s="3" t="s">
        <v>6661</v>
      </c>
      <c r="B36" s="3">
        <v>1.5109999999999999</v>
      </c>
      <c r="C36" s="3">
        <v>1.5109999999999999</v>
      </c>
      <c r="D36" s="3">
        <v>6.9489999999999998</v>
      </c>
      <c r="E36" s="3">
        <v>4.532</v>
      </c>
      <c r="F36" s="3">
        <v>3.625</v>
      </c>
      <c r="G36" s="3">
        <v>8.7609999999999992</v>
      </c>
      <c r="H36" s="3">
        <v>2.4169999999999998</v>
      </c>
      <c r="I36" s="3">
        <v>3.9279999999999999</v>
      </c>
      <c r="J36" s="3">
        <v>331</v>
      </c>
      <c r="K36" s="3" t="s">
        <v>6662</v>
      </c>
      <c r="L36" s="3" t="s">
        <v>6663</v>
      </c>
      <c r="M36" s="3"/>
      <c r="N36" s="3">
        <v>0.40289999999999998</v>
      </c>
      <c r="O36" s="3">
        <v>-1.3115000000000001</v>
      </c>
      <c r="P36" s="3">
        <v>1.7291999999999998E-2</v>
      </c>
    </row>
    <row r="37" spans="1:16" x14ac:dyDescent="0.3">
      <c r="A37" s="3" t="s">
        <v>6676</v>
      </c>
      <c r="B37" s="3">
        <v>1.6950000000000001</v>
      </c>
      <c r="C37" s="3">
        <v>1.6950000000000001</v>
      </c>
      <c r="D37" s="3">
        <v>7.4580000000000002</v>
      </c>
      <c r="E37" s="3">
        <v>7.2880000000000003</v>
      </c>
      <c r="F37" s="3">
        <v>3.7290000000000001</v>
      </c>
      <c r="G37" s="3">
        <v>5.4240000000000004</v>
      </c>
      <c r="H37" s="3">
        <v>2.2029999999999998</v>
      </c>
      <c r="I37" s="3">
        <v>3.8979999999999997</v>
      </c>
      <c r="J37" s="3">
        <v>590</v>
      </c>
      <c r="K37" s="3" t="s">
        <v>6677</v>
      </c>
      <c r="L37" s="3" t="s">
        <v>6333</v>
      </c>
      <c r="M37" s="3"/>
      <c r="N37" s="3">
        <v>0.41149000000000002</v>
      </c>
      <c r="O37" s="3">
        <v>-1.2810999999999999</v>
      </c>
      <c r="P37" s="3">
        <v>3.9573000000000001E-4</v>
      </c>
    </row>
    <row r="38" spans="1:16" x14ac:dyDescent="0.3">
      <c r="A38" s="3" t="s">
        <v>6768</v>
      </c>
      <c r="B38" s="3">
        <v>1.278</v>
      </c>
      <c r="C38" s="3">
        <v>1.77</v>
      </c>
      <c r="D38" s="3">
        <v>11.111000000000001</v>
      </c>
      <c r="E38" s="3">
        <v>7.2759999999999998</v>
      </c>
      <c r="F38" s="3">
        <v>1.9670000000000001</v>
      </c>
      <c r="G38" s="3">
        <v>8.1609999999999996</v>
      </c>
      <c r="H38" s="3">
        <v>2.4580000000000002</v>
      </c>
      <c r="I38" s="3">
        <v>3.7360000000000002</v>
      </c>
      <c r="J38" s="3">
        <v>1017</v>
      </c>
      <c r="K38" s="3" t="s">
        <v>6769</v>
      </c>
      <c r="L38" s="3" t="s">
        <v>6770</v>
      </c>
      <c r="M38" s="3"/>
      <c r="N38" s="3">
        <v>0.46855999999999998</v>
      </c>
      <c r="O38" s="3">
        <v>-1.0936999999999999</v>
      </c>
      <c r="P38" s="3">
        <v>1.9667999999999999E-4</v>
      </c>
    </row>
    <row r="39" spans="1:16" x14ac:dyDescent="0.3">
      <c r="A39" s="3" t="s">
        <v>6644</v>
      </c>
      <c r="B39" s="3">
        <v>1.1399999999999999</v>
      </c>
      <c r="C39" s="3">
        <v>1.899</v>
      </c>
      <c r="D39" s="3">
        <v>10.256</v>
      </c>
      <c r="E39" s="3">
        <v>6.173</v>
      </c>
      <c r="F39" s="3">
        <v>4.7480000000000002</v>
      </c>
      <c r="G39" s="3">
        <v>6.173</v>
      </c>
      <c r="H39" s="3">
        <v>2.5640000000000001</v>
      </c>
      <c r="I39" s="3">
        <v>3.7039999999999997</v>
      </c>
      <c r="J39" s="3">
        <v>1053</v>
      </c>
      <c r="K39" s="3" t="s">
        <v>6645</v>
      </c>
      <c r="L39" s="3" t="s">
        <v>6646</v>
      </c>
      <c r="M39" s="3"/>
      <c r="N39" s="3">
        <v>0.38174999999999998</v>
      </c>
      <c r="O39" s="3">
        <v>-1.3893</v>
      </c>
      <c r="P39" s="3">
        <v>2.8958E-4</v>
      </c>
    </row>
    <row r="40" spans="1:16" x14ac:dyDescent="0.3">
      <c r="A40" s="3" t="s">
        <v>6670</v>
      </c>
      <c r="B40" s="3">
        <v>1.1990000000000001</v>
      </c>
      <c r="C40" s="3">
        <v>1.5409999999999999</v>
      </c>
      <c r="D40" s="3">
        <v>11.13</v>
      </c>
      <c r="E40" s="3">
        <v>6.1639999999999997</v>
      </c>
      <c r="F40" s="3">
        <v>3.7669999999999999</v>
      </c>
      <c r="G40" s="3">
        <v>4.7949999999999999</v>
      </c>
      <c r="H40" s="3">
        <v>2.3969999999999998</v>
      </c>
      <c r="I40" s="3">
        <v>3.5960000000000001</v>
      </c>
      <c r="J40" s="3">
        <v>584</v>
      </c>
      <c r="K40" s="3" t="s">
        <v>6671</v>
      </c>
      <c r="L40" s="3" t="s">
        <v>6672</v>
      </c>
      <c r="M40" s="3"/>
      <c r="N40" s="3">
        <v>0.40733000000000003</v>
      </c>
      <c r="O40" s="3">
        <v>-1.2957000000000001</v>
      </c>
      <c r="P40" s="3">
        <v>1.2422E-4</v>
      </c>
    </row>
    <row r="41" spans="1:16" x14ac:dyDescent="0.3">
      <c r="A41" s="3" t="s">
        <v>6127</v>
      </c>
      <c r="B41" s="3">
        <v>2.0510000000000002</v>
      </c>
      <c r="C41" s="3">
        <v>1.282</v>
      </c>
      <c r="D41" s="3">
        <v>8.9740000000000002</v>
      </c>
      <c r="E41" s="3">
        <v>4.359</v>
      </c>
      <c r="F41" s="3">
        <v>5.3849999999999998</v>
      </c>
      <c r="G41" s="3">
        <v>3.3330000000000002</v>
      </c>
      <c r="H41" s="3">
        <v>1.538</v>
      </c>
      <c r="I41" s="3">
        <v>3.5890000000000004</v>
      </c>
      <c r="J41" s="3">
        <v>390</v>
      </c>
      <c r="K41" s="3" t="s">
        <v>6128</v>
      </c>
      <c r="L41" s="3" t="s">
        <v>6129</v>
      </c>
      <c r="M41" s="3"/>
      <c r="N41" s="3">
        <v>0.21565000000000001</v>
      </c>
      <c r="O41" s="3">
        <v>-2.2132000000000001</v>
      </c>
      <c r="P41" s="3">
        <v>3.2700000000000002E-5</v>
      </c>
    </row>
    <row r="42" spans="1:16" x14ac:dyDescent="0.3">
      <c r="A42" s="3" t="s">
        <v>6498</v>
      </c>
      <c r="B42" s="3">
        <v>1.9690000000000001</v>
      </c>
      <c r="C42" s="3">
        <v>1.181</v>
      </c>
      <c r="D42" s="3">
        <v>8.6609999999999996</v>
      </c>
      <c r="E42" s="3">
        <v>3.9369999999999998</v>
      </c>
      <c r="F42" s="3">
        <v>6.89</v>
      </c>
      <c r="G42" s="3">
        <v>7.48</v>
      </c>
      <c r="H42" s="3">
        <v>1.575</v>
      </c>
      <c r="I42" s="3">
        <v>3.544</v>
      </c>
      <c r="J42" s="3">
        <v>508</v>
      </c>
      <c r="K42" s="3" t="s">
        <v>6499</v>
      </c>
      <c r="L42" s="3" t="s">
        <v>6500</v>
      </c>
      <c r="M42" s="3"/>
      <c r="N42" s="3">
        <v>0.29210000000000003</v>
      </c>
      <c r="O42" s="3">
        <v>-1.7755000000000001</v>
      </c>
      <c r="P42" s="3">
        <v>8.8208000000000004E-4</v>
      </c>
    </row>
    <row r="43" spans="1:16" x14ac:dyDescent="0.3">
      <c r="A43" s="3" t="s">
        <v>6729</v>
      </c>
      <c r="B43" s="3">
        <v>1.2529999999999999</v>
      </c>
      <c r="C43" s="3">
        <v>1.754</v>
      </c>
      <c r="D43" s="3">
        <v>12.531000000000001</v>
      </c>
      <c r="E43" s="3">
        <v>5.7640000000000002</v>
      </c>
      <c r="F43" s="3">
        <v>3.5089999999999999</v>
      </c>
      <c r="G43" s="3">
        <v>4.2610000000000001</v>
      </c>
      <c r="H43" s="3">
        <v>2.2559999999999998</v>
      </c>
      <c r="I43" s="3">
        <v>3.5089999999999995</v>
      </c>
      <c r="J43" s="3">
        <v>399</v>
      </c>
      <c r="K43" s="3" t="s">
        <v>6730</v>
      </c>
      <c r="L43" s="3" t="s">
        <v>6731</v>
      </c>
      <c r="M43" s="3"/>
      <c r="N43" s="3">
        <v>0.44688</v>
      </c>
      <c r="O43" s="3">
        <v>-1.1619999999999999</v>
      </c>
      <c r="P43" s="3">
        <v>1.1205E-4</v>
      </c>
    </row>
    <row r="44" spans="1:16" x14ac:dyDescent="0.3">
      <c r="A44" s="3" t="s">
        <v>7075</v>
      </c>
      <c r="B44" s="3">
        <v>0.58099999999999996</v>
      </c>
      <c r="C44" s="3">
        <v>2.907</v>
      </c>
      <c r="D44" s="3">
        <v>8.7210000000000001</v>
      </c>
      <c r="E44" s="3">
        <v>4.07</v>
      </c>
      <c r="F44" s="3">
        <v>4.6509999999999998</v>
      </c>
      <c r="G44" s="3">
        <v>6.9770000000000003</v>
      </c>
      <c r="H44" s="3">
        <v>2.907</v>
      </c>
      <c r="I44" s="3">
        <v>3.488</v>
      </c>
      <c r="J44" s="3">
        <v>172</v>
      </c>
      <c r="K44" s="3" t="s">
        <v>7076</v>
      </c>
      <c r="L44" s="3" t="s">
        <v>7077</v>
      </c>
      <c r="M44" s="3"/>
      <c r="N44" s="3">
        <v>3.2652999999999999</v>
      </c>
      <c r="O44" s="3">
        <v>1.7072000000000001</v>
      </c>
      <c r="P44" s="3">
        <v>1.1600000000000001E-5</v>
      </c>
    </row>
    <row r="45" spans="1:16" x14ac:dyDescent="0.3">
      <c r="A45" s="3" t="s">
        <v>6548</v>
      </c>
      <c r="B45" s="3">
        <v>0.74099999999999999</v>
      </c>
      <c r="C45" s="3">
        <v>0.247</v>
      </c>
      <c r="D45" s="3">
        <v>10.864000000000001</v>
      </c>
      <c r="E45" s="3">
        <v>6.42</v>
      </c>
      <c r="F45" s="3">
        <v>2.222</v>
      </c>
      <c r="G45" s="3">
        <v>5.1849999999999996</v>
      </c>
      <c r="H45" s="3">
        <v>2.7160000000000002</v>
      </c>
      <c r="I45" s="3">
        <v>3.4570000000000003</v>
      </c>
      <c r="J45" s="3">
        <v>405</v>
      </c>
      <c r="K45" s="3" t="s">
        <v>6549</v>
      </c>
      <c r="L45" s="3" t="s">
        <v>6550</v>
      </c>
      <c r="M45" s="3"/>
      <c r="N45" s="3">
        <v>0.32593</v>
      </c>
      <c r="O45" s="3">
        <v>-1.6173999999999999</v>
      </c>
      <c r="P45" s="3">
        <v>5.4799999999999997E-5</v>
      </c>
    </row>
    <row r="46" spans="1:16" x14ac:dyDescent="0.3">
      <c r="A46" s="3" t="s">
        <v>6915</v>
      </c>
      <c r="B46" s="3">
        <v>1.97</v>
      </c>
      <c r="C46" s="3">
        <v>1.478</v>
      </c>
      <c r="D46" s="3">
        <v>13.792999999999999</v>
      </c>
      <c r="E46" s="3">
        <v>7.3890000000000002</v>
      </c>
      <c r="F46" s="3">
        <v>6.4039999999999999</v>
      </c>
      <c r="G46" s="3">
        <v>4.9260000000000002</v>
      </c>
      <c r="H46" s="3">
        <v>1.478</v>
      </c>
      <c r="I46" s="3">
        <v>3.448</v>
      </c>
      <c r="J46" s="3">
        <v>203</v>
      </c>
      <c r="K46" s="3" t="s">
        <v>6916</v>
      </c>
      <c r="L46" s="3" t="s">
        <v>6917</v>
      </c>
      <c r="M46" s="3"/>
      <c r="N46" s="3">
        <v>2.3651</v>
      </c>
      <c r="O46" s="3">
        <v>1.2419</v>
      </c>
      <c r="P46" s="3">
        <v>3.2121999999999998E-2</v>
      </c>
    </row>
    <row r="47" spans="1:16" x14ac:dyDescent="0.3">
      <c r="A47" s="3" t="s">
        <v>6585</v>
      </c>
      <c r="B47" s="3">
        <v>1.2310000000000001</v>
      </c>
      <c r="C47" s="3">
        <v>1.2310000000000001</v>
      </c>
      <c r="D47" s="3">
        <v>6.7690000000000001</v>
      </c>
      <c r="E47" s="3">
        <v>7.3849999999999998</v>
      </c>
      <c r="F47" s="3">
        <v>4.3079999999999998</v>
      </c>
      <c r="G47" s="3">
        <v>4.923</v>
      </c>
      <c r="H47" s="3">
        <v>2.1539999999999999</v>
      </c>
      <c r="I47" s="3">
        <v>3.3849999999999998</v>
      </c>
      <c r="J47" s="3">
        <v>325</v>
      </c>
      <c r="K47" s="3" t="s">
        <v>6586</v>
      </c>
      <c r="L47" s="3" t="s">
        <v>6333</v>
      </c>
      <c r="M47" s="3"/>
      <c r="N47" s="3">
        <v>0.34426000000000001</v>
      </c>
      <c r="O47" s="3">
        <v>-1.5384</v>
      </c>
      <c r="P47" s="3">
        <v>4.2096000000000001E-2</v>
      </c>
    </row>
    <row r="48" spans="1:16" x14ac:dyDescent="0.3">
      <c r="A48" s="3" t="s">
        <v>6157</v>
      </c>
      <c r="B48" s="3">
        <v>1.389</v>
      </c>
      <c r="C48" s="3">
        <v>2.5790000000000002</v>
      </c>
      <c r="D48" s="3">
        <v>10.119</v>
      </c>
      <c r="E48" s="3">
        <v>4.7619999999999996</v>
      </c>
      <c r="F48" s="3">
        <v>4.7619999999999996</v>
      </c>
      <c r="G48" s="3">
        <v>5.556</v>
      </c>
      <c r="H48" s="3">
        <v>1.984</v>
      </c>
      <c r="I48" s="3">
        <v>3.3730000000000002</v>
      </c>
      <c r="J48" s="3">
        <v>504</v>
      </c>
      <c r="K48" s="3" t="s">
        <v>6158</v>
      </c>
      <c r="L48" s="3" t="s">
        <v>6159</v>
      </c>
      <c r="M48" s="3"/>
      <c r="N48" s="3">
        <v>0.39522000000000002</v>
      </c>
      <c r="O48" s="3">
        <v>-1.3392999999999999</v>
      </c>
      <c r="P48" s="3">
        <v>5.63E-5</v>
      </c>
    </row>
    <row r="49" spans="1:16" x14ac:dyDescent="0.3">
      <c r="A49" s="3" t="s">
        <v>6473</v>
      </c>
      <c r="B49" s="3">
        <v>1.282</v>
      </c>
      <c r="C49" s="3">
        <v>1.923</v>
      </c>
      <c r="D49" s="3">
        <v>9.2949999999999999</v>
      </c>
      <c r="E49" s="3">
        <v>6.41</v>
      </c>
      <c r="F49" s="3">
        <v>3.419</v>
      </c>
      <c r="G49" s="3">
        <v>4.5940000000000003</v>
      </c>
      <c r="H49" s="3">
        <v>2.0299999999999998</v>
      </c>
      <c r="I49" s="3">
        <v>3.3119999999999998</v>
      </c>
      <c r="J49" s="3">
        <v>936</v>
      </c>
      <c r="K49" s="3" t="s">
        <v>6474</v>
      </c>
      <c r="L49" s="3" t="s">
        <v>6475</v>
      </c>
      <c r="M49" s="3" t="s">
        <v>1508</v>
      </c>
      <c r="N49" s="3">
        <v>0.26468999999999998</v>
      </c>
      <c r="O49" s="3">
        <v>-1.9176</v>
      </c>
      <c r="P49" s="3">
        <v>1.0734E-4</v>
      </c>
    </row>
    <row r="50" spans="1:16" x14ac:dyDescent="0.3">
      <c r="A50" s="3" t="s">
        <v>6587</v>
      </c>
      <c r="B50" s="3">
        <v>1.573</v>
      </c>
      <c r="C50" s="3">
        <v>2.1349999999999998</v>
      </c>
      <c r="D50" s="3">
        <v>9.2129999999999992</v>
      </c>
      <c r="E50" s="3">
        <v>7.4160000000000004</v>
      </c>
      <c r="F50" s="3">
        <v>8.5389999999999997</v>
      </c>
      <c r="G50" s="3">
        <v>4.2699999999999996</v>
      </c>
      <c r="H50" s="3">
        <v>1.6850000000000001</v>
      </c>
      <c r="I50" s="3">
        <v>3.258</v>
      </c>
      <c r="J50" s="3">
        <v>890</v>
      </c>
      <c r="K50" s="3" t="s">
        <v>6588</v>
      </c>
      <c r="L50" s="3" t="s">
        <v>6333</v>
      </c>
      <c r="M50" s="3"/>
      <c r="N50" s="3">
        <v>0.34499000000000002</v>
      </c>
      <c r="O50" s="3">
        <v>-1.5354000000000001</v>
      </c>
      <c r="P50" s="3">
        <v>1.8223E-3</v>
      </c>
    </row>
    <row r="51" spans="1:16" x14ac:dyDescent="0.3">
      <c r="A51" s="3" t="s">
        <v>7187</v>
      </c>
      <c r="B51" s="3">
        <v>1.2050000000000001</v>
      </c>
      <c r="C51" s="3">
        <v>2.8109999999999999</v>
      </c>
      <c r="D51" s="3">
        <v>6.827</v>
      </c>
      <c r="E51" s="3">
        <v>6.827</v>
      </c>
      <c r="F51" s="3">
        <v>3.2130000000000001</v>
      </c>
      <c r="G51" s="3">
        <v>4.819</v>
      </c>
      <c r="H51" s="3">
        <v>2.008</v>
      </c>
      <c r="I51" s="3">
        <v>3.2130000000000001</v>
      </c>
      <c r="J51" s="3">
        <v>249</v>
      </c>
      <c r="K51" s="3" t="s">
        <v>7188</v>
      </c>
      <c r="L51" s="3" t="s">
        <v>7189</v>
      </c>
      <c r="M51" s="3"/>
      <c r="N51" s="3">
        <v>7.0617999999999999</v>
      </c>
      <c r="O51" s="3">
        <v>2.82</v>
      </c>
      <c r="P51" s="3">
        <v>2.3777E-3</v>
      </c>
    </row>
    <row r="52" spans="1:16" x14ac:dyDescent="0.3">
      <c r="A52" s="3" t="s">
        <v>6437</v>
      </c>
      <c r="B52" s="3">
        <v>0.95199999999999996</v>
      </c>
      <c r="C52" s="3">
        <v>1.587</v>
      </c>
      <c r="D52" s="3">
        <v>8.8889999999999993</v>
      </c>
      <c r="E52" s="3">
        <v>6.032</v>
      </c>
      <c r="F52" s="3">
        <v>5.0789999999999997</v>
      </c>
      <c r="G52" s="3">
        <v>6.984</v>
      </c>
      <c r="H52" s="3">
        <v>2.222</v>
      </c>
      <c r="I52" s="3">
        <v>3.1739999999999999</v>
      </c>
      <c r="J52" s="3">
        <v>315</v>
      </c>
      <c r="K52" s="3" t="s">
        <v>6438</v>
      </c>
      <c r="L52" s="3" t="s">
        <v>6439</v>
      </c>
      <c r="M52" s="3"/>
      <c r="N52" s="3">
        <v>0.24443000000000001</v>
      </c>
      <c r="O52" s="3">
        <v>-2.0325000000000002</v>
      </c>
      <c r="P52" s="3">
        <v>4.5975E-3</v>
      </c>
    </row>
    <row r="53" spans="1:16" x14ac:dyDescent="0.3">
      <c r="A53" s="3" t="s">
        <v>6413</v>
      </c>
      <c r="B53" s="3">
        <v>0</v>
      </c>
      <c r="C53" s="3">
        <v>2.113</v>
      </c>
      <c r="D53" s="3">
        <v>5.6340000000000003</v>
      </c>
      <c r="E53" s="3">
        <v>6.69</v>
      </c>
      <c r="F53" s="3">
        <v>3.169</v>
      </c>
      <c r="G53" s="3">
        <v>3.8730000000000002</v>
      </c>
      <c r="H53" s="3">
        <v>3.169</v>
      </c>
      <c r="I53" s="3">
        <v>3.169</v>
      </c>
      <c r="J53" s="3">
        <v>284</v>
      </c>
      <c r="K53" s="3" t="s">
        <v>6414</v>
      </c>
      <c r="L53" s="3" t="s">
        <v>6415</v>
      </c>
      <c r="M53" s="3"/>
      <c r="N53" s="3">
        <v>0.23297999999999999</v>
      </c>
      <c r="O53" s="3">
        <v>-2.1017000000000001</v>
      </c>
      <c r="P53" s="3">
        <v>2.8753000000000001E-2</v>
      </c>
    </row>
    <row r="54" spans="1:16" x14ac:dyDescent="0.3">
      <c r="A54" s="3" t="s">
        <v>6755</v>
      </c>
      <c r="B54" s="3">
        <v>0.873</v>
      </c>
      <c r="C54" s="3">
        <v>1.571</v>
      </c>
      <c r="D54" s="3">
        <v>10.646000000000001</v>
      </c>
      <c r="E54" s="3">
        <v>5.9340000000000002</v>
      </c>
      <c r="F54" s="3">
        <v>3.3159999999999998</v>
      </c>
      <c r="G54" s="3">
        <v>3.3159999999999998</v>
      </c>
      <c r="H54" s="3">
        <v>2.2690000000000001</v>
      </c>
      <c r="I54" s="3">
        <v>3.1420000000000003</v>
      </c>
      <c r="J54" s="3">
        <v>573</v>
      </c>
      <c r="K54" s="3" t="s">
        <v>6756</v>
      </c>
      <c r="L54" s="3" t="s">
        <v>6757</v>
      </c>
      <c r="M54" s="3"/>
      <c r="N54" s="3">
        <v>0.46106999999999998</v>
      </c>
      <c r="O54" s="3">
        <v>-1.1169</v>
      </c>
      <c r="P54" s="3">
        <v>1.7168000000000001E-3</v>
      </c>
    </row>
    <row r="55" spans="1:16" x14ac:dyDescent="0.3">
      <c r="A55" s="3" t="s">
        <v>6631</v>
      </c>
      <c r="B55" s="3">
        <v>0.90700000000000003</v>
      </c>
      <c r="C55" s="3">
        <v>1.996</v>
      </c>
      <c r="D55" s="3">
        <v>8.8930000000000007</v>
      </c>
      <c r="E55" s="3">
        <v>6.3520000000000003</v>
      </c>
      <c r="F55" s="3">
        <v>2.5409999999999999</v>
      </c>
      <c r="G55" s="3">
        <v>6.5339999999999998</v>
      </c>
      <c r="H55" s="3">
        <v>2.1779999999999999</v>
      </c>
      <c r="I55" s="3">
        <v>3.085</v>
      </c>
      <c r="J55" s="3">
        <v>551</v>
      </c>
      <c r="K55" s="3" t="s">
        <v>6632</v>
      </c>
      <c r="L55" s="3" t="s">
        <v>6333</v>
      </c>
      <c r="M55" s="3"/>
      <c r="N55" s="3">
        <v>0.37423000000000001</v>
      </c>
      <c r="O55" s="3">
        <v>-1.4179999999999999</v>
      </c>
      <c r="P55" s="3">
        <v>5.7286999999999998E-3</v>
      </c>
    </row>
    <row r="56" spans="1:16" x14ac:dyDescent="0.3">
      <c r="A56" s="3" t="s">
        <v>6601</v>
      </c>
      <c r="B56" s="3">
        <v>1.37</v>
      </c>
      <c r="C56" s="3">
        <v>1.37</v>
      </c>
      <c r="D56" s="3">
        <v>6.8490000000000002</v>
      </c>
      <c r="E56" s="3">
        <v>4.452</v>
      </c>
      <c r="F56" s="3">
        <v>4.1100000000000003</v>
      </c>
      <c r="G56" s="3">
        <v>6.8490000000000002</v>
      </c>
      <c r="H56" s="3">
        <v>1.712</v>
      </c>
      <c r="I56" s="3">
        <v>3.0819999999999999</v>
      </c>
      <c r="J56" s="3">
        <v>292</v>
      </c>
      <c r="K56" s="3" t="s">
        <v>6602</v>
      </c>
      <c r="L56" s="3" t="s">
        <v>6603</v>
      </c>
      <c r="M56" s="3"/>
      <c r="N56" s="3">
        <v>0.35586000000000001</v>
      </c>
      <c r="O56" s="3">
        <v>-1.4905999999999999</v>
      </c>
      <c r="P56" s="3">
        <v>5.6703000000000005E-4</v>
      </c>
    </row>
    <row r="57" spans="1:16" x14ac:dyDescent="0.3">
      <c r="A57" s="3" t="s">
        <v>6765</v>
      </c>
      <c r="B57" s="3">
        <v>1.149</v>
      </c>
      <c r="C57" s="3">
        <v>2.8740000000000001</v>
      </c>
      <c r="D57" s="3">
        <v>9.1950000000000003</v>
      </c>
      <c r="E57" s="3">
        <v>4.5979999999999999</v>
      </c>
      <c r="F57" s="3">
        <v>1.724</v>
      </c>
      <c r="G57" s="3">
        <v>2.8740000000000001</v>
      </c>
      <c r="H57" s="3">
        <v>1.724</v>
      </c>
      <c r="I57" s="3">
        <v>2.8730000000000002</v>
      </c>
      <c r="J57" s="3">
        <v>174</v>
      </c>
      <c r="K57" s="3" t="s">
        <v>6766</v>
      </c>
      <c r="L57" s="3" t="s">
        <v>6767</v>
      </c>
      <c r="M57" s="3"/>
      <c r="N57" s="3">
        <v>0.46660000000000001</v>
      </c>
      <c r="O57" s="3">
        <v>-1.0998000000000001</v>
      </c>
      <c r="P57" s="3">
        <v>3.9054999999999999E-2</v>
      </c>
    </row>
    <row r="58" spans="1:16" x14ac:dyDescent="0.3">
      <c r="A58" s="3" t="s">
        <v>6291</v>
      </c>
      <c r="B58" s="3">
        <v>0.68500000000000005</v>
      </c>
      <c r="C58" s="3">
        <v>1.37</v>
      </c>
      <c r="D58" s="3">
        <v>9.4179999999999993</v>
      </c>
      <c r="E58" s="3">
        <v>8.9039999999999999</v>
      </c>
      <c r="F58" s="3">
        <v>2.3969999999999998</v>
      </c>
      <c r="G58" s="3">
        <v>5.1369999999999996</v>
      </c>
      <c r="H58" s="3">
        <v>2.0550000000000002</v>
      </c>
      <c r="I58" s="3">
        <v>2.74</v>
      </c>
      <c r="J58" s="3">
        <v>584</v>
      </c>
      <c r="K58" s="3" t="s">
        <v>6292</v>
      </c>
      <c r="L58" s="3" t="s">
        <v>6243</v>
      </c>
      <c r="M58" s="3"/>
      <c r="N58" s="3">
        <v>0.13245999999999999</v>
      </c>
      <c r="O58" s="3">
        <v>-2.9163000000000001</v>
      </c>
      <c r="P58" s="3">
        <v>2.6299999999999999E-5</v>
      </c>
    </row>
    <row r="59" spans="1:16" x14ac:dyDescent="0.3">
      <c r="A59" s="3" t="s">
        <v>6610</v>
      </c>
      <c r="B59" s="3">
        <v>0.67800000000000005</v>
      </c>
      <c r="C59" s="3">
        <v>2.3730000000000002</v>
      </c>
      <c r="D59" s="3">
        <v>8.1359999999999992</v>
      </c>
      <c r="E59" s="3">
        <v>5.7629999999999999</v>
      </c>
      <c r="F59" s="3">
        <v>6.1020000000000003</v>
      </c>
      <c r="G59" s="3">
        <v>3.7290000000000001</v>
      </c>
      <c r="H59" s="3">
        <v>2.0339999999999998</v>
      </c>
      <c r="I59" s="3">
        <v>2.7119999999999997</v>
      </c>
      <c r="J59" s="3">
        <v>295</v>
      </c>
      <c r="K59" s="3" t="s">
        <v>6611</v>
      </c>
      <c r="L59" s="3" t="s">
        <v>6612</v>
      </c>
      <c r="M59" s="3"/>
      <c r="N59" s="3">
        <v>0.35926999999999998</v>
      </c>
      <c r="O59" s="3">
        <v>-1.4769000000000001</v>
      </c>
      <c r="P59" s="3">
        <v>3.5530000000000002E-3</v>
      </c>
    </row>
    <row r="60" spans="1:16" x14ac:dyDescent="0.3">
      <c r="A60" s="3" t="s">
        <v>6691</v>
      </c>
      <c r="B60" s="3">
        <v>1.512</v>
      </c>
      <c r="C60" s="3">
        <v>1.1339999999999999</v>
      </c>
      <c r="D60" s="3">
        <v>7.1829999999999998</v>
      </c>
      <c r="E60" s="3">
        <v>6.6159999999999997</v>
      </c>
      <c r="F60" s="3">
        <v>7.75</v>
      </c>
      <c r="G60" s="3">
        <v>4.1589999999999998</v>
      </c>
      <c r="H60" s="3">
        <v>1.1339999999999999</v>
      </c>
      <c r="I60" s="3">
        <v>2.6459999999999999</v>
      </c>
      <c r="J60" s="3">
        <v>529</v>
      </c>
      <c r="K60" s="3" t="s">
        <v>6692</v>
      </c>
      <c r="L60" s="3" t="s">
        <v>6693</v>
      </c>
      <c r="M60" s="3" t="s">
        <v>1961</v>
      </c>
      <c r="N60" s="3">
        <v>0.42564999999999997</v>
      </c>
      <c r="O60" s="3">
        <v>-1.2322</v>
      </c>
      <c r="P60" s="3">
        <v>1.8334E-2</v>
      </c>
    </row>
    <row r="61" spans="1:16" x14ac:dyDescent="0.3">
      <c r="A61" s="3" t="s">
        <v>6906</v>
      </c>
      <c r="B61" s="3">
        <v>0.89800000000000002</v>
      </c>
      <c r="C61" s="3">
        <v>0.89800000000000002</v>
      </c>
      <c r="D61" s="3">
        <v>9.8829999999999991</v>
      </c>
      <c r="E61" s="3">
        <v>5.75</v>
      </c>
      <c r="F61" s="3">
        <v>4.4029999999999996</v>
      </c>
      <c r="G61" s="3">
        <v>6.649</v>
      </c>
      <c r="H61" s="3">
        <v>1.7070000000000001</v>
      </c>
      <c r="I61" s="3">
        <v>2.605</v>
      </c>
      <c r="J61" s="3">
        <v>1113</v>
      </c>
      <c r="K61" s="3" t="s">
        <v>6907</v>
      </c>
      <c r="L61" s="3" t="s">
        <v>6908</v>
      </c>
      <c r="M61" s="3" t="s">
        <v>2017</v>
      </c>
      <c r="N61" s="3">
        <v>2.2795000000000001</v>
      </c>
      <c r="O61" s="3">
        <v>1.1887000000000001</v>
      </c>
      <c r="P61" s="3">
        <v>3.6700000000000003E-2</v>
      </c>
    </row>
    <row r="62" spans="1:16" x14ac:dyDescent="0.3">
      <c r="A62" s="3" t="s">
        <v>6744</v>
      </c>
      <c r="B62" s="3">
        <v>0.25800000000000001</v>
      </c>
      <c r="C62" s="3">
        <v>1.0309999999999999</v>
      </c>
      <c r="D62" s="3">
        <v>9.7940000000000005</v>
      </c>
      <c r="E62" s="3">
        <v>5.9279999999999999</v>
      </c>
      <c r="F62" s="3">
        <v>4.3810000000000002</v>
      </c>
      <c r="G62" s="3">
        <v>6.1859999999999999</v>
      </c>
      <c r="H62" s="3">
        <v>2.3199999999999998</v>
      </c>
      <c r="I62" s="3">
        <v>2.5779999999999998</v>
      </c>
      <c r="J62" s="3">
        <v>388</v>
      </c>
      <c r="K62" s="3" t="s">
        <v>6745</v>
      </c>
      <c r="L62" s="3" t="s">
        <v>6746</v>
      </c>
      <c r="M62" s="3"/>
      <c r="N62" s="3">
        <v>0.45558999999999999</v>
      </c>
      <c r="O62" s="3">
        <v>-1.1342000000000001</v>
      </c>
      <c r="P62" s="3">
        <v>4.0730999999999996E-3</v>
      </c>
    </row>
    <row r="63" spans="1:16" x14ac:dyDescent="0.3">
      <c r="A63" s="3" t="s">
        <v>6241</v>
      </c>
      <c r="B63" s="3">
        <v>0.871</v>
      </c>
      <c r="C63" s="3">
        <v>0.96799999999999997</v>
      </c>
      <c r="D63" s="3">
        <v>8.7119999999999997</v>
      </c>
      <c r="E63" s="3">
        <v>5.1310000000000002</v>
      </c>
      <c r="F63" s="3">
        <v>4.3559999999999999</v>
      </c>
      <c r="G63" s="3">
        <v>5.2270000000000003</v>
      </c>
      <c r="H63" s="3">
        <v>1.5489999999999999</v>
      </c>
      <c r="I63" s="3">
        <v>2.42</v>
      </c>
      <c r="J63" s="3">
        <v>1033</v>
      </c>
      <c r="K63" s="3" t="s">
        <v>6242</v>
      </c>
      <c r="L63" s="3" t="s">
        <v>6243</v>
      </c>
      <c r="M63" s="3"/>
      <c r="N63" s="3">
        <v>8.2936999999999997E-2</v>
      </c>
      <c r="O63" s="3">
        <v>-3.5918000000000001</v>
      </c>
      <c r="P63" s="3">
        <v>2.8448000000000001E-2</v>
      </c>
    </row>
    <row r="64" spans="1:16" x14ac:dyDescent="0.3">
      <c r="A64" s="3" t="s">
        <v>6805</v>
      </c>
      <c r="B64" s="3">
        <v>0.58699999999999997</v>
      </c>
      <c r="C64" s="3">
        <v>1.7609999999999999</v>
      </c>
      <c r="D64" s="3">
        <v>12.329000000000001</v>
      </c>
      <c r="E64" s="3">
        <v>6.2619999999999996</v>
      </c>
      <c r="F64" s="3">
        <v>2.3479999999999999</v>
      </c>
      <c r="G64" s="3">
        <v>6.6539999999999999</v>
      </c>
      <c r="H64" s="3">
        <v>1.7609999999999999</v>
      </c>
      <c r="I64" s="3">
        <v>2.3479999999999999</v>
      </c>
      <c r="J64" s="3">
        <v>511</v>
      </c>
      <c r="K64" s="3" t="s">
        <v>6806</v>
      </c>
      <c r="L64" s="3" t="s">
        <v>6807</v>
      </c>
      <c r="M64" s="3"/>
      <c r="N64" s="3">
        <v>0.47944999999999999</v>
      </c>
      <c r="O64" s="3">
        <v>-1.0605</v>
      </c>
      <c r="P64" s="3">
        <v>1.3901E-3</v>
      </c>
    </row>
    <row r="65" spans="1:16" x14ac:dyDescent="0.3">
      <c r="A65" s="3" t="s">
        <v>6396</v>
      </c>
      <c r="B65" s="3">
        <v>0.38600000000000001</v>
      </c>
      <c r="C65" s="3">
        <v>1.1579999999999999</v>
      </c>
      <c r="D65" s="3">
        <v>9.6530000000000005</v>
      </c>
      <c r="E65" s="3">
        <v>5.0190000000000001</v>
      </c>
      <c r="F65" s="3">
        <v>2.3170000000000002</v>
      </c>
      <c r="G65" s="3">
        <v>5.4050000000000002</v>
      </c>
      <c r="H65" s="3">
        <v>1.931</v>
      </c>
      <c r="I65" s="3">
        <v>2.3170000000000002</v>
      </c>
      <c r="J65" s="3">
        <v>259</v>
      </c>
      <c r="K65" s="3" t="s">
        <v>6397</v>
      </c>
      <c r="L65" s="3" t="s">
        <v>6398</v>
      </c>
      <c r="M65" s="3"/>
      <c r="N65" s="3">
        <v>0.22631999999999999</v>
      </c>
      <c r="O65" s="3">
        <v>-2.1436000000000002</v>
      </c>
      <c r="P65" s="3">
        <v>5.1526000000000002E-4</v>
      </c>
    </row>
    <row r="66" spans="1:16" x14ac:dyDescent="0.3">
      <c r="A66" s="3" t="s">
        <v>6683</v>
      </c>
      <c r="B66" s="3">
        <v>0.25600000000000001</v>
      </c>
      <c r="C66" s="3">
        <v>0.51200000000000001</v>
      </c>
      <c r="D66" s="3">
        <v>10.371</v>
      </c>
      <c r="E66" s="3">
        <v>6.7859999999999996</v>
      </c>
      <c r="F66" s="3">
        <v>1.7929999999999999</v>
      </c>
      <c r="G66" s="3">
        <v>4.7380000000000004</v>
      </c>
      <c r="H66" s="3">
        <v>2.0489999999999999</v>
      </c>
      <c r="I66" s="3">
        <v>2.3049999999999997</v>
      </c>
      <c r="J66" s="3">
        <v>781</v>
      </c>
      <c r="K66" s="3" t="s">
        <v>6684</v>
      </c>
      <c r="L66" s="3" t="s">
        <v>6685</v>
      </c>
      <c r="M66" s="3"/>
      <c r="N66" s="3">
        <v>0.42015999999999998</v>
      </c>
      <c r="O66" s="3">
        <v>-1.2509999999999999</v>
      </c>
      <c r="P66" s="3">
        <v>3.29E-5</v>
      </c>
    </row>
    <row r="67" spans="1:16" x14ac:dyDescent="0.3">
      <c r="A67" s="3" t="s">
        <v>7250</v>
      </c>
      <c r="B67" s="3">
        <v>0.55200000000000005</v>
      </c>
      <c r="C67" s="3">
        <v>2.21</v>
      </c>
      <c r="D67" s="3">
        <v>10.497</v>
      </c>
      <c r="E67" s="3">
        <v>7.1820000000000004</v>
      </c>
      <c r="F67" s="3">
        <v>5.5250000000000004</v>
      </c>
      <c r="G67" s="3">
        <v>4.9720000000000004</v>
      </c>
      <c r="H67" s="3">
        <v>1.657</v>
      </c>
      <c r="I67" s="3">
        <v>2.2090000000000001</v>
      </c>
      <c r="J67" s="3">
        <v>181</v>
      </c>
      <c r="K67" s="3" t="s">
        <v>7251</v>
      </c>
      <c r="L67" s="3" t="s">
        <v>7252</v>
      </c>
      <c r="M67" s="3"/>
      <c r="N67" s="3">
        <v>20.125</v>
      </c>
      <c r="O67" s="3">
        <v>4.3308999999999997</v>
      </c>
      <c r="P67" s="3">
        <v>3.5741000000000001E-4</v>
      </c>
    </row>
    <row r="68" spans="1:16" x14ac:dyDescent="0.3">
      <c r="A68" s="3" t="s">
        <v>6594</v>
      </c>
      <c r="B68" s="3">
        <v>0.53600000000000003</v>
      </c>
      <c r="C68" s="3">
        <v>1.34</v>
      </c>
      <c r="D68" s="3">
        <v>10.456</v>
      </c>
      <c r="E68" s="3">
        <v>4.29</v>
      </c>
      <c r="F68" s="3">
        <v>3.7530000000000001</v>
      </c>
      <c r="G68" s="3">
        <v>4.8259999999999996</v>
      </c>
      <c r="H68" s="3">
        <v>1.34</v>
      </c>
      <c r="I68" s="3">
        <v>1.8760000000000001</v>
      </c>
      <c r="J68" s="3">
        <v>373</v>
      </c>
      <c r="K68" s="3" t="s">
        <v>6595</v>
      </c>
      <c r="L68" s="3" t="s">
        <v>6398</v>
      </c>
      <c r="M68" s="3"/>
      <c r="N68" s="3">
        <v>0.35231000000000001</v>
      </c>
      <c r="O68" s="3">
        <v>-1.5051000000000001</v>
      </c>
      <c r="P68" s="3">
        <v>4.9952E-3</v>
      </c>
    </row>
    <row r="69" spans="1:16" x14ac:dyDescent="0.3">
      <c r="A69" s="3" t="s">
        <v>6393</v>
      </c>
      <c r="B69" s="3">
        <v>2.4540000000000002</v>
      </c>
      <c r="C69" s="3">
        <v>1.2270000000000001</v>
      </c>
      <c r="D69" s="3">
        <v>12.882999999999999</v>
      </c>
      <c r="E69" s="3">
        <v>4.9080000000000004</v>
      </c>
      <c r="F69" s="3">
        <v>4.9080000000000004</v>
      </c>
      <c r="G69" s="3">
        <v>7.9749999999999996</v>
      </c>
      <c r="H69" s="3">
        <v>4.2939999999999996</v>
      </c>
      <c r="I69" s="3">
        <v>6.7479999999999993</v>
      </c>
      <c r="J69" s="3">
        <v>163</v>
      </c>
      <c r="K69" s="3" t="s">
        <v>6394</v>
      </c>
      <c r="L69" s="3" t="s">
        <v>6395</v>
      </c>
      <c r="M69" s="3"/>
      <c r="N69" s="3">
        <v>0.22622999999999999</v>
      </c>
      <c r="O69" s="3">
        <v>-2.1442000000000001</v>
      </c>
      <c r="P69" s="3">
        <v>1.7507E-3</v>
      </c>
    </row>
    <row r="70" spans="1:16" x14ac:dyDescent="0.3">
      <c r="A70" s="3" t="s">
        <v>6808</v>
      </c>
      <c r="B70" s="3">
        <v>2.3180000000000001</v>
      </c>
      <c r="C70" s="3">
        <v>1.325</v>
      </c>
      <c r="D70" s="3">
        <v>8.609</v>
      </c>
      <c r="E70" s="3">
        <v>5.298</v>
      </c>
      <c r="F70" s="3">
        <v>6.6230000000000002</v>
      </c>
      <c r="G70" s="3">
        <v>4.9669999999999996</v>
      </c>
      <c r="H70" s="3">
        <v>1.9870000000000001</v>
      </c>
      <c r="I70" s="3">
        <v>4.3049999999999997</v>
      </c>
      <c r="J70" s="3">
        <v>302</v>
      </c>
      <c r="K70" s="3" t="s">
        <v>6809</v>
      </c>
      <c r="L70" s="3" t="s">
        <v>6810</v>
      </c>
      <c r="M70" s="3"/>
      <c r="N70" s="3">
        <v>0.48081000000000002</v>
      </c>
      <c r="O70" s="3">
        <v>-1.0565</v>
      </c>
      <c r="P70" s="3">
        <v>2.8260999999999998E-4</v>
      </c>
    </row>
    <row r="71" spans="1:16" x14ac:dyDescent="0.3">
      <c r="A71" s="3" t="s">
        <v>7227</v>
      </c>
      <c r="B71" s="3">
        <v>1.429</v>
      </c>
      <c r="C71" s="3">
        <v>4.2859999999999996</v>
      </c>
      <c r="D71" s="3">
        <v>16.428999999999998</v>
      </c>
      <c r="E71" s="3">
        <v>3.5710000000000002</v>
      </c>
      <c r="F71" s="3">
        <v>4.2859999999999996</v>
      </c>
      <c r="G71" s="3">
        <v>5</v>
      </c>
      <c r="H71" s="3">
        <v>2.8570000000000002</v>
      </c>
      <c r="I71" s="3">
        <v>4.2860000000000005</v>
      </c>
      <c r="J71" s="3">
        <v>140</v>
      </c>
      <c r="K71" s="3" t="s">
        <v>7228</v>
      </c>
      <c r="L71" s="3" t="s">
        <v>7229</v>
      </c>
      <c r="M71" s="3"/>
      <c r="N71" s="3">
        <v>11.981</v>
      </c>
      <c r="O71" s="3">
        <v>3.5827</v>
      </c>
      <c r="P71" s="3">
        <v>2.0100000000000001E-5</v>
      </c>
    </row>
    <row r="72" spans="1:16" x14ac:dyDescent="0.3">
      <c r="A72" s="3" t="s">
        <v>7032</v>
      </c>
      <c r="B72" s="3">
        <v>2.3260000000000001</v>
      </c>
      <c r="C72" s="3">
        <v>2.7909999999999999</v>
      </c>
      <c r="D72" s="3">
        <v>9.3019999999999996</v>
      </c>
      <c r="E72" s="3">
        <v>6.0469999999999997</v>
      </c>
      <c r="F72" s="3">
        <v>3.7210000000000001</v>
      </c>
      <c r="G72" s="3">
        <v>7.4420000000000002</v>
      </c>
      <c r="H72" s="3">
        <v>1.86</v>
      </c>
      <c r="I72" s="3">
        <v>4.1859999999999999</v>
      </c>
      <c r="J72" s="3">
        <v>215</v>
      </c>
      <c r="K72" s="3" t="s">
        <v>7033</v>
      </c>
      <c r="L72" s="3" t="s">
        <v>6395</v>
      </c>
      <c r="M72" s="3"/>
      <c r="N72" s="3">
        <v>2.9937</v>
      </c>
      <c r="O72" s="3">
        <v>1.5819000000000001</v>
      </c>
      <c r="P72" s="3">
        <v>1.2103E-4</v>
      </c>
    </row>
    <row r="73" spans="1:16" x14ac:dyDescent="0.3">
      <c r="A73" s="3" t="s">
        <v>6572</v>
      </c>
      <c r="B73" s="3">
        <v>1.802</v>
      </c>
      <c r="C73" s="3">
        <v>3.0409999999999999</v>
      </c>
      <c r="D73" s="3">
        <v>7.9950000000000001</v>
      </c>
      <c r="E73" s="3">
        <v>6.6440000000000001</v>
      </c>
      <c r="F73" s="3">
        <v>3.0409999999999999</v>
      </c>
      <c r="G73" s="3">
        <v>5.968</v>
      </c>
      <c r="H73" s="3">
        <v>2.2519999999999998</v>
      </c>
      <c r="I73" s="3">
        <v>4.0540000000000003</v>
      </c>
      <c r="J73" s="3">
        <v>888</v>
      </c>
      <c r="K73" s="3" t="s">
        <v>6573</v>
      </c>
      <c r="L73" s="3" t="s">
        <v>6574</v>
      </c>
      <c r="M73" s="3"/>
      <c r="N73" s="3">
        <v>0.33881</v>
      </c>
      <c r="O73" s="3">
        <v>-1.5613999999999999</v>
      </c>
      <c r="P73" s="3">
        <v>2.0100000000000001E-5</v>
      </c>
    </row>
    <row r="74" spans="1:16" x14ac:dyDescent="0.3">
      <c r="A74" s="3" t="s">
        <v>6211</v>
      </c>
      <c r="B74" s="3">
        <v>1.52</v>
      </c>
      <c r="C74" s="3">
        <v>1.216</v>
      </c>
      <c r="D74" s="3">
        <v>7.9029999999999996</v>
      </c>
      <c r="E74" s="3">
        <v>5.4710000000000001</v>
      </c>
      <c r="F74" s="3">
        <v>7.2949999999999999</v>
      </c>
      <c r="G74" s="3">
        <v>4.5590000000000002</v>
      </c>
      <c r="H74" s="3">
        <v>2.4319999999999999</v>
      </c>
      <c r="I74" s="3">
        <v>3.952</v>
      </c>
      <c r="J74" s="3">
        <v>329</v>
      </c>
      <c r="K74" s="3" t="s">
        <v>6212</v>
      </c>
      <c r="L74" s="3" t="s">
        <v>6213</v>
      </c>
      <c r="M74" s="3" t="s">
        <v>1797</v>
      </c>
      <c r="N74" s="3">
        <v>13.032</v>
      </c>
      <c r="O74" s="3">
        <v>3.7040000000000002</v>
      </c>
      <c r="P74" s="3">
        <v>3.4291999999999999E-3</v>
      </c>
    </row>
    <row r="75" spans="1:16" x14ac:dyDescent="0.3">
      <c r="A75" s="3" t="s">
        <v>6501</v>
      </c>
      <c r="B75" s="3">
        <v>0.51700000000000002</v>
      </c>
      <c r="C75" s="3">
        <v>1.292</v>
      </c>
      <c r="D75" s="3">
        <v>10.853</v>
      </c>
      <c r="E75" s="3">
        <v>4.6509999999999998</v>
      </c>
      <c r="F75" s="3">
        <v>3.101</v>
      </c>
      <c r="G75" s="3">
        <v>5.6849999999999996</v>
      </c>
      <c r="H75" s="3">
        <v>3.359</v>
      </c>
      <c r="I75" s="3">
        <v>3.8759999999999999</v>
      </c>
      <c r="J75" s="3">
        <v>387</v>
      </c>
      <c r="K75" s="3" t="s">
        <v>6502</v>
      </c>
      <c r="L75" s="3" t="s">
        <v>6503</v>
      </c>
      <c r="M75" s="3"/>
      <c r="N75" s="3">
        <v>0.2944</v>
      </c>
      <c r="O75" s="3">
        <v>-1.7642</v>
      </c>
      <c r="P75" s="3">
        <v>2.2293E-2</v>
      </c>
    </row>
    <row r="76" spans="1:16" x14ac:dyDescent="0.3">
      <c r="A76" s="3" t="s">
        <v>6953</v>
      </c>
      <c r="B76" s="3">
        <v>1.657</v>
      </c>
      <c r="C76" s="3">
        <v>0</v>
      </c>
      <c r="D76" s="3">
        <v>11.602</v>
      </c>
      <c r="E76" s="3">
        <v>6.63</v>
      </c>
      <c r="F76" s="3">
        <v>3.3149999999999999</v>
      </c>
      <c r="G76" s="3">
        <v>4.9720000000000004</v>
      </c>
      <c r="H76" s="3">
        <v>2.21</v>
      </c>
      <c r="I76" s="3">
        <v>3.867</v>
      </c>
      <c r="J76" s="3">
        <v>181</v>
      </c>
      <c r="K76" s="3" t="s">
        <v>6954</v>
      </c>
      <c r="L76" s="3" t="s">
        <v>6955</v>
      </c>
      <c r="M76" s="3"/>
      <c r="N76" s="3">
        <v>2.5587</v>
      </c>
      <c r="O76" s="3">
        <v>1.3553999999999999</v>
      </c>
      <c r="P76" s="3">
        <v>6.0278000000000003E-4</v>
      </c>
    </row>
    <row r="77" spans="1:16" x14ac:dyDescent="0.3">
      <c r="A77" s="3" t="s">
        <v>6673</v>
      </c>
      <c r="B77" s="3">
        <v>1.159</v>
      </c>
      <c r="C77" s="3">
        <v>1.821</v>
      </c>
      <c r="D77" s="3">
        <v>13.576000000000001</v>
      </c>
      <c r="E77" s="3">
        <v>5.96</v>
      </c>
      <c r="F77" s="3">
        <v>2.1520000000000001</v>
      </c>
      <c r="G77" s="3">
        <v>8.4440000000000008</v>
      </c>
      <c r="H77" s="3">
        <v>2.4830000000000001</v>
      </c>
      <c r="I77" s="3">
        <v>3.6420000000000003</v>
      </c>
      <c r="J77" s="3">
        <v>604</v>
      </c>
      <c r="K77" s="3" t="s">
        <v>6674</v>
      </c>
      <c r="L77" s="3" t="s">
        <v>6675</v>
      </c>
      <c r="M77" s="3"/>
      <c r="N77" s="3">
        <v>0.40855999999999998</v>
      </c>
      <c r="O77" s="3">
        <v>-1.2914000000000001</v>
      </c>
      <c r="P77" s="3">
        <v>9.8389000000000007E-4</v>
      </c>
    </row>
    <row r="78" spans="1:16" x14ac:dyDescent="0.3">
      <c r="A78" s="3" t="s">
        <v>6735</v>
      </c>
      <c r="B78" s="3">
        <v>1.6579999999999999</v>
      </c>
      <c r="C78" s="3">
        <v>1.99</v>
      </c>
      <c r="D78" s="3">
        <v>8.2089999999999996</v>
      </c>
      <c r="E78" s="3">
        <v>6.9649999999999999</v>
      </c>
      <c r="F78" s="3">
        <v>4.1459999999999999</v>
      </c>
      <c r="G78" s="3">
        <v>6.2190000000000003</v>
      </c>
      <c r="H78" s="3">
        <v>1.907</v>
      </c>
      <c r="I78" s="3">
        <v>3.5649999999999999</v>
      </c>
      <c r="J78" s="3">
        <v>1206</v>
      </c>
      <c r="K78" s="3" t="s">
        <v>6736</v>
      </c>
      <c r="L78" s="3" t="s">
        <v>6737</v>
      </c>
      <c r="M78" s="3"/>
      <c r="N78" s="3">
        <v>0.45263999999999999</v>
      </c>
      <c r="O78" s="3">
        <v>-1.1435999999999999</v>
      </c>
      <c r="P78" s="3">
        <v>2.7829E-3</v>
      </c>
    </row>
    <row r="79" spans="1:16" x14ac:dyDescent="0.3">
      <c r="A79" s="3" t="s">
        <v>7092</v>
      </c>
      <c r="B79" s="3">
        <v>0</v>
      </c>
      <c r="C79" s="3">
        <v>1.37</v>
      </c>
      <c r="D79" s="3">
        <v>10.273999999999999</v>
      </c>
      <c r="E79" s="3">
        <v>5.4790000000000001</v>
      </c>
      <c r="F79" s="3">
        <v>2.74</v>
      </c>
      <c r="G79" s="3">
        <v>8.2189999999999994</v>
      </c>
      <c r="H79" s="3">
        <v>3.4249999999999998</v>
      </c>
      <c r="I79" s="3">
        <v>3.4249999999999998</v>
      </c>
      <c r="J79" s="3">
        <v>146</v>
      </c>
      <c r="K79" s="3" t="s">
        <v>7093</v>
      </c>
      <c r="L79" s="3" t="s">
        <v>6955</v>
      </c>
      <c r="M79" s="3"/>
      <c r="N79" s="3">
        <v>3.3353999999999999</v>
      </c>
      <c r="O79" s="3">
        <v>1.7379</v>
      </c>
      <c r="P79" s="3">
        <v>4.0900000000000002E-8</v>
      </c>
    </row>
    <row r="80" spans="1:16" x14ac:dyDescent="0.3">
      <c r="A80" s="3" t="s">
        <v>6139</v>
      </c>
      <c r="B80" s="3">
        <v>2.415</v>
      </c>
      <c r="C80" s="3">
        <v>1.6910000000000001</v>
      </c>
      <c r="D80" s="3">
        <v>10.385999999999999</v>
      </c>
      <c r="E80" s="3">
        <v>4.952</v>
      </c>
      <c r="F80" s="3">
        <v>4.4690000000000003</v>
      </c>
      <c r="G80" s="3">
        <v>4.71</v>
      </c>
      <c r="H80" s="3">
        <v>0.96599999999999997</v>
      </c>
      <c r="I80" s="3">
        <v>3.3810000000000002</v>
      </c>
      <c r="J80" s="3">
        <v>828</v>
      </c>
      <c r="K80" s="3" t="s">
        <v>6140</v>
      </c>
      <c r="L80" s="3" t="s">
        <v>6141</v>
      </c>
      <c r="M80" s="3"/>
      <c r="N80" s="3">
        <v>0.31336000000000003</v>
      </c>
      <c r="O80" s="3">
        <v>-1.6740999999999999</v>
      </c>
      <c r="P80" s="3">
        <v>3.2383999999999998E-3</v>
      </c>
    </row>
    <row r="81" spans="1:16" x14ac:dyDescent="0.3">
      <c r="A81" s="3" t="s">
        <v>6401</v>
      </c>
      <c r="B81" s="3">
        <v>0.86299999999999999</v>
      </c>
      <c r="C81" s="3">
        <v>1.2949999999999999</v>
      </c>
      <c r="D81" s="3">
        <v>10.935</v>
      </c>
      <c r="E81" s="3">
        <v>7.194</v>
      </c>
      <c r="F81" s="3">
        <v>3.8849999999999998</v>
      </c>
      <c r="G81" s="3">
        <v>5.6120000000000001</v>
      </c>
      <c r="H81" s="3">
        <v>2.1579999999999999</v>
      </c>
      <c r="I81" s="3">
        <v>3.0209999999999999</v>
      </c>
      <c r="J81" s="3">
        <v>695</v>
      </c>
      <c r="K81" s="3" t="s">
        <v>6402</v>
      </c>
      <c r="L81" s="3" t="s">
        <v>6403</v>
      </c>
      <c r="M81" s="3"/>
      <c r="N81" s="3">
        <v>0.22794</v>
      </c>
      <c r="O81" s="3">
        <v>-2.1332</v>
      </c>
      <c r="P81" s="3">
        <v>1.4224999999999999E-3</v>
      </c>
    </row>
    <row r="82" spans="1:16" x14ac:dyDescent="0.3">
      <c r="A82" s="3" t="s">
        <v>6301</v>
      </c>
      <c r="B82" s="3">
        <v>1.6990000000000001</v>
      </c>
      <c r="C82" s="3">
        <v>1.214</v>
      </c>
      <c r="D82" s="3">
        <v>9.2230000000000008</v>
      </c>
      <c r="E82" s="3">
        <v>2.9129999999999998</v>
      </c>
      <c r="F82" s="3">
        <v>5.34</v>
      </c>
      <c r="G82" s="3">
        <v>4.6120000000000001</v>
      </c>
      <c r="H82" s="3">
        <v>1.214</v>
      </c>
      <c r="I82" s="3">
        <v>2.9130000000000003</v>
      </c>
      <c r="J82" s="3">
        <v>412</v>
      </c>
      <c r="K82" s="3" t="s">
        <v>6302</v>
      </c>
      <c r="L82" s="3" t="s">
        <v>6303</v>
      </c>
      <c r="M82" s="3"/>
      <c r="N82" s="3">
        <v>0.13941999999999999</v>
      </c>
      <c r="O82" s="3">
        <v>-2.8424</v>
      </c>
      <c r="P82" s="3">
        <v>4.7251999999999997E-3</v>
      </c>
    </row>
    <row r="83" spans="1:16" x14ac:dyDescent="0.3">
      <c r="A83" s="3" t="s">
        <v>6440</v>
      </c>
      <c r="B83" s="3">
        <v>0.38900000000000001</v>
      </c>
      <c r="C83" s="3">
        <v>1.556</v>
      </c>
      <c r="D83" s="3">
        <v>9.7279999999999998</v>
      </c>
      <c r="E83" s="3">
        <v>7.9770000000000003</v>
      </c>
      <c r="F83" s="3">
        <v>4.6689999999999996</v>
      </c>
      <c r="G83" s="3">
        <v>6.0309999999999997</v>
      </c>
      <c r="H83" s="3">
        <v>2.335</v>
      </c>
      <c r="I83" s="3">
        <v>2.7240000000000002</v>
      </c>
      <c r="J83" s="3">
        <v>514</v>
      </c>
      <c r="K83" s="3" t="s">
        <v>6441</v>
      </c>
      <c r="L83" s="3" t="s">
        <v>6442</v>
      </c>
      <c r="M83" s="3"/>
      <c r="N83" s="3">
        <v>0.24615000000000001</v>
      </c>
      <c r="O83" s="3">
        <v>-2.0224000000000002</v>
      </c>
      <c r="P83" s="3">
        <v>6.0530000000000002E-3</v>
      </c>
    </row>
    <row r="84" spans="1:16" x14ac:dyDescent="0.3">
      <c r="A84" s="3" t="s">
        <v>6563</v>
      </c>
      <c r="B84" s="3">
        <v>0.40100000000000002</v>
      </c>
      <c r="C84" s="3">
        <v>2.0059999999999998</v>
      </c>
      <c r="D84" s="3">
        <v>7.8230000000000004</v>
      </c>
      <c r="E84" s="3">
        <v>7.4219999999999997</v>
      </c>
      <c r="F84" s="3">
        <v>5.1150000000000002</v>
      </c>
      <c r="G84" s="3">
        <v>5.0149999999999997</v>
      </c>
      <c r="H84" s="3">
        <v>2.0059999999999998</v>
      </c>
      <c r="I84" s="3">
        <v>2.407</v>
      </c>
      <c r="J84" s="3">
        <v>997</v>
      </c>
      <c r="K84" s="3" t="s">
        <v>6564</v>
      </c>
      <c r="L84" s="3" t="s">
        <v>6565</v>
      </c>
      <c r="M84" s="3"/>
      <c r="N84" s="3">
        <v>0.33488000000000001</v>
      </c>
      <c r="O84" s="3">
        <v>-1.5783</v>
      </c>
      <c r="P84" s="3">
        <v>2.2399E-4</v>
      </c>
    </row>
    <row r="85" spans="1:16" x14ac:dyDescent="0.3">
      <c r="A85" s="3" t="s">
        <v>6531</v>
      </c>
      <c r="B85" s="3">
        <v>0.58799999999999997</v>
      </c>
      <c r="C85" s="3">
        <v>1.1759999999999999</v>
      </c>
      <c r="D85" s="3">
        <v>11.471</v>
      </c>
      <c r="E85" s="3">
        <v>4.1180000000000003</v>
      </c>
      <c r="F85" s="3">
        <v>2.3530000000000002</v>
      </c>
      <c r="G85" s="3">
        <v>7.3529999999999998</v>
      </c>
      <c r="H85" s="3">
        <v>1.4710000000000001</v>
      </c>
      <c r="I85" s="3">
        <v>2.0590000000000002</v>
      </c>
      <c r="J85" s="3">
        <v>340</v>
      </c>
      <c r="K85" s="3" t="s">
        <v>6532</v>
      </c>
      <c r="L85" s="3" t="s">
        <v>6533</v>
      </c>
      <c r="M85" s="3"/>
      <c r="N85" s="3">
        <v>0.31428</v>
      </c>
      <c r="O85" s="3">
        <v>-1.6698999999999999</v>
      </c>
      <c r="P85" s="3">
        <v>5.6629E-4</v>
      </c>
    </row>
    <row r="86" spans="1:16" x14ac:dyDescent="0.3">
      <c r="A86" s="3" t="s">
        <v>7190</v>
      </c>
      <c r="B86" s="3">
        <v>14.815</v>
      </c>
      <c r="C86" s="3">
        <v>0</v>
      </c>
      <c r="D86" s="3">
        <v>9.2590000000000003</v>
      </c>
      <c r="E86" s="3">
        <v>0</v>
      </c>
      <c r="F86" s="3">
        <v>3.7040000000000002</v>
      </c>
      <c r="G86" s="3">
        <v>1.8520000000000001</v>
      </c>
      <c r="H86" s="3">
        <v>1.8520000000000001</v>
      </c>
      <c r="I86" s="3">
        <v>16.666999999999998</v>
      </c>
      <c r="J86" s="3">
        <v>54</v>
      </c>
      <c r="K86" s="3" t="s">
        <v>7191</v>
      </c>
      <c r="L86" s="3"/>
      <c r="M86" s="3"/>
      <c r="N86" s="3">
        <v>7.1182999999999996</v>
      </c>
      <c r="O86" s="3">
        <v>2.8315000000000001</v>
      </c>
      <c r="P86" s="3">
        <v>1.2243E-2</v>
      </c>
    </row>
    <row r="87" spans="1:16" x14ac:dyDescent="0.3">
      <c r="A87" s="3" t="s">
        <v>6107</v>
      </c>
      <c r="B87" s="3">
        <v>13.333</v>
      </c>
      <c r="C87" s="3">
        <v>0</v>
      </c>
      <c r="D87" s="3">
        <v>8.3330000000000002</v>
      </c>
      <c r="E87" s="3">
        <v>6.6669999999999998</v>
      </c>
      <c r="F87" s="3">
        <v>5</v>
      </c>
      <c r="G87" s="3">
        <v>6.6669999999999998</v>
      </c>
      <c r="H87" s="3">
        <v>1.667</v>
      </c>
      <c r="I87" s="3">
        <v>15</v>
      </c>
      <c r="J87" s="3">
        <v>60</v>
      </c>
      <c r="K87" s="3" t="s">
        <v>6108</v>
      </c>
      <c r="L87" s="3" t="s">
        <v>6109</v>
      </c>
      <c r="M87" s="3"/>
      <c r="N87" s="3">
        <v>45.433999999999997</v>
      </c>
      <c r="O87" s="3">
        <v>5.5057</v>
      </c>
      <c r="P87" s="3">
        <v>7.2741999999999998E-3</v>
      </c>
    </row>
    <row r="88" spans="1:16" x14ac:dyDescent="0.3">
      <c r="A88" s="3" t="s">
        <v>7234</v>
      </c>
      <c r="B88" s="3">
        <v>11.744999999999999</v>
      </c>
      <c r="C88" s="3">
        <v>1.3420000000000001</v>
      </c>
      <c r="D88" s="3">
        <v>1.6779999999999999</v>
      </c>
      <c r="E88" s="3">
        <v>5.0339999999999998</v>
      </c>
      <c r="F88" s="3">
        <v>1.6779999999999999</v>
      </c>
      <c r="G88" s="3">
        <v>3.6909999999999998</v>
      </c>
      <c r="H88" s="3">
        <v>2.6850000000000001</v>
      </c>
      <c r="I88" s="3">
        <v>14.43</v>
      </c>
      <c r="J88" s="3">
        <v>298</v>
      </c>
      <c r="K88" s="3" t="s">
        <v>7235</v>
      </c>
      <c r="L88" s="3"/>
      <c r="M88" s="3"/>
      <c r="N88" s="3">
        <v>13.365</v>
      </c>
      <c r="O88" s="3">
        <v>3.7404000000000002</v>
      </c>
      <c r="P88" s="3">
        <v>1.2612E-2</v>
      </c>
    </row>
    <row r="89" spans="1:16" x14ac:dyDescent="0.3">
      <c r="A89" s="3" t="s">
        <v>7100</v>
      </c>
      <c r="B89" s="3">
        <v>10.204000000000001</v>
      </c>
      <c r="C89" s="3">
        <v>1.02</v>
      </c>
      <c r="D89" s="3">
        <v>10.204000000000001</v>
      </c>
      <c r="E89" s="3">
        <v>3.0609999999999999</v>
      </c>
      <c r="F89" s="3">
        <v>6.1219999999999999</v>
      </c>
      <c r="G89" s="3">
        <v>5.1020000000000003</v>
      </c>
      <c r="H89" s="3">
        <v>3.0609999999999999</v>
      </c>
      <c r="I89" s="3">
        <v>13.265000000000001</v>
      </c>
      <c r="J89" s="3">
        <v>98</v>
      </c>
      <c r="K89" s="3" t="s">
        <v>7101</v>
      </c>
      <c r="L89" s="3"/>
      <c r="M89" s="3"/>
      <c r="N89" s="3">
        <v>3.5630999999999999</v>
      </c>
      <c r="O89" s="3">
        <v>1.8331</v>
      </c>
      <c r="P89" s="3">
        <v>3.3899999999999997E-5</v>
      </c>
    </row>
    <row r="90" spans="1:16" x14ac:dyDescent="0.3">
      <c r="A90" s="3" t="s">
        <v>7205</v>
      </c>
      <c r="B90" s="3">
        <v>11.765000000000001</v>
      </c>
      <c r="C90" s="3">
        <v>1.4710000000000001</v>
      </c>
      <c r="D90" s="3">
        <v>2.9409999999999998</v>
      </c>
      <c r="E90" s="3">
        <v>10.294</v>
      </c>
      <c r="F90" s="3">
        <v>5.8819999999999997</v>
      </c>
      <c r="G90" s="3">
        <v>2.9409999999999998</v>
      </c>
      <c r="H90" s="3">
        <v>1.4710000000000001</v>
      </c>
      <c r="I90" s="3">
        <v>13.236000000000001</v>
      </c>
      <c r="J90" s="3">
        <v>68</v>
      </c>
      <c r="K90" s="3" t="s">
        <v>7206</v>
      </c>
      <c r="L90" s="3"/>
      <c r="M90" s="3"/>
      <c r="N90" s="3">
        <v>7.9759000000000002</v>
      </c>
      <c r="O90" s="3">
        <v>2.9956</v>
      </c>
      <c r="P90" s="3">
        <v>4.2348E-4</v>
      </c>
    </row>
    <row r="91" spans="1:16" x14ac:dyDescent="0.3">
      <c r="A91" s="3" t="s">
        <v>6425</v>
      </c>
      <c r="B91" s="3">
        <v>10.965</v>
      </c>
      <c r="C91" s="3">
        <v>0.439</v>
      </c>
      <c r="D91" s="3">
        <v>6.14</v>
      </c>
      <c r="E91" s="3">
        <v>5.2629999999999999</v>
      </c>
      <c r="F91" s="3">
        <v>2.6320000000000001</v>
      </c>
      <c r="G91" s="3">
        <v>5.2629999999999999</v>
      </c>
      <c r="H91" s="3">
        <v>1.754</v>
      </c>
      <c r="I91" s="3">
        <v>12.718999999999999</v>
      </c>
      <c r="J91" s="3">
        <v>228</v>
      </c>
      <c r="K91" s="3" t="s">
        <v>6426</v>
      </c>
      <c r="L91" s="3"/>
      <c r="M91" s="3"/>
      <c r="N91" s="3">
        <v>0.23707</v>
      </c>
      <c r="O91" s="3">
        <v>-2.0766</v>
      </c>
      <c r="P91" s="3">
        <v>2.3126000000000001E-2</v>
      </c>
    </row>
    <row r="92" spans="1:16" x14ac:dyDescent="0.3">
      <c r="A92" s="3" t="s">
        <v>7090</v>
      </c>
      <c r="B92" s="3">
        <v>9.8770000000000007</v>
      </c>
      <c r="C92" s="3">
        <v>1.2350000000000001</v>
      </c>
      <c r="D92" s="3">
        <v>8.6419999999999995</v>
      </c>
      <c r="E92" s="3">
        <v>4.9379999999999997</v>
      </c>
      <c r="F92" s="3">
        <v>2.4689999999999999</v>
      </c>
      <c r="G92" s="3">
        <v>3.7040000000000002</v>
      </c>
      <c r="H92" s="3">
        <v>2.4689999999999999</v>
      </c>
      <c r="I92" s="3">
        <v>12.346</v>
      </c>
      <c r="J92" s="3">
        <v>81</v>
      </c>
      <c r="K92" s="3" t="s">
        <v>7091</v>
      </c>
      <c r="L92" s="3"/>
      <c r="M92" s="3"/>
      <c r="N92" s="3">
        <v>3.3349000000000002</v>
      </c>
      <c r="O92" s="3">
        <v>1.7376</v>
      </c>
      <c r="P92" s="3">
        <v>3.5569000000000003E-2</v>
      </c>
    </row>
    <row r="93" spans="1:16" x14ac:dyDescent="0.3">
      <c r="A93" s="3" t="s">
        <v>7142</v>
      </c>
      <c r="B93" s="3">
        <v>9.6389999999999993</v>
      </c>
      <c r="C93" s="3">
        <v>2.41</v>
      </c>
      <c r="D93" s="3">
        <v>6.024</v>
      </c>
      <c r="E93" s="3">
        <v>5.4219999999999997</v>
      </c>
      <c r="F93" s="3">
        <v>3.012</v>
      </c>
      <c r="G93" s="3">
        <v>3.6139999999999999</v>
      </c>
      <c r="H93" s="3">
        <v>2.41</v>
      </c>
      <c r="I93" s="3">
        <v>12.048999999999999</v>
      </c>
      <c r="J93" s="3">
        <v>166</v>
      </c>
      <c r="K93" s="3" t="s">
        <v>7143</v>
      </c>
      <c r="L93" s="3"/>
      <c r="M93" s="3"/>
      <c r="N93" s="3">
        <v>4.7983000000000002</v>
      </c>
      <c r="O93" s="3">
        <v>2.2625000000000002</v>
      </c>
      <c r="P93" s="3">
        <v>1.8159000000000001E-3</v>
      </c>
    </row>
    <row r="94" spans="1:16" x14ac:dyDescent="0.3">
      <c r="A94" s="3" t="s">
        <v>6356</v>
      </c>
      <c r="B94" s="3">
        <v>10.193</v>
      </c>
      <c r="C94" s="3">
        <v>0.35099999999999998</v>
      </c>
      <c r="D94" s="3">
        <v>7.5570000000000004</v>
      </c>
      <c r="E94" s="3">
        <v>5.0970000000000004</v>
      </c>
      <c r="F94" s="3">
        <v>3.5150000000000001</v>
      </c>
      <c r="G94" s="3">
        <v>5.9749999999999996</v>
      </c>
      <c r="H94" s="3">
        <v>1.7569999999999999</v>
      </c>
      <c r="I94" s="3">
        <v>11.95</v>
      </c>
      <c r="J94" s="3">
        <v>569</v>
      </c>
      <c r="K94" s="3" t="s">
        <v>6357</v>
      </c>
      <c r="L94" s="3"/>
      <c r="M94" s="3"/>
      <c r="N94" s="3">
        <v>0.19447999999999999</v>
      </c>
      <c r="O94" s="3">
        <v>-2.3622999999999998</v>
      </c>
      <c r="P94" s="3">
        <v>1.0711E-3</v>
      </c>
    </row>
    <row r="95" spans="1:16" x14ac:dyDescent="0.3">
      <c r="A95" s="3" t="s">
        <v>7269</v>
      </c>
      <c r="B95" s="3">
        <v>6.5570000000000004</v>
      </c>
      <c r="C95" s="3">
        <v>0</v>
      </c>
      <c r="D95" s="3">
        <v>13.115</v>
      </c>
      <c r="E95" s="3">
        <v>3.2789999999999999</v>
      </c>
      <c r="F95" s="3">
        <v>0</v>
      </c>
      <c r="G95" s="3">
        <v>14.754</v>
      </c>
      <c r="H95" s="3">
        <v>4.9180000000000001</v>
      </c>
      <c r="I95" s="3">
        <v>11.475000000000001</v>
      </c>
      <c r="J95" s="3">
        <v>61</v>
      </c>
      <c r="K95" s="3" t="s">
        <v>7270</v>
      </c>
      <c r="L95" s="3"/>
      <c r="M95" s="3"/>
      <c r="N95" s="3">
        <v>69.216999999999999</v>
      </c>
      <c r="O95" s="3">
        <v>6.1131000000000002</v>
      </c>
      <c r="P95" s="3">
        <v>8.2277000000000001E-4</v>
      </c>
    </row>
    <row r="96" spans="1:16" x14ac:dyDescent="0.3">
      <c r="A96" s="3" t="s">
        <v>6901</v>
      </c>
      <c r="B96" s="3">
        <v>9.4860000000000007</v>
      </c>
      <c r="C96" s="3">
        <v>1.976</v>
      </c>
      <c r="D96" s="3">
        <v>9.4860000000000007</v>
      </c>
      <c r="E96" s="3">
        <v>7.9050000000000002</v>
      </c>
      <c r="F96" s="3">
        <v>1.976</v>
      </c>
      <c r="G96" s="3">
        <v>3.1619999999999999</v>
      </c>
      <c r="H96" s="3">
        <v>1.976</v>
      </c>
      <c r="I96" s="3">
        <v>11.462</v>
      </c>
      <c r="J96" s="3">
        <v>253</v>
      </c>
      <c r="K96" s="3" t="s">
        <v>6902</v>
      </c>
      <c r="L96" s="3"/>
      <c r="M96" s="3"/>
      <c r="N96" s="3">
        <v>2.2763</v>
      </c>
      <c r="O96" s="3">
        <v>1.1867000000000001</v>
      </c>
      <c r="P96" s="3">
        <v>1.0633999999999999E-2</v>
      </c>
    </row>
    <row r="97" spans="1:16" x14ac:dyDescent="0.3">
      <c r="A97" s="3" t="s">
        <v>6007</v>
      </c>
      <c r="B97" s="3">
        <v>7.5469999999999997</v>
      </c>
      <c r="C97" s="3">
        <v>0</v>
      </c>
      <c r="D97" s="3">
        <v>1.887</v>
      </c>
      <c r="E97" s="3">
        <v>1.887</v>
      </c>
      <c r="F97" s="3">
        <v>3.774</v>
      </c>
      <c r="G97" s="3">
        <v>1.887</v>
      </c>
      <c r="H97" s="3">
        <v>3.774</v>
      </c>
      <c r="I97" s="3">
        <v>11.321</v>
      </c>
      <c r="J97" s="3">
        <v>53</v>
      </c>
      <c r="K97" s="3" t="s">
        <v>6008</v>
      </c>
      <c r="L97" s="3" t="s">
        <v>6009</v>
      </c>
      <c r="M97" s="3" t="s">
        <v>1636</v>
      </c>
      <c r="N97" s="3">
        <v>9.9761000000000002E-2</v>
      </c>
      <c r="O97" s="3">
        <v>-3.3254000000000001</v>
      </c>
      <c r="P97" s="3">
        <v>5.4829E-4</v>
      </c>
    </row>
    <row r="98" spans="1:16" x14ac:dyDescent="0.3">
      <c r="A98" s="3" t="s">
        <v>7161</v>
      </c>
      <c r="B98" s="3">
        <v>7.9370000000000003</v>
      </c>
      <c r="C98" s="3">
        <v>2.3809999999999998</v>
      </c>
      <c r="D98" s="3">
        <v>10.317</v>
      </c>
      <c r="E98" s="3">
        <v>7.1429999999999998</v>
      </c>
      <c r="F98" s="3">
        <v>3.968</v>
      </c>
      <c r="G98" s="3">
        <v>4.7619999999999996</v>
      </c>
      <c r="H98" s="3">
        <v>3.1749999999999998</v>
      </c>
      <c r="I98" s="3">
        <v>11.112</v>
      </c>
      <c r="J98" s="3">
        <v>126</v>
      </c>
      <c r="K98" s="3" t="s">
        <v>7162</v>
      </c>
      <c r="L98" s="3"/>
      <c r="M98" s="3"/>
      <c r="N98" s="3">
        <v>5.4965000000000002</v>
      </c>
      <c r="O98" s="3">
        <v>2.4584999999999999</v>
      </c>
      <c r="P98" s="3">
        <v>2.2297000000000001E-2</v>
      </c>
    </row>
    <row r="99" spans="1:16" x14ac:dyDescent="0.3">
      <c r="A99" s="3" t="s">
        <v>7086</v>
      </c>
      <c r="B99" s="3">
        <v>8.3330000000000002</v>
      </c>
      <c r="C99" s="3">
        <v>1.754</v>
      </c>
      <c r="D99" s="3">
        <v>6.5789999999999997</v>
      </c>
      <c r="E99" s="3">
        <v>6.14</v>
      </c>
      <c r="F99" s="3">
        <v>1.754</v>
      </c>
      <c r="G99" s="3">
        <v>5.2629999999999999</v>
      </c>
      <c r="H99" s="3">
        <v>2.1930000000000001</v>
      </c>
      <c r="I99" s="3">
        <v>10.526</v>
      </c>
      <c r="J99" s="3">
        <v>228</v>
      </c>
      <c r="K99" s="3" t="s">
        <v>7087</v>
      </c>
      <c r="L99" s="3" t="s">
        <v>6225</v>
      </c>
      <c r="M99" s="3"/>
      <c r="N99" s="3">
        <v>3.3062</v>
      </c>
      <c r="O99" s="3">
        <v>1.7252000000000001</v>
      </c>
      <c r="P99" s="3">
        <v>5.189E-3</v>
      </c>
    </row>
    <row r="100" spans="1:16" x14ac:dyDescent="0.3">
      <c r="A100" s="3" t="s">
        <v>6375</v>
      </c>
      <c r="B100" s="3">
        <v>0.78700000000000003</v>
      </c>
      <c r="C100" s="3">
        <v>0</v>
      </c>
      <c r="D100" s="3">
        <v>11.811</v>
      </c>
      <c r="E100" s="3">
        <v>7.0869999999999997</v>
      </c>
      <c r="F100" s="3">
        <v>0.78700000000000003</v>
      </c>
      <c r="G100" s="3">
        <v>2.3620000000000001</v>
      </c>
      <c r="H100" s="3">
        <v>9.4489999999999998</v>
      </c>
      <c r="I100" s="3">
        <v>10.236000000000001</v>
      </c>
      <c r="J100" s="3">
        <v>127</v>
      </c>
      <c r="K100" s="3" t="s">
        <v>6376</v>
      </c>
      <c r="L100" s="3" t="s">
        <v>6377</v>
      </c>
      <c r="M100" s="3"/>
      <c r="N100" s="3">
        <v>0.21392</v>
      </c>
      <c r="O100" s="3">
        <v>-2.2248999999999999</v>
      </c>
      <c r="P100" s="3">
        <v>2.2039E-4</v>
      </c>
    </row>
    <row r="101" spans="1:16" x14ac:dyDescent="0.3">
      <c r="A101" s="3" t="s">
        <v>6430</v>
      </c>
      <c r="B101" s="3">
        <v>5.8819999999999997</v>
      </c>
      <c r="C101" s="3">
        <v>0.98</v>
      </c>
      <c r="D101" s="3">
        <v>7.843</v>
      </c>
      <c r="E101" s="3">
        <v>9.8040000000000003</v>
      </c>
      <c r="F101" s="3">
        <v>0.98</v>
      </c>
      <c r="G101" s="3">
        <v>1.9610000000000001</v>
      </c>
      <c r="H101" s="3">
        <v>3.9220000000000002</v>
      </c>
      <c r="I101" s="3">
        <v>9.8040000000000003</v>
      </c>
      <c r="J101" s="3">
        <v>102</v>
      </c>
      <c r="K101" s="3" t="s">
        <v>6431</v>
      </c>
      <c r="L101" s="3" t="s">
        <v>6274</v>
      </c>
      <c r="M101" s="3"/>
      <c r="N101" s="3">
        <v>0.24204000000000001</v>
      </c>
      <c r="O101" s="3">
        <v>-2.0467</v>
      </c>
      <c r="P101" s="3">
        <v>2.877E-2</v>
      </c>
    </row>
    <row r="102" spans="1:16" x14ac:dyDescent="0.3">
      <c r="A102" s="3" t="s">
        <v>6069</v>
      </c>
      <c r="B102" s="3">
        <v>0.71399999999999997</v>
      </c>
      <c r="C102" s="3">
        <v>4.2859999999999996</v>
      </c>
      <c r="D102" s="3">
        <v>17.856999999999999</v>
      </c>
      <c r="E102" s="3">
        <v>2.1429999999999998</v>
      </c>
      <c r="F102" s="3">
        <v>2.1429999999999998</v>
      </c>
      <c r="G102" s="3">
        <v>4.2859999999999996</v>
      </c>
      <c r="H102" s="3">
        <v>8.5709999999999997</v>
      </c>
      <c r="I102" s="3">
        <v>9.2850000000000001</v>
      </c>
      <c r="J102" s="3">
        <v>140</v>
      </c>
      <c r="K102" s="3" t="s">
        <v>6070</v>
      </c>
      <c r="L102" s="3" t="s">
        <v>6071</v>
      </c>
      <c r="M102" s="3"/>
      <c r="N102" s="3">
        <v>2.2155</v>
      </c>
      <c r="O102" s="3">
        <v>1.1476</v>
      </c>
      <c r="P102" s="3">
        <v>1.2142999999999999E-2</v>
      </c>
    </row>
    <row r="103" spans="1:16" x14ac:dyDescent="0.3">
      <c r="A103" s="3" t="s">
        <v>7169</v>
      </c>
      <c r="B103" s="3">
        <v>7.2729999999999997</v>
      </c>
      <c r="C103" s="3">
        <v>1.8180000000000001</v>
      </c>
      <c r="D103" s="3">
        <v>12.727</v>
      </c>
      <c r="E103" s="3">
        <v>5.4550000000000001</v>
      </c>
      <c r="F103" s="3">
        <v>1.8180000000000001</v>
      </c>
      <c r="G103" s="3">
        <v>5.4550000000000001</v>
      </c>
      <c r="H103" s="3">
        <v>1.8180000000000001</v>
      </c>
      <c r="I103" s="3">
        <v>9.0909999999999993</v>
      </c>
      <c r="J103" s="3">
        <v>55</v>
      </c>
      <c r="K103" s="3" t="s">
        <v>7170</v>
      </c>
      <c r="L103" s="3"/>
      <c r="M103" s="3"/>
      <c r="N103" s="3">
        <v>6.0960000000000001</v>
      </c>
      <c r="O103" s="3">
        <v>2.6078999999999999</v>
      </c>
      <c r="P103" s="3">
        <v>4.9763999999999997E-3</v>
      </c>
    </row>
    <row r="104" spans="1:16" x14ac:dyDescent="0.3">
      <c r="A104" s="3" t="s">
        <v>7225</v>
      </c>
      <c r="B104" s="3">
        <v>4.1420000000000003</v>
      </c>
      <c r="C104" s="3">
        <v>1.7749999999999999</v>
      </c>
      <c r="D104" s="3">
        <v>10.058999999999999</v>
      </c>
      <c r="E104" s="3">
        <v>6.5090000000000003</v>
      </c>
      <c r="F104" s="3">
        <v>3.55</v>
      </c>
      <c r="G104" s="3">
        <v>6.5090000000000003</v>
      </c>
      <c r="H104" s="3">
        <v>4.734</v>
      </c>
      <c r="I104" s="3">
        <v>8.8760000000000012</v>
      </c>
      <c r="J104" s="3">
        <v>169</v>
      </c>
      <c r="K104" s="3" t="s">
        <v>7226</v>
      </c>
      <c r="L104" s="3"/>
      <c r="M104" s="3"/>
      <c r="N104" s="3">
        <v>10.488</v>
      </c>
      <c r="O104" s="3">
        <v>3.3906999999999998</v>
      </c>
      <c r="P104" s="3">
        <v>3.4999999999999997E-5</v>
      </c>
    </row>
    <row r="105" spans="1:16" x14ac:dyDescent="0.3">
      <c r="A105" s="3" t="s">
        <v>7271</v>
      </c>
      <c r="B105" s="3">
        <v>4.4119999999999999</v>
      </c>
      <c r="C105" s="3">
        <v>0</v>
      </c>
      <c r="D105" s="3">
        <v>4.4119999999999999</v>
      </c>
      <c r="E105" s="3">
        <v>1.4710000000000001</v>
      </c>
      <c r="F105" s="3">
        <v>2.9409999999999998</v>
      </c>
      <c r="G105" s="3">
        <v>5.8819999999999997</v>
      </c>
      <c r="H105" s="3">
        <v>4.4119999999999999</v>
      </c>
      <c r="I105" s="3">
        <v>8.8239999999999998</v>
      </c>
      <c r="J105" s="3">
        <v>68</v>
      </c>
      <c r="K105" s="3" t="s">
        <v>7272</v>
      </c>
      <c r="L105" s="3" t="s">
        <v>7273</v>
      </c>
      <c r="M105" s="3"/>
      <c r="N105" s="3">
        <v>92.444999999999993</v>
      </c>
      <c r="O105" s="3">
        <v>6.5305</v>
      </c>
      <c r="P105" s="3">
        <v>4.1431999999999997E-3</v>
      </c>
    </row>
    <row r="106" spans="1:16" x14ac:dyDescent="0.3">
      <c r="A106" s="3" t="s">
        <v>6941</v>
      </c>
      <c r="B106" s="3">
        <v>4.9219999999999997</v>
      </c>
      <c r="C106" s="3">
        <v>2.073</v>
      </c>
      <c r="D106" s="3">
        <v>7.2539999999999996</v>
      </c>
      <c r="E106" s="3">
        <v>7.7720000000000002</v>
      </c>
      <c r="F106" s="3">
        <v>3.6269999999999998</v>
      </c>
      <c r="G106" s="3">
        <v>3.109</v>
      </c>
      <c r="H106" s="3">
        <v>3.8860000000000001</v>
      </c>
      <c r="I106" s="3">
        <v>8.8079999999999998</v>
      </c>
      <c r="J106" s="3">
        <v>386</v>
      </c>
      <c r="K106" s="3" t="s">
        <v>6942</v>
      </c>
      <c r="L106" s="3" t="s">
        <v>6772</v>
      </c>
      <c r="M106" s="3"/>
      <c r="N106" s="3">
        <v>2.5224000000000002</v>
      </c>
      <c r="O106" s="3">
        <v>1.3348</v>
      </c>
      <c r="P106" s="3">
        <v>9.3862000000000008E-3</v>
      </c>
    </row>
    <row r="107" spans="1:16" x14ac:dyDescent="0.3">
      <c r="A107" s="3" t="s">
        <v>6864</v>
      </c>
      <c r="B107" s="3">
        <v>1.875</v>
      </c>
      <c r="C107" s="3">
        <v>2.5</v>
      </c>
      <c r="D107" s="3">
        <v>8.75</v>
      </c>
      <c r="E107" s="3">
        <v>6.25</v>
      </c>
      <c r="F107" s="3">
        <v>2.5</v>
      </c>
      <c r="G107" s="3">
        <v>2.5</v>
      </c>
      <c r="H107" s="3">
        <v>6.875</v>
      </c>
      <c r="I107" s="3">
        <v>8.75</v>
      </c>
      <c r="J107" s="3">
        <v>160</v>
      </c>
      <c r="K107" s="3" t="s">
        <v>6865</v>
      </c>
      <c r="L107" s="3" t="s">
        <v>6866</v>
      </c>
      <c r="M107" s="3"/>
      <c r="N107" s="3">
        <v>2.0735000000000001</v>
      </c>
      <c r="O107" s="3">
        <v>1.0521</v>
      </c>
      <c r="P107" s="3">
        <v>3.0457999999999999E-2</v>
      </c>
    </row>
    <row r="108" spans="1:16" x14ac:dyDescent="0.3">
      <c r="A108" s="3" t="s">
        <v>6062</v>
      </c>
      <c r="B108" s="3">
        <v>4.3010000000000002</v>
      </c>
      <c r="C108" s="3">
        <v>3.226</v>
      </c>
      <c r="D108" s="3">
        <v>5.3760000000000003</v>
      </c>
      <c r="E108" s="3">
        <v>1.075</v>
      </c>
      <c r="F108" s="3">
        <v>5.3760000000000003</v>
      </c>
      <c r="G108" s="3">
        <v>2.1509999999999998</v>
      </c>
      <c r="H108" s="3">
        <v>4.3010000000000002</v>
      </c>
      <c r="I108" s="3">
        <v>8.6020000000000003</v>
      </c>
      <c r="J108" s="3">
        <v>93</v>
      </c>
      <c r="K108" s="3" t="s">
        <v>6063</v>
      </c>
      <c r="L108" s="3" t="s">
        <v>6014</v>
      </c>
      <c r="M108" s="3" t="s">
        <v>2024</v>
      </c>
      <c r="N108" s="3">
        <v>8.7879000000000005</v>
      </c>
      <c r="O108" s="3">
        <v>3.1355</v>
      </c>
      <c r="P108" s="3">
        <v>4.5044000000000001E-2</v>
      </c>
    </row>
    <row r="109" spans="1:16" x14ac:dyDescent="0.3">
      <c r="A109" s="3" t="s">
        <v>7042</v>
      </c>
      <c r="B109" s="3">
        <v>7.8760000000000003</v>
      </c>
      <c r="C109" s="3">
        <v>0.23899999999999999</v>
      </c>
      <c r="D109" s="3">
        <v>9.3079999999999998</v>
      </c>
      <c r="E109" s="3">
        <v>4.7729999999999997</v>
      </c>
      <c r="F109" s="3">
        <v>5.0119999999999996</v>
      </c>
      <c r="G109" s="3">
        <v>6.2050000000000001</v>
      </c>
      <c r="H109" s="3">
        <v>0.71599999999999997</v>
      </c>
      <c r="I109" s="3">
        <v>8.5920000000000005</v>
      </c>
      <c r="J109" s="3">
        <v>419</v>
      </c>
      <c r="K109" s="3" t="s">
        <v>7043</v>
      </c>
      <c r="L109" s="3"/>
      <c r="M109" s="3"/>
      <c r="N109" s="3">
        <v>3.0706000000000002</v>
      </c>
      <c r="O109" s="3">
        <v>1.6185</v>
      </c>
      <c r="P109" s="3">
        <v>3.4667999999999998E-4</v>
      </c>
    </row>
    <row r="110" spans="1:16" x14ac:dyDescent="0.3">
      <c r="A110" s="3" t="s">
        <v>6965</v>
      </c>
      <c r="B110" s="3">
        <v>1.905</v>
      </c>
      <c r="C110" s="3">
        <v>0</v>
      </c>
      <c r="D110" s="3">
        <v>8.5709999999999997</v>
      </c>
      <c r="E110" s="3">
        <v>4.7619999999999996</v>
      </c>
      <c r="F110" s="3">
        <v>2.8570000000000002</v>
      </c>
      <c r="G110" s="3">
        <v>3.81</v>
      </c>
      <c r="H110" s="3">
        <v>6.6669999999999998</v>
      </c>
      <c r="I110" s="3">
        <v>8.5719999999999992</v>
      </c>
      <c r="J110" s="3">
        <v>105</v>
      </c>
      <c r="K110" s="3" t="s">
        <v>6966</v>
      </c>
      <c r="L110" s="3"/>
      <c r="M110" s="3"/>
      <c r="N110" s="3">
        <v>2.5766</v>
      </c>
      <c r="O110" s="3">
        <v>1.3654999999999999</v>
      </c>
      <c r="P110" s="3">
        <v>5.5451999999999997E-4</v>
      </c>
    </row>
    <row r="111" spans="1:16" x14ac:dyDescent="0.3">
      <c r="A111" s="3" t="s">
        <v>7274</v>
      </c>
      <c r="B111" s="3">
        <v>4.6589999999999998</v>
      </c>
      <c r="C111" s="3">
        <v>1.4339999999999999</v>
      </c>
      <c r="D111" s="3">
        <v>9.3190000000000008</v>
      </c>
      <c r="E111" s="3">
        <v>2.5089999999999999</v>
      </c>
      <c r="F111" s="3">
        <v>1.792</v>
      </c>
      <c r="G111" s="3">
        <v>7.5270000000000001</v>
      </c>
      <c r="H111" s="3">
        <v>3.226</v>
      </c>
      <c r="I111" s="3">
        <v>7.8849999999999998</v>
      </c>
      <c r="J111" s="3">
        <v>279</v>
      </c>
      <c r="K111" s="3" t="s">
        <v>7275</v>
      </c>
      <c r="L111" s="3"/>
      <c r="M111" s="3"/>
      <c r="N111" s="3">
        <v>95.408000000000001</v>
      </c>
      <c r="O111" s="3">
        <v>6.5759999999999996</v>
      </c>
      <c r="P111" s="3">
        <v>3.9100000000000002E-5</v>
      </c>
    </row>
    <row r="112" spans="1:16" x14ac:dyDescent="0.3">
      <c r="A112" s="3" t="s">
        <v>6221</v>
      </c>
      <c r="B112" s="3">
        <v>3.2970000000000002</v>
      </c>
      <c r="C112" s="3">
        <v>1.6479999999999999</v>
      </c>
      <c r="D112" s="3">
        <v>8.2420000000000009</v>
      </c>
      <c r="E112" s="3">
        <v>5.4950000000000001</v>
      </c>
      <c r="F112" s="3">
        <v>4.9450000000000003</v>
      </c>
      <c r="G112" s="3">
        <v>5.4950000000000001</v>
      </c>
      <c r="H112" s="3">
        <v>4.3959999999999999</v>
      </c>
      <c r="I112" s="3">
        <v>7.6929999999999996</v>
      </c>
      <c r="J112" s="3">
        <v>182</v>
      </c>
      <c r="K112" s="3" t="s">
        <v>6222</v>
      </c>
      <c r="L112" s="3"/>
      <c r="M112" s="3"/>
      <c r="N112" s="3">
        <v>3.2122999999999999E-2</v>
      </c>
      <c r="O112" s="3">
        <v>-4.9603000000000002</v>
      </c>
      <c r="P112" s="3">
        <v>1.2566000000000001E-4</v>
      </c>
    </row>
    <row r="113" spans="1:16" x14ac:dyDescent="0.3">
      <c r="A113" s="3" t="s">
        <v>6536</v>
      </c>
      <c r="B113" s="3">
        <v>4.3239999999999998</v>
      </c>
      <c r="C113" s="3">
        <v>1.081</v>
      </c>
      <c r="D113" s="3">
        <v>7.5679999999999996</v>
      </c>
      <c r="E113" s="3">
        <v>5.9459999999999997</v>
      </c>
      <c r="F113" s="3">
        <v>2.1619999999999999</v>
      </c>
      <c r="G113" s="3">
        <v>4.3239999999999998</v>
      </c>
      <c r="H113" s="3">
        <v>3.2429999999999999</v>
      </c>
      <c r="I113" s="3">
        <v>7.5670000000000002</v>
      </c>
      <c r="J113" s="3">
        <v>185</v>
      </c>
      <c r="K113" s="3" t="s">
        <v>6537</v>
      </c>
      <c r="L113" s="3" t="s">
        <v>6538</v>
      </c>
      <c r="M113" s="3"/>
      <c r="N113" s="3">
        <v>0.31483</v>
      </c>
      <c r="O113" s="3">
        <v>-1.6674</v>
      </c>
      <c r="P113" s="3">
        <v>5.7092000000000004E-4</v>
      </c>
    </row>
    <row r="114" spans="1:16" x14ac:dyDescent="0.3">
      <c r="A114" s="3" t="s">
        <v>6986</v>
      </c>
      <c r="B114" s="3">
        <v>1.869</v>
      </c>
      <c r="C114" s="3">
        <v>0</v>
      </c>
      <c r="D114" s="3">
        <v>8.4109999999999996</v>
      </c>
      <c r="E114" s="3">
        <v>4.673</v>
      </c>
      <c r="F114" s="3">
        <v>1.869</v>
      </c>
      <c r="G114" s="3">
        <v>1.869</v>
      </c>
      <c r="H114" s="3">
        <v>5.6070000000000002</v>
      </c>
      <c r="I114" s="3">
        <v>7.476</v>
      </c>
      <c r="J114" s="3">
        <v>107</v>
      </c>
      <c r="K114" s="3" t="s">
        <v>6987</v>
      </c>
      <c r="L114" s="3" t="s">
        <v>6988</v>
      </c>
      <c r="M114" s="3"/>
      <c r="N114" s="3">
        <v>2.7141999999999999</v>
      </c>
      <c r="O114" s="3">
        <v>1.4404999999999999</v>
      </c>
      <c r="P114" s="3">
        <v>6.8811000000000002E-3</v>
      </c>
    </row>
    <row r="115" spans="1:16" x14ac:dyDescent="0.3">
      <c r="A115" s="3" t="s">
        <v>7078</v>
      </c>
      <c r="B115" s="3">
        <v>3.7879999999999998</v>
      </c>
      <c r="C115" s="3">
        <v>1.5149999999999999</v>
      </c>
      <c r="D115" s="3">
        <v>8.0809999999999995</v>
      </c>
      <c r="E115" s="3">
        <v>4.798</v>
      </c>
      <c r="F115" s="3">
        <v>4.04</v>
      </c>
      <c r="G115" s="3">
        <v>4.2930000000000001</v>
      </c>
      <c r="H115" s="3">
        <v>3.5350000000000001</v>
      </c>
      <c r="I115" s="3">
        <v>7.3230000000000004</v>
      </c>
      <c r="J115" s="3">
        <v>396</v>
      </c>
      <c r="K115" s="3" t="s">
        <v>7079</v>
      </c>
      <c r="L115" s="3"/>
      <c r="M115" s="3"/>
      <c r="N115" s="3">
        <v>3.2665000000000002</v>
      </c>
      <c r="O115" s="3">
        <v>1.7077</v>
      </c>
      <c r="P115" s="3">
        <v>5.6643000000000004E-4</v>
      </c>
    </row>
    <row r="116" spans="1:16" x14ac:dyDescent="0.3">
      <c r="A116" s="3" t="s">
        <v>7183</v>
      </c>
      <c r="B116" s="3">
        <v>5.181</v>
      </c>
      <c r="C116" s="3">
        <v>1.554</v>
      </c>
      <c r="D116" s="3">
        <v>9.3260000000000005</v>
      </c>
      <c r="E116" s="3">
        <v>5.6989999999999998</v>
      </c>
      <c r="F116" s="3">
        <v>4.1449999999999996</v>
      </c>
      <c r="G116" s="3">
        <v>6.218</v>
      </c>
      <c r="H116" s="3">
        <v>2.073</v>
      </c>
      <c r="I116" s="3">
        <v>7.2539999999999996</v>
      </c>
      <c r="J116" s="3">
        <v>193</v>
      </c>
      <c r="K116" s="3" t="s">
        <v>7184</v>
      </c>
      <c r="L116" s="3" t="s">
        <v>6538</v>
      </c>
      <c r="M116" s="3"/>
      <c r="N116" s="3">
        <v>7.0556999999999999</v>
      </c>
      <c r="O116" s="3">
        <v>2.8188</v>
      </c>
      <c r="P116" s="3">
        <v>9.7899999999999994E-6</v>
      </c>
    </row>
    <row r="117" spans="1:16" x14ac:dyDescent="0.3">
      <c r="A117" s="3" t="s">
        <v>6943</v>
      </c>
      <c r="B117" s="3">
        <v>1.429</v>
      </c>
      <c r="C117" s="3">
        <v>0.71399999999999997</v>
      </c>
      <c r="D117" s="3">
        <v>7.8570000000000002</v>
      </c>
      <c r="E117" s="3">
        <v>7.8570000000000002</v>
      </c>
      <c r="F117" s="3">
        <v>1.429</v>
      </c>
      <c r="G117" s="3">
        <v>5.7140000000000004</v>
      </c>
      <c r="H117" s="3">
        <v>5.7140000000000004</v>
      </c>
      <c r="I117" s="3">
        <v>7.1430000000000007</v>
      </c>
      <c r="J117" s="3">
        <v>140</v>
      </c>
      <c r="K117" s="3" t="s">
        <v>6944</v>
      </c>
      <c r="L117" s="3" t="s">
        <v>6945</v>
      </c>
      <c r="M117" s="3"/>
      <c r="N117" s="3">
        <v>2.5348000000000002</v>
      </c>
      <c r="O117" s="3">
        <v>1.3419000000000001</v>
      </c>
      <c r="P117" s="3">
        <v>3.2466000000000001E-3</v>
      </c>
    </row>
    <row r="118" spans="1:16" x14ac:dyDescent="0.3">
      <c r="A118" s="3" t="s">
        <v>7073</v>
      </c>
      <c r="B118" s="3">
        <v>3.5710000000000002</v>
      </c>
      <c r="C118" s="3">
        <v>0.89300000000000002</v>
      </c>
      <c r="D118" s="3">
        <v>10.714</v>
      </c>
      <c r="E118" s="3">
        <v>3.5710000000000002</v>
      </c>
      <c r="F118" s="3">
        <v>2.6789999999999998</v>
      </c>
      <c r="G118" s="3">
        <v>5.3570000000000002</v>
      </c>
      <c r="H118" s="3">
        <v>3.5710000000000002</v>
      </c>
      <c r="I118" s="3">
        <v>7.1420000000000003</v>
      </c>
      <c r="J118" s="3">
        <v>112</v>
      </c>
      <c r="K118" s="3" t="s">
        <v>7074</v>
      </c>
      <c r="L118" s="3"/>
      <c r="M118" s="3"/>
      <c r="N118" s="3">
        <v>3.2566000000000002</v>
      </c>
      <c r="O118" s="3">
        <v>1.7033</v>
      </c>
      <c r="P118" s="3">
        <v>2.7576E-2</v>
      </c>
    </row>
    <row r="119" spans="1:16" x14ac:dyDescent="0.3">
      <c r="A119" s="3" t="s">
        <v>7048</v>
      </c>
      <c r="B119" s="3">
        <v>2.7320000000000002</v>
      </c>
      <c r="C119" s="3">
        <v>3.8250000000000002</v>
      </c>
      <c r="D119" s="3">
        <v>8.7430000000000003</v>
      </c>
      <c r="E119" s="3">
        <v>4.9180000000000001</v>
      </c>
      <c r="F119" s="3">
        <v>4.9180000000000001</v>
      </c>
      <c r="G119" s="3">
        <v>4.3719999999999999</v>
      </c>
      <c r="H119" s="3">
        <v>4.3719999999999999</v>
      </c>
      <c r="I119" s="3">
        <v>7.1040000000000001</v>
      </c>
      <c r="J119" s="3">
        <v>183</v>
      </c>
      <c r="K119" s="3" t="s">
        <v>7049</v>
      </c>
      <c r="L119" s="3" t="s">
        <v>7050</v>
      </c>
      <c r="M119" s="3"/>
      <c r="N119" s="3">
        <v>3.1469</v>
      </c>
      <c r="O119" s="3">
        <v>1.6538999999999999</v>
      </c>
      <c r="P119" s="3">
        <v>6.6514E-3</v>
      </c>
    </row>
    <row r="120" spans="1:16" x14ac:dyDescent="0.3">
      <c r="A120" s="3" t="s">
        <v>6931</v>
      </c>
      <c r="B120" s="3">
        <v>2.3620000000000001</v>
      </c>
      <c r="C120" s="3">
        <v>2.3620000000000001</v>
      </c>
      <c r="D120" s="3">
        <v>8.6609999999999996</v>
      </c>
      <c r="E120" s="3">
        <v>5.5119999999999996</v>
      </c>
      <c r="F120" s="3">
        <v>6.2990000000000004</v>
      </c>
      <c r="G120" s="3">
        <v>3.9369999999999998</v>
      </c>
      <c r="H120" s="3">
        <v>4.7240000000000002</v>
      </c>
      <c r="I120" s="3">
        <v>7.0860000000000003</v>
      </c>
      <c r="J120" s="3">
        <v>127</v>
      </c>
      <c r="K120" s="3" t="s">
        <v>6932</v>
      </c>
      <c r="L120" s="3" t="s">
        <v>6933</v>
      </c>
      <c r="M120" s="3" t="s">
        <v>1889</v>
      </c>
      <c r="N120" s="3">
        <v>2.4327000000000001</v>
      </c>
      <c r="O120" s="3">
        <v>1.2825</v>
      </c>
      <c r="P120" s="3">
        <v>8.2544999999999997E-3</v>
      </c>
    </row>
    <row r="121" spans="1:16" x14ac:dyDescent="0.3">
      <c r="A121" s="3" t="s">
        <v>7109</v>
      </c>
      <c r="B121" s="3">
        <v>1.923</v>
      </c>
      <c r="C121" s="3">
        <v>1.282</v>
      </c>
      <c r="D121" s="3">
        <v>10.256</v>
      </c>
      <c r="E121" s="3">
        <v>7.0510000000000002</v>
      </c>
      <c r="F121" s="3">
        <v>1.282</v>
      </c>
      <c r="G121" s="3">
        <v>1.282</v>
      </c>
      <c r="H121" s="3">
        <v>5.1280000000000001</v>
      </c>
      <c r="I121" s="3">
        <v>7.0510000000000002</v>
      </c>
      <c r="J121" s="3">
        <v>156</v>
      </c>
      <c r="K121" s="3" t="s">
        <v>7110</v>
      </c>
      <c r="L121" s="3" t="s">
        <v>7111</v>
      </c>
      <c r="M121" s="3"/>
      <c r="N121" s="3">
        <v>3.7848000000000002</v>
      </c>
      <c r="O121" s="3">
        <v>1.9201999999999999</v>
      </c>
      <c r="P121" s="3">
        <v>1.0113E-4</v>
      </c>
    </row>
    <row r="122" spans="1:16" x14ac:dyDescent="0.3">
      <c r="A122" s="3" t="s">
        <v>6091</v>
      </c>
      <c r="B122" s="3">
        <v>4</v>
      </c>
      <c r="C122" s="3">
        <v>2</v>
      </c>
      <c r="D122" s="3">
        <v>6</v>
      </c>
      <c r="E122" s="3">
        <v>6</v>
      </c>
      <c r="F122" s="3">
        <v>4</v>
      </c>
      <c r="G122" s="3">
        <v>6</v>
      </c>
      <c r="H122" s="3">
        <v>3</v>
      </c>
      <c r="I122" s="3">
        <v>7</v>
      </c>
      <c r="J122" s="3">
        <v>200</v>
      </c>
      <c r="K122" s="3" t="s">
        <v>6092</v>
      </c>
      <c r="L122" s="3" t="s">
        <v>6074</v>
      </c>
      <c r="M122" s="3"/>
      <c r="N122" s="3">
        <v>11.285</v>
      </c>
      <c r="O122" s="3">
        <v>3.4963000000000002</v>
      </c>
      <c r="P122" s="3">
        <v>1.7265999999999999E-4</v>
      </c>
    </row>
    <row r="123" spans="1:16" x14ac:dyDescent="0.3">
      <c r="A123" s="3" t="s">
        <v>7209</v>
      </c>
      <c r="B123" s="3">
        <v>2.3260000000000001</v>
      </c>
      <c r="C123" s="3">
        <v>3.488</v>
      </c>
      <c r="D123" s="3">
        <v>12.791</v>
      </c>
      <c r="E123" s="3">
        <v>4.6509999999999998</v>
      </c>
      <c r="F123" s="3">
        <v>0</v>
      </c>
      <c r="G123" s="3">
        <v>4.6509999999999998</v>
      </c>
      <c r="H123" s="3">
        <v>4.6509999999999998</v>
      </c>
      <c r="I123" s="3">
        <v>6.9770000000000003</v>
      </c>
      <c r="J123" s="3">
        <v>86</v>
      </c>
      <c r="K123" s="3" t="s">
        <v>7210</v>
      </c>
      <c r="L123" s="3" t="s">
        <v>7211</v>
      </c>
      <c r="M123" s="3"/>
      <c r="N123" s="3">
        <v>8.4486000000000008</v>
      </c>
      <c r="O123" s="3">
        <v>3.0787</v>
      </c>
      <c r="P123" s="3">
        <v>2.1242E-4</v>
      </c>
    </row>
    <row r="124" spans="1:16" x14ac:dyDescent="0.3">
      <c r="A124" s="3" t="s">
        <v>7247</v>
      </c>
      <c r="B124" s="3">
        <v>0</v>
      </c>
      <c r="C124" s="3">
        <v>0.86199999999999999</v>
      </c>
      <c r="D124" s="3">
        <v>5.1719999999999997</v>
      </c>
      <c r="E124" s="3">
        <v>7.7590000000000003</v>
      </c>
      <c r="F124" s="3">
        <v>4.3099999999999996</v>
      </c>
      <c r="G124" s="3">
        <v>2.5859999999999999</v>
      </c>
      <c r="H124" s="3">
        <v>6.8970000000000002</v>
      </c>
      <c r="I124" s="3">
        <v>6.8970000000000002</v>
      </c>
      <c r="J124" s="3">
        <v>116</v>
      </c>
      <c r="K124" s="3" t="s">
        <v>7248</v>
      </c>
      <c r="L124" s="3" t="s">
        <v>7249</v>
      </c>
      <c r="M124" s="3"/>
      <c r="N124" s="3">
        <v>16.809000000000001</v>
      </c>
      <c r="O124" s="3">
        <v>4.0712000000000002</v>
      </c>
      <c r="P124" s="3">
        <v>1.1506999999999999E-3</v>
      </c>
    </row>
    <row r="125" spans="1:16" x14ac:dyDescent="0.3">
      <c r="A125" s="3" t="s">
        <v>7192</v>
      </c>
      <c r="B125" s="3">
        <v>1.37</v>
      </c>
      <c r="C125" s="3">
        <v>1.37</v>
      </c>
      <c r="D125" s="3">
        <v>4.1100000000000003</v>
      </c>
      <c r="E125" s="3">
        <v>0</v>
      </c>
      <c r="F125" s="3">
        <v>6.8490000000000002</v>
      </c>
      <c r="G125" s="3">
        <v>1.37</v>
      </c>
      <c r="H125" s="3">
        <v>5.4790000000000001</v>
      </c>
      <c r="I125" s="3">
        <v>6.8490000000000002</v>
      </c>
      <c r="J125" s="3">
        <v>73</v>
      </c>
      <c r="K125" s="3" t="s">
        <v>7193</v>
      </c>
      <c r="L125" s="3"/>
      <c r="M125" s="3"/>
      <c r="N125" s="3">
        <v>7.3818000000000001</v>
      </c>
      <c r="O125" s="3">
        <v>2.8839999999999999</v>
      </c>
      <c r="P125" s="3">
        <v>3.2682000000000002E-4</v>
      </c>
    </row>
    <row r="126" spans="1:16" x14ac:dyDescent="0.3">
      <c r="A126" s="3" t="s">
        <v>7232</v>
      </c>
      <c r="B126" s="3">
        <v>2.4049999999999998</v>
      </c>
      <c r="C126" s="3">
        <v>2.4049999999999998</v>
      </c>
      <c r="D126" s="3">
        <v>6.6130000000000004</v>
      </c>
      <c r="E126" s="3">
        <v>7.415</v>
      </c>
      <c r="F126" s="3">
        <v>5.01</v>
      </c>
      <c r="G126" s="3">
        <v>5.21</v>
      </c>
      <c r="H126" s="3">
        <v>4.4089999999999998</v>
      </c>
      <c r="I126" s="3">
        <v>6.8140000000000001</v>
      </c>
      <c r="J126" s="3">
        <v>499</v>
      </c>
      <c r="K126" s="3" t="s">
        <v>7233</v>
      </c>
      <c r="L126" s="3"/>
      <c r="M126" s="3"/>
      <c r="N126" s="3">
        <v>13.13</v>
      </c>
      <c r="O126" s="3">
        <v>3.7147999999999999</v>
      </c>
      <c r="P126" s="3">
        <v>7.4600000000000004E-7</v>
      </c>
    </row>
    <row r="127" spans="1:16" x14ac:dyDescent="0.3">
      <c r="A127" s="3" t="s">
        <v>6272</v>
      </c>
      <c r="B127" s="3">
        <v>1.923</v>
      </c>
      <c r="C127" s="3">
        <v>0</v>
      </c>
      <c r="D127" s="3">
        <v>6.7309999999999999</v>
      </c>
      <c r="E127" s="3">
        <v>6.7309999999999999</v>
      </c>
      <c r="F127" s="3">
        <v>1.923</v>
      </c>
      <c r="G127" s="3">
        <v>1.923</v>
      </c>
      <c r="H127" s="3">
        <v>4.8079999999999998</v>
      </c>
      <c r="I127" s="3">
        <v>6.7309999999999999</v>
      </c>
      <c r="J127" s="3">
        <v>104</v>
      </c>
      <c r="K127" s="3" t="s">
        <v>6273</v>
      </c>
      <c r="L127" s="3" t="s">
        <v>6274</v>
      </c>
      <c r="M127" s="3"/>
      <c r="N127" s="3">
        <v>0.10469000000000001</v>
      </c>
      <c r="O127" s="3">
        <v>-3.2557999999999998</v>
      </c>
      <c r="P127" s="3">
        <v>1.619E-3</v>
      </c>
    </row>
    <row r="128" spans="1:16" x14ac:dyDescent="0.3">
      <c r="A128" s="3" t="s">
        <v>6525</v>
      </c>
      <c r="B128" s="3">
        <v>0.83699999999999997</v>
      </c>
      <c r="C128" s="3">
        <v>0.41799999999999998</v>
      </c>
      <c r="D128" s="3">
        <v>10.879</v>
      </c>
      <c r="E128" s="3">
        <v>7.1130000000000004</v>
      </c>
      <c r="F128" s="3">
        <v>1.6739999999999999</v>
      </c>
      <c r="G128" s="3">
        <v>8.7870000000000008</v>
      </c>
      <c r="H128" s="3">
        <v>5.8579999999999997</v>
      </c>
      <c r="I128" s="3">
        <v>6.6949999999999994</v>
      </c>
      <c r="J128" s="3">
        <v>239</v>
      </c>
      <c r="K128" s="3" t="s">
        <v>6526</v>
      </c>
      <c r="L128" s="3" t="s">
        <v>6527</v>
      </c>
      <c r="M128" s="3"/>
      <c r="N128" s="3">
        <v>0.31173000000000001</v>
      </c>
      <c r="O128" s="3">
        <v>-1.6816</v>
      </c>
      <c r="P128" s="3">
        <v>3.7213000000000003E-2</v>
      </c>
    </row>
    <row r="129" spans="1:16" x14ac:dyDescent="0.3">
      <c r="A129" s="3" t="s">
        <v>6206</v>
      </c>
      <c r="B129" s="3">
        <v>2.3580000000000001</v>
      </c>
      <c r="C129" s="3">
        <v>0.98199999999999998</v>
      </c>
      <c r="D129" s="3">
        <v>7.4660000000000002</v>
      </c>
      <c r="E129" s="3">
        <v>7.6619999999999999</v>
      </c>
      <c r="F129" s="3">
        <v>4.3220000000000001</v>
      </c>
      <c r="G129" s="3">
        <v>5.3049999999999997</v>
      </c>
      <c r="H129" s="3">
        <v>4.3220000000000001</v>
      </c>
      <c r="I129" s="3">
        <v>6.68</v>
      </c>
      <c r="J129" s="3">
        <v>509</v>
      </c>
      <c r="K129" s="3" t="s">
        <v>6207</v>
      </c>
      <c r="L129" s="3" t="s">
        <v>6121</v>
      </c>
      <c r="M129" s="3"/>
      <c r="N129" s="3">
        <v>4.0468999999999999</v>
      </c>
      <c r="O129" s="3">
        <v>2.0167999999999999</v>
      </c>
      <c r="P129" s="3">
        <v>3.0776000000000002E-3</v>
      </c>
    </row>
    <row r="130" spans="1:16" x14ac:dyDescent="0.3">
      <c r="A130" s="3" t="s">
        <v>6136</v>
      </c>
      <c r="B130" s="3">
        <v>3.5329999999999999</v>
      </c>
      <c r="C130" s="3">
        <v>1.9019999999999999</v>
      </c>
      <c r="D130" s="3">
        <v>6.7930000000000001</v>
      </c>
      <c r="E130" s="3">
        <v>6.25</v>
      </c>
      <c r="F130" s="3">
        <v>3.5329999999999999</v>
      </c>
      <c r="G130" s="3">
        <v>4.0759999999999996</v>
      </c>
      <c r="H130" s="3">
        <v>2.9889999999999999</v>
      </c>
      <c r="I130" s="3">
        <v>6.5220000000000002</v>
      </c>
      <c r="J130" s="3">
        <v>368</v>
      </c>
      <c r="K130" s="3" t="s">
        <v>6137</v>
      </c>
      <c r="L130" s="3" t="s">
        <v>6138</v>
      </c>
      <c r="M130" s="3"/>
      <c r="N130" s="3">
        <v>0.31129000000000001</v>
      </c>
      <c r="O130" s="3">
        <v>-1.6837</v>
      </c>
      <c r="P130" s="3">
        <v>3.2174999999999999E-4</v>
      </c>
    </row>
    <row r="131" spans="1:16" x14ac:dyDescent="0.3">
      <c r="A131" s="3" t="s">
        <v>6870</v>
      </c>
      <c r="B131" s="3">
        <v>2.4660000000000002</v>
      </c>
      <c r="C131" s="3">
        <v>2.4660000000000002</v>
      </c>
      <c r="D131" s="3">
        <v>7.1749999999999998</v>
      </c>
      <c r="E131" s="3">
        <v>5.3810000000000002</v>
      </c>
      <c r="F131" s="3">
        <v>3.363</v>
      </c>
      <c r="G131" s="3">
        <v>5.157</v>
      </c>
      <c r="H131" s="3">
        <v>4.0359999999999996</v>
      </c>
      <c r="I131" s="3">
        <v>6.5019999999999998</v>
      </c>
      <c r="J131" s="3">
        <v>446</v>
      </c>
      <c r="K131" s="3" t="s">
        <v>6871</v>
      </c>
      <c r="L131" s="3" t="s">
        <v>6872</v>
      </c>
      <c r="M131" s="3"/>
      <c r="N131" s="3">
        <v>2.0857000000000001</v>
      </c>
      <c r="O131" s="3">
        <v>1.0605</v>
      </c>
      <c r="P131" s="3">
        <v>1.6285000000000001E-2</v>
      </c>
    </row>
    <row r="132" spans="1:16" x14ac:dyDescent="0.3">
      <c r="A132" s="3" t="s">
        <v>6798</v>
      </c>
      <c r="B132" s="3">
        <v>1.339</v>
      </c>
      <c r="C132" s="3">
        <v>3.125</v>
      </c>
      <c r="D132" s="3">
        <v>10.938000000000001</v>
      </c>
      <c r="E132" s="3">
        <v>4.0179999999999998</v>
      </c>
      <c r="F132" s="3">
        <v>1.339</v>
      </c>
      <c r="G132" s="3">
        <v>4.6879999999999997</v>
      </c>
      <c r="H132" s="3">
        <v>5.1340000000000003</v>
      </c>
      <c r="I132" s="3">
        <v>6.4730000000000008</v>
      </c>
      <c r="J132" s="3">
        <v>448</v>
      </c>
      <c r="K132" s="3" t="s">
        <v>6799</v>
      </c>
      <c r="L132" s="3" t="s">
        <v>6800</v>
      </c>
      <c r="M132" s="3"/>
      <c r="N132" s="3">
        <v>0.47788000000000003</v>
      </c>
      <c r="O132" s="3">
        <v>-1.0652999999999999</v>
      </c>
      <c r="P132" s="3">
        <v>9.5328999999999998E-4</v>
      </c>
    </row>
    <row r="133" spans="1:16" x14ac:dyDescent="0.3">
      <c r="A133" s="3" t="s">
        <v>6251</v>
      </c>
      <c r="B133" s="3">
        <v>1.99</v>
      </c>
      <c r="C133" s="3">
        <v>1.4930000000000001</v>
      </c>
      <c r="D133" s="3">
        <v>8.4580000000000002</v>
      </c>
      <c r="E133" s="3">
        <v>6.468</v>
      </c>
      <c r="F133" s="3">
        <v>3.98</v>
      </c>
      <c r="G133" s="3">
        <v>3.98</v>
      </c>
      <c r="H133" s="3">
        <v>4.4779999999999998</v>
      </c>
      <c r="I133" s="3">
        <v>6.468</v>
      </c>
      <c r="J133" s="3">
        <v>201</v>
      </c>
      <c r="K133" s="3" t="s">
        <v>6252</v>
      </c>
      <c r="L133" s="3" t="s">
        <v>6253</v>
      </c>
      <c r="M133" s="3"/>
      <c r="N133" s="3">
        <v>8.9787000000000006E-2</v>
      </c>
      <c r="O133" s="3">
        <v>-3.4773000000000001</v>
      </c>
      <c r="P133" s="3">
        <v>8.53E-5</v>
      </c>
    </row>
    <row r="134" spans="1:16" x14ac:dyDescent="0.3">
      <c r="A134" s="3" t="s">
        <v>6083</v>
      </c>
      <c r="B134" s="3">
        <v>3.2090000000000001</v>
      </c>
      <c r="C134" s="3">
        <v>2.1389999999999998</v>
      </c>
      <c r="D134" s="3">
        <v>8.0210000000000008</v>
      </c>
      <c r="E134" s="3">
        <v>6.4169999999999998</v>
      </c>
      <c r="F134" s="3">
        <v>3.7429999999999999</v>
      </c>
      <c r="G134" s="3">
        <v>4.8129999999999997</v>
      </c>
      <c r="H134" s="3">
        <v>3.2090000000000001</v>
      </c>
      <c r="I134" s="3">
        <v>6.4180000000000001</v>
      </c>
      <c r="J134" s="3">
        <v>187</v>
      </c>
      <c r="K134" s="3" t="s">
        <v>6084</v>
      </c>
      <c r="L134" s="3" t="s">
        <v>6074</v>
      </c>
      <c r="M134" s="3"/>
      <c r="N134" s="3">
        <v>5.4089</v>
      </c>
      <c r="O134" s="3">
        <v>2.4352999999999998</v>
      </c>
      <c r="P134" s="3">
        <v>1.4241E-3</v>
      </c>
    </row>
    <row r="135" spans="1:16" x14ac:dyDescent="0.3">
      <c r="A135" s="3" t="s">
        <v>6325</v>
      </c>
      <c r="B135" s="3">
        <v>0.30399999999999999</v>
      </c>
      <c r="C135" s="3">
        <v>1.52</v>
      </c>
      <c r="D135" s="3">
        <v>3.04</v>
      </c>
      <c r="E135" s="3">
        <v>1.216</v>
      </c>
      <c r="F135" s="3">
        <v>3.9510000000000001</v>
      </c>
      <c r="G135" s="3">
        <v>6.383</v>
      </c>
      <c r="H135" s="3">
        <v>6.0789999999999997</v>
      </c>
      <c r="I135" s="3">
        <v>6.383</v>
      </c>
      <c r="J135" s="3">
        <v>329</v>
      </c>
      <c r="K135" s="3" t="s">
        <v>6326</v>
      </c>
      <c r="L135" s="3" t="s">
        <v>6327</v>
      </c>
      <c r="M135" s="3"/>
      <c r="N135" s="3">
        <v>0.16900000000000001</v>
      </c>
      <c r="O135" s="3">
        <v>-2.5649000000000002</v>
      </c>
      <c r="P135" s="3">
        <v>9.1867999999999995E-4</v>
      </c>
    </row>
    <row r="136" spans="1:16" x14ac:dyDescent="0.3">
      <c r="A136" s="3" t="s">
        <v>6522</v>
      </c>
      <c r="B136" s="3">
        <v>3.448</v>
      </c>
      <c r="C136" s="3">
        <v>0.79600000000000004</v>
      </c>
      <c r="D136" s="3">
        <v>9.5489999999999995</v>
      </c>
      <c r="E136" s="3">
        <v>7.4269999999999996</v>
      </c>
      <c r="F136" s="3">
        <v>4.5090000000000003</v>
      </c>
      <c r="G136" s="3">
        <v>7.4269999999999996</v>
      </c>
      <c r="H136" s="3">
        <v>2.9180000000000001</v>
      </c>
      <c r="I136" s="3">
        <v>6.3659999999999997</v>
      </c>
      <c r="J136" s="3">
        <v>377</v>
      </c>
      <c r="K136" s="3" t="s">
        <v>6523</v>
      </c>
      <c r="L136" s="3" t="s">
        <v>6524</v>
      </c>
      <c r="M136" s="3"/>
      <c r="N136" s="3">
        <v>0.30970999999999999</v>
      </c>
      <c r="O136" s="3">
        <v>-1.6910000000000001</v>
      </c>
      <c r="P136" s="3">
        <v>5.9595000000000004E-3</v>
      </c>
    </row>
    <row r="137" spans="1:16" x14ac:dyDescent="0.3">
      <c r="A137" s="3" t="s">
        <v>6948</v>
      </c>
      <c r="B137" s="3">
        <v>1.8180000000000001</v>
      </c>
      <c r="C137" s="3">
        <v>2.7269999999999999</v>
      </c>
      <c r="D137" s="3">
        <v>6.3639999999999999</v>
      </c>
      <c r="E137" s="3">
        <v>8.1820000000000004</v>
      </c>
      <c r="F137" s="3">
        <v>3.6360000000000001</v>
      </c>
      <c r="G137" s="3">
        <v>6.3639999999999999</v>
      </c>
      <c r="H137" s="3">
        <v>4.5449999999999999</v>
      </c>
      <c r="I137" s="3">
        <v>6.3629999999999995</v>
      </c>
      <c r="J137" s="3">
        <v>110</v>
      </c>
      <c r="K137" s="3" t="s">
        <v>6949</v>
      </c>
      <c r="L137" s="3"/>
      <c r="M137" s="3"/>
      <c r="N137" s="3">
        <v>2.5501999999999998</v>
      </c>
      <c r="O137" s="3">
        <v>1.3506</v>
      </c>
      <c r="P137" s="3">
        <v>3.5260000000000001E-3</v>
      </c>
    </row>
    <row r="138" spans="1:16" x14ac:dyDescent="0.3">
      <c r="A138" s="3" t="s">
        <v>6020</v>
      </c>
      <c r="B138" s="3">
        <v>2.89</v>
      </c>
      <c r="C138" s="3">
        <v>2.89</v>
      </c>
      <c r="D138" s="3">
        <v>6.9359999999999999</v>
      </c>
      <c r="E138" s="3">
        <v>2.3119999999999998</v>
      </c>
      <c r="F138" s="3">
        <v>4.0460000000000003</v>
      </c>
      <c r="G138" s="3">
        <v>4.0460000000000003</v>
      </c>
      <c r="H138" s="3">
        <v>3.468</v>
      </c>
      <c r="I138" s="3">
        <v>6.3580000000000005</v>
      </c>
      <c r="J138" s="3">
        <v>173</v>
      </c>
      <c r="K138" s="3" t="s">
        <v>6021</v>
      </c>
      <c r="L138" s="3" t="s">
        <v>6004</v>
      </c>
      <c r="M138" s="3"/>
      <c r="N138" s="3">
        <v>0.21295</v>
      </c>
      <c r="O138" s="3">
        <v>-2.2313999999999998</v>
      </c>
      <c r="P138" s="3">
        <v>1.0819000000000001E-4</v>
      </c>
    </row>
    <row r="139" spans="1:16" x14ac:dyDescent="0.3">
      <c r="A139" s="3" t="s">
        <v>6459</v>
      </c>
      <c r="B139" s="3">
        <v>4.5979999999999999</v>
      </c>
      <c r="C139" s="3">
        <v>0.57499999999999996</v>
      </c>
      <c r="D139" s="3">
        <v>8.0459999999999994</v>
      </c>
      <c r="E139" s="3">
        <v>3.448</v>
      </c>
      <c r="F139" s="3">
        <v>4.5979999999999999</v>
      </c>
      <c r="G139" s="3">
        <v>8.6210000000000004</v>
      </c>
      <c r="H139" s="3">
        <v>1.724</v>
      </c>
      <c r="I139" s="3">
        <v>6.3220000000000001</v>
      </c>
      <c r="J139" s="3">
        <v>174</v>
      </c>
      <c r="K139" s="3" t="s">
        <v>6460</v>
      </c>
      <c r="L139" s="3"/>
      <c r="M139" s="3"/>
      <c r="N139" s="3">
        <v>0.25794</v>
      </c>
      <c r="O139" s="3">
        <v>-1.9549000000000001</v>
      </c>
      <c r="P139" s="3">
        <v>9.2700000000000004E-5</v>
      </c>
    </row>
    <row r="140" spans="1:16" x14ac:dyDescent="0.3">
      <c r="A140" s="3" t="s">
        <v>6072</v>
      </c>
      <c r="B140" s="3">
        <v>1.7190000000000001</v>
      </c>
      <c r="C140" s="3">
        <v>0.86</v>
      </c>
      <c r="D140" s="3">
        <v>8.5960000000000001</v>
      </c>
      <c r="E140" s="3">
        <v>4.8710000000000004</v>
      </c>
      <c r="F140" s="3">
        <v>4.0110000000000001</v>
      </c>
      <c r="G140" s="3">
        <v>6.8769999999999998</v>
      </c>
      <c r="H140" s="3">
        <v>4.585</v>
      </c>
      <c r="I140" s="3">
        <v>6.3040000000000003</v>
      </c>
      <c r="J140" s="3">
        <v>349</v>
      </c>
      <c r="K140" s="3" t="s">
        <v>6073</v>
      </c>
      <c r="L140" s="3" t="s">
        <v>6074</v>
      </c>
      <c r="M140" s="3"/>
      <c r="N140" s="3">
        <v>0.26462999999999998</v>
      </c>
      <c r="O140" s="3">
        <v>-1.9179999999999999</v>
      </c>
      <c r="P140" s="3">
        <v>3.0912000000000001E-3</v>
      </c>
    </row>
    <row r="141" spans="1:16" x14ac:dyDescent="0.3">
      <c r="A141" s="3" t="s">
        <v>6380</v>
      </c>
      <c r="B141" s="3">
        <v>1.875</v>
      </c>
      <c r="C141" s="3">
        <v>11.25</v>
      </c>
      <c r="D141" s="3">
        <v>10</v>
      </c>
      <c r="E141" s="3">
        <v>6.875</v>
      </c>
      <c r="F141" s="3">
        <v>1.875</v>
      </c>
      <c r="G141" s="3">
        <v>1.875</v>
      </c>
      <c r="H141" s="3">
        <v>4.375</v>
      </c>
      <c r="I141" s="3">
        <v>6.25</v>
      </c>
      <c r="J141" s="3">
        <v>160</v>
      </c>
      <c r="K141" s="3" t="s">
        <v>6381</v>
      </c>
      <c r="L141" s="3" t="s">
        <v>6382</v>
      </c>
      <c r="M141" s="3" t="s">
        <v>1828</v>
      </c>
      <c r="N141" s="3">
        <v>0.21598000000000001</v>
      </c>
      <c r="O141" s="3">
        <v>-2.2109999999999999</v>
      </c>
      <c r="P141" s="3">
        <v>4.4169999999999999E-3</v>
      </c>
    </row>
    <row r="142" spans="1:16" x14ac:dyDescent="0.3">
      <c r="A142" s="3" t="s">
        <v>6064</v>
      </c>
      <c r="B142" s="3">
        <v>3.125</v>
      </c>
      <c r="C142" s="3">
        <v>3.6459999999999999</v>
      </c>
      <c r="D142" s="3">
        <v>13.021000000000001</v>
      </c>
      <c r="E142" s="3">
        <v>3.6459999999999999</v>
      </c>
      <c r="F142" s="3">
        <v>6.7709999999999999</v>
      </c>
      <c r="G142" s="3">
        <v>2.6040000000000001</v>
      </c>
      <c r="H142" s="3">
        <v>3.125</v>
      </c>
      <c r="I142" s="3">
        <v>6.25</v>
      </c>
      <c r="J142" s="3">
        <v>192</v>
      </c>
      <c r="K142" s="3" t="s">
        <v>6065</v>
      </c>
      <c r="L142" s="3" t="s">
        <v>6066</v>
      </c>
      <c r="M142" s="3"/>
      <c r="N142" s="3">
        <v>5.3098999999999998</v>
      </c>
      <c r="O142" s="3">
        <v>2.4087000000000001</v>
      </c>
      <c r="P142" s="3">
        <v>3.9700000000000003E-5</v>
      </c>
    </row>
    <row r="143" spans="1:16" x14ac:dyDescent="0.3">
      <c r="A143" s="3" t="s">
        <v>6012</v>
      </c>
      <c r="B143" s="3">
        <v>4.1669999999999998</v>
      </c>
      <c r="C143" s="3">
        <v>1.042</v>
      </c>
      <c r="D143" s="3">
        <v>4.1669999999999998</v>
      </c>
      <c r="E143" s="3">
        <v>1.042</v>
      </c>
      <c r="F143" s="3">
        <v>4.1669999999999998</v>
      </c>
      <c r="G143" s="3">
        <v>7.2919999999999998</v>
      </c>
      <c r="H143" s="3">
        <v>2.0830000000000002</v>
      </c>
      <c r="I143" s="3">
        <v>6.25</v>
      </c>
      <c r="J143" s="3">
        <v>96</v>
      </c>
      <c r="K143" s="3" t="s">
        <v>6013</v>
      </c>
      <c r="L143" s="3" t="s">
        <v>6014</v>
      </c>
      <c r="M143" s="3" t="s">
        <v>1838</v>
      </c>
      <c r="N143" s="3">
        <v>0.15915000000000001</v>
      </c>
      <c r="O143" s="3">
        <v>-2.6516000000000002</v>
      </c>
      <c r="P143" s="3">
        <v>4.9138000000000003E-3</v>
      </c>
    </row>
    <row r="144" spans="1:16" x14ac:dyDescent="0.3">
      <c r="A144" s="3" t="s">
        <v>6196</v>
      </c>
      <c r="B144" s="3">
        <v>3.806</v>
      </c>
      <c r="C144" s="3">
        <v>3.1139999999999999</v>
      </c>
      <c r="D144" s="3">
        <v>8.6509999999999998</v>
      </c>
      <c r="E144" s="3">
        <v>5.5359999999999996</v>
      </c>
      <c r="F144" s="3">
        <v>3.806</v>
      </c>
      <c r="G144" s="3">
        <v>6.2279999999999998</v>
      </c>
      <c r="H144" s="3">
        <v>2.4220000000000002</v>
      </c>
      <c r="I144" s="3">
        <v>6.2279999999999998</v>
      </c>
      <c r="J144" s="3">
        <v>289</v>
      </c>
      <c r="K144" s="3" t="s">
        <v>6197</v>
      </c>
      <c r="L144" s="3" t="s">
        <v>6121</v>
      </c>
      <c r="M144" s="3"/>
      <c r="N144" s="3">
        <v>2.8936000000000002</v>
      </c>
      <c r="O144" s="3">
        <v>1.5328999999999999</v>
      </c>
      <c r="P144" s="3">
        <v>2.3703999999999999E-2</v>
      </c>
    </row>
    <row r="145" spans="1:16" x14ac:dyDescent="0.3">
      <c r="A145" s="3" t="s">
        <v>6182</v>
      </c>
      <c r="B145" s="3">
        <v>2.7240000000000002</v>
      </c>
      <c r="C145" s="3">
        <v>1.167</v>
      </c>
      <c r="D145" s="3">
        <v>10.506</v>
      </c>
      <c r="E145" s="3">
        <v>7.3929999999999998</v>
      </c>
      <c r="F145" s="3">
        <v>4.6689999999999996</v>
      </c>
      <c r="G145" s="3">
        <v>4.28</v>
      </c>
      <c r="H145" s="3">
        <v>3.5019999999999998</v>
      </c>
      <c r="I145" s="3">
        <v>6.226</v>
      </c>
      <c r="J145" s="3">
        <v>257</v>
      </c>
      <c r="K145" s="3" t="s">
        <v>6183</v>
      </c>
      <c r="L145" s="3" t="s">
        <v>6121</v>
      </c>
      <c r="M145" s="3"/>
      <c r="N145" s="3">
        <v>2.3304999999999998</v>
      </c>
      <c r="O145" s="3">
        <v>1.2206999999999999</v>
      </c>
      <c r="P145" s="3">
        <v>6.4119000000000003E-4</v>
      </c>
    </row>
    <row r="146" spans="1:16" x14ac:dyDescent="0.3">
      <c r="A146" s="3" t="s">
        <v>7173</v>
      </c>
      <c r="B146" s="3">
        <v>3.5950000000000002</v>
      </c>
      <c r="C146" s="3">
        <v>2.9409999999999998</v>
      </c>
      <c r="D146" s="3">
        <v>8.17</v>
      </c>
      <c r="E146" s="3">
        <v>6.5359999999999996</v>
      </c>
      <c r="F146" s="3">
        <v>4.2480000000000002</v>
      </c>
      <c r="G146" s="3">
        <v>3.9220000000000002</v>
      </c>
      <c r="H146" s="3">
        <v>2.6139999999999999</v>
      </c>
      <c r="I146" s="3">
        <v>6.2089999999999996</v>
      </c>
      <c r="J146" s="3">
        <v>306</v>
      </c>
      <c r="K146" s="3" t="s">
        <v>7174</v>
      </c>
      <c r="L146" s="3" t="s">
        <v>7175</v>
      </c>
      <c r="M146" s="3"/>
      <c r="N146" s="3">
        <v>6.4241999999999999</v>
      </c>
      <c r="O146" s="3">
        <v>2.6835</v>
      </c>
      <c r="P146" s="3">
        <v>5.0399999999999999E-5</v>
      </c>
    </row>
    <row r="147" spans="1:16" x14ac:dyDescent="0.3">
      <c r="A147" s="3" t="s">
        <v>6816</v>
      </c>
      <c r="B147" s="3">
        <v>1.538</v>
      </c>
      <c r="C147" s="3">
        <v>2.5640000000000001</v>
      </c>
      <c r="D147" s="3">
        <v>7.6920000000000002</v>
      </c>
      <c r="E147" s="3">
        <v>6.6669999999999998</v>
      </c>
      <c r="F147" s="3">
        <v>6.6669999999999998</v>
      </c>
      <c r="G147" s="3">
        <v>6.6669999999999998</v>
      </c>
      <c r="H147" s="3">
        <v>4.6150000000000002</v>
      </c>
      <c r="I147" s="3">
        <v>6.1530000000000005</v>
      </c>
      <c r="J147" s="3">
        <v>195</v>
      </c>
      <c r="K147" s="3" t="s">
        <v>6817</v>
      </c>
      <c r="L147" s="3" t="s">
        <v>6818</v>
      </c>
      <c r="M147" s="3"/>
      <c r="N147" s="3">
        <v>0.48403000000000002</v>
      </c>
      <c r="O147" s="3">
        <v>-1.0468</v>
      </c>
      <c r="P147" s="3">
        <v>9.7668999999999989E-4</v>
      </c>
    </row>
    <row r="148" spans="1:16" x14ac:dyDescent="0.3">
      <c r="A148" s="3" t="s">
        <v>7217</v>
      </c>
      <c r="B148" s="3">
        <v>1.02</v>
      </c>
      <c r="C148" s="3">
        <v>1.02</v>
      </c>
      <c r="D148" s="3">
        <v>7.1429999999999998</v>
      </c>
      <c r="E148" s="3">
        <v>8.1630000000000003</v>
      </c>
      <c r="F148" s="3">
        <v>10.204000000000001</v>
      </c>
      <c r="G148" s="3">
        <v>6.1219999999999999</v>
      </c>
      <c r="H148" s="3">
        <v>5.1020000000000003</v>
      </c>
      <c r="I148" s="3">
        <v>6.1219999999999999</v>
      </c>
      <c r="J148" s="3">
        <v>98</v>
      </c>
      <c r="K148" s="3" t="s">
        <v>7218</v>
      </c>
      <c r="L148" s="3" t="s">
        <v>7219</v>
      </c>
      <c r="M148" s="3"/>
      <c r="N148" s="3">
        <v>9.9943000000000008</v>
      </c>
      <c r="O148" s="3">
        <v>3.3210999999999999</v>
      </c>
      <c r="P148" s="3">
        <v>8.9557999999999999E-4</v>
      </c>
    </row>
    <row r="149" spans="1:16" x14ac:dyDescent="0.3">
      <c r="A149" s="3" t="s">
        <v>6368</v>
      </c>
      <c r="B149" s="3">
        <v>2.4489999999999998</v>
      </c>
      <c r="C149" s="3">
        <v>1.429</v>
      </c>
      <c r="D149" s="3">
        <v>8.5709999999999997</v>
      </c>
      <c r="E149" s="3">
        <v>3.4689999999999999</v>
      </c>
      <c r="F149" s="3">
        <v>3.4689999999999999</v>
      </c>
      <c r="G149" s="3">
        <v>5.7140000000000004</v>
      </c>
      <c r="H149" s="3">
        <v>3.673</v>
      </c>
      <c r="I149" s="3">
        <v>6.1219999999999999</v>
      </c>
      <c r="J149" s="3">
        <v>490</v>
      </c>
      <c r="K149" s="3" t="s">
        <v>6369</v>
      </c>
      <c r="L149" s="3" t="s">
        <v>6370</v>
      </c>
      <c r="M149" s="3"/>
      <c r="N149" s="3">
        <v>0.20821000000000001</v>
      </c>
      <c r="O149" s="3">
        <v>-2.2639</v>
      </c>
      <c r="P149" s="3">
        <v>9.4300000000000002E-5</v>
      </c>
    </row>
    <row r="150" spans="1:16" x14ac:dyDescent="0.3">
      <c r="A150" s="3" t="s">
        <v>6970</v>
      </c>
      <c r="B150" s="3">
        <v>1.5269999999999999</v>
      </c>
      <c r="C150" s="3">
        <v>4.58</v>
      </c>
      <c r="D150" s="3">
        <v>10.686999999999999</v>
      </c>
      <c r="E150" s="3">
        <v>7.6340000000000003</v>
      </c>
      <c r="F150" s="3">
        <v>3.8170000000000002</v>
      </c>
      <c r="G150" s="3">
        <v>3.8170000000000002</v>
      </c>
      <c r="H150" s="3">
        <v>4.58</v>
      </c>
      <c r="I150" s="3">
        <v>6.1070000000000002</v>
      </c>
      <c r="J150" s="3">
        <v>131</v>
      </c>
      <c r="K150" s="3" t="s">
        <v>6971</v>
      </c>
      <c r="L150" s="3" t="s">
        <v>6434</v>
      </c>
      <c r="M150" s="3"/>
      <c r="N150" s="3">
        <v>2.5889000000000002</v>
      </c>
      <c r="O150" s="3">
        <v>1.3723000000000001</v>
      </c>
      <c r="P150" s="3">
        <v>1.0817999999999999E-3</v>
      </c>
    </row>
    <row r="151" spans="1:16" x14ac:dyDescent="0.3">
      <c r="A151" s="3" t="s">
        <v>6849</v>
      </c>
      <c r="B151" s="3">
        <v>1.8180000000000001</v>
      </c>
      <c r="C151" s="3">
        <v>1.212</v>
      </c>
      <c r="D151" s="3">
        <v>9.0909999999999993</v>
      </c>
      <c r="E151" s="3">
        <v>5.4550000000000001</v>
      </c>
      <c r="F151" s="3">
        <v>1.8180000000000001</v>
      </c>
      <c r="G151" s="3">
        <v>4.242</v>
      </c>
      <c r="H151" s="3">
        <v>4.242</v>
      </c>
      <c r="I151" s="3">
        <v>6.0600000000000005</v>
      </c>
      <c r="J151" s="3">
        <v>165</v>
      </c>
      <c r="K151" s="3" t="s">
        <v>6850</v>
      </c>
      <c r="L151" s="3" t="s">
        <v>6851</v>
      </c>
      <c r="M151" s="3"/>
      <c r="N151" s="3">
        <v>2.0427</v>
      </c>
      <c r="O151" s="3">
        <v>1.0305</v>
      </c>
      <c r="P151" s="3">
        <v>6.3305999999999996E-3</v>
      </c>
    </row>
    <row r="152" spans="1:16" x14ac:dyDescent="0.3">
      <c r="A152" s="3" t="s">
        <v>6160</v>
      </c>
      <c r="B152" s="3">
        <v>2.0880000000000001</v>
      </c>
      <c r="C152" s="3">
        <v>3.48</v>
      </c>
      <c r="D152" s="3">
        <v>7.8890000000000002</v>
      </c>
      <c r="E152" s="3">
        <v>5.5679999999999996</v>
      </c>
      <c r="F152" s="3">
        <v>2.0880000000000001</v>
      </c>
      <c r="G152" s="3">
        <v>4.8719999999999999</v>
      </c>
      <c r="H152" s="3">
        <v>3.944</v>
      </c>
      <c r="I152" s="3">
        <v>6.032</v>
      </c>
      <c r="J152" s="3">
        <v>431</v>
      </c>
      <c r="K152" s="3" t="s">
        <v>6161</v>
      </c>
      <c r="L152" s="3" t="s">
        <v>6162</v>
      </c>
      <c r="M152" s="3" t="s">
        <v>1775</v>
      </c>
      <c r="N152" s="3">
        <v>0.40571000000000002</v>
      </c>
      <c r="O152" s="3">
        <v>-1.3015000000000001</v>
      </c>
      <c r="P152" s="3">
        <v>2.9118E-3</v>
      </c>
    </row>
    <row r="153" spans="1:16" x14ac:dyDescent="0.3">
      <c r="A153" s="3" t="s">
        <v>6214</v>
      </c>
      <c r="B153" s="3">
        <v>3.3330000000000002</v>
      </c>
      <c r="C153" s="3">
        <v>1.556</v>
      </c>
      <c r="D153" s="3">
        <v>6.444</v>
      </c>
      <c r="E153" s="3">
        <v>5.3330000000000002</v>
      </c>
      <c r="F153" s="3">
        <v>5.3330000000000002</v>
      </c>
      <c r="G153" s="3">
        <v>7.7779999999999996</v>
      </c>
      <c r="H153" s="3">
        <v>2.6669999999999998</v>
      </c>
      <c r="I153" s="3">
        <v>6</v>
      </c>
      <c r="J153" s="3">
        <v>202</v>
      </c>
      <c r="K153" s="3" t="s">
        <v>6215</v>
      </c>
      <c r="L153" s="3" t="s">
        <v>6121</v>
      </c>
      <c r="M153" s="3"/>
      <c r="N153" s="3">
        <v>37.082999999999998</v>
      </c>
      <c r="O153" s="3">
        <v>5.2126999999999999</v>
      </c>
      <c r="P153" s="3">
        <v>1.1561999999999999E-4</v>
      </c>
    </row>
    <row r="154" spans="1:16" x14ac:dyDescent="0.3">
      <c r="A154" s="3" t="s">
        <v>6726</v>
      </c>
      <c r="B154" s="3">
        <v>0.66400000000000003</v>
      </c>
      <c r="C154" s="3">
        <v>1.329</v>
      </c>
      <c r="D154" s="3">
        <v>9.3019999999999996</v>
      </c>
      <c r="E154" s="3">
        <v>5.6479999999999997</v>
      </c>
      <c r="F154" s="3">
        <v>1.329</v>
      </c>
      <c r="G154" s="3">
        <v>2.6579999999999999</v>
      </c>
      <c r="H154" s="3">
        <v>5.3159999999999998</v>
      </c>
      <c r="I154" s="3">
        <v>5.9799999999999995</v>
      </c>
      <c r="J154" s="3">
        <v>301</v>
      </c>
      <c r="K154" s="3" t="s">
        <v>6727</v>
      </c>
      <c r="L154" s="3" t="s">
        <v>6728</v>
      </c>
      <c r="M154" s="3"/>
      <c r="N154" s="3">
        <v>0.44555</v>
      </c>
      <c r="O154" s="3">
        <v>-1.1662999999999999</v>
      </c>
      <c r="P154" s="3">
        <v>9.3600000000000002E-6</v>
      </c>
    </row>
    <row r="155" spans="1:16" x14ac:dyDescent="0.3">
      <c r="A155" s="3" t="s">
        <v>7149</v>
      </c>
      <c r="B155" s="3">
        <v>4.0880000000000001</v>
      </c>
      <c r="C155" s="3">
        <v>0.94299999999999995</v>
      </c>
      <c r="D155" s="3">
        <v>9.7479999999999993</v>
      </c>
      <c r="E155" s="3">
        <v>6.2889999999999997</v>
      </c>
      <c r="F155" s="3">
        <v>3.774</v>
      </c>
      <c r="G155" s="3">
        <v>6.9180000000000001</v>
      </c>
      <c r="H155" s="3">
        <v>1.887</v>
      </c>
      <c r="I155" s="3">
        <v>5.9749999999999996</v>
      </c>
      <c r="J155" s="3">
        <v>318</v>
      </c>
      <c r="K155" s="3" t="s">
        <v>7150</v>
      </c>
      <c r="L155" s="3"/>
      <c r="M155" s="3"/>
      <c r="N155" s="3">
        <v>4.9949000000000003</v>
      </c>
      <c r="O155" s="3">
        <v>2.3205</v>
      </c>
      <c r="P155" s="3">
        <v>6.4842000000000003E-4</v>
      </c>
    </row>
    <row r="156" spans="1:16" x14ac:dyDescent="0.3">
      <c r="A156" s="3" t="s">
        <v>6909</v>
      </c>
      <c r="B156" s="3">
        <v>1.4930000000000001</v>
      </c>
      <c r="C156" s="3">
        <v>0</v>
      </c>
      <c r="D156" s="3">
        <v>7.4630000000000001</v>
      </c>
      <c r="E156" s="3">
        <v>7.4630000000000001</v>
      </c>
      <c r="F156" s="3">
        <v>2.2389999999999999</v>
      </c>
      <c r="G156" s="3">
        <v>3.7309999999999999</v>
      </c>
      <c r="H156" s="3">
        <v>4.4779999999999998</v>
      </c>
      <c r="I156" s="3">
        <v>5.9710000000000001</v>
      </c>
      <c r="J156" s="3">
        <v>134</v>
      </c>
      <c r="K156" s="3" t="s">
        <v>6910</v>
      </c>
      <c r="L156" s="3"/>
      <c r="M156" s="3"/>
      <c r="N156" s="3">
        <v>2.3239000000000001</v>
      </c>
      <c r="O156" s="3">
        <v>1.2165999999999999</v>
      </c>
      <c r="P156" s="3">
        <v>2.9000000000000001E-2</v>
      </c>
    </row>
    <row r="157" spans="1:16" x14ac:dyDescent="0.3">
      <c r="A157" s="3" t="s">
        <v>6830</v>
      </c>
      <c r="B157" s="3">
        <v>1.325</v>
      </c>
      <c r="C157" s="3">
        <v>1.325</v>
      </c>
      <c r="D157" s="3">
        <v>9.9339999999999993</v>
      </c>
      <c r="E157" s="3">
        <v>5.96</v>
      </c>
      <c r="F157" s="3">
        <v>2.649</v>
      </c>
      <c r="G157" s="3">
        <v>3.3109999999999999</v>
      </c>
      <c r="H157" s="3">
        <v>4.6360000000000001</v>
      </c>
      <c r="I157" s="3">
        <v>5.9610000000000003</v>
      </c>
      <c r="J157" s="3">
        <v>151</v>
      </c>
      <c r="K157" s="3" t="s">
        <v>6831</v>
      </c>
      <c r="L157" s="3"/>
      <c r="M157" s="3"/>
      <c r="N157" s="3">
        <v>2.0105</v>
      </c>
      <c r="O157" s="3">
        <v>1.0076000000000001</v>
      </c>
      <c r="P157" s="3">
        <v>1.4090999999999999E-2</v>
      </c>
    </row>
    <row r="158" spans="1:16" x14ac:dyDescent="0.3">
      <c r="A158" s="3" t="s">
        <v>6616</v>
      </c>
      <c r="B158" s="3">
        <v>3.3109999999999999</v>
      </c>
      <c r="C158" s="3">
        <v>1.9870000000000001</v>
      </c>
      <c r="D158" s="3">
        <v>6.6230000000000002</v>
      </c>
      <c r="E158" s="3">
        <v>3.9740000000000002</v>
      </c>
      <c r="F158" s="3">
        <v>1.9870000000000001</v>
      </c>
      <c r="G158" s="3">
        <v>3.9740000000000002</v>
      </c>
      <c r="H158" s="3">
        <v>2.649</v>
      </c>
      <c r="I158" s="3">
        <v>5.96</v>
      </c>
      <c r="J158" s="3">
        <v>151</v>
      </c>
      <c r="K158" s="3" t="s">
        <v>6617</v>
      </c>
      <c r="L158" s="3"/>
      <c r="M158" s="3"/>
      <c r="N158" s="3">
        <v>0.36753000000000002</v>
      </c>
      <c r="O158" s="3">
        <v>-1.4440999999999999</v>
      </c>
      <c r="P158" s="3">
        <v>2.9918E-2</v>
      </c>
    </row>
    <row r="159" spans="1:16" x14ac:dyDescent="0.3">
      <c r="A159" s="3" t="s">
        <v>6283</v>
      </c>
      <c r="B159" s="3">
        <v>1.98</v>
      </c>
      <c r="C159" s="3">
        <v>0.495</v>
      </c>
      <c r="D159" s="3">
        <v>4.95</v>
      </c>
      <c r="E159" s="3">
        <v>4.4550000000000001</v>
      </c>
      <c r="F159" s="3">
        <v>3.96</v>
      </c>
      <c r="G159" s="3">
        <v>8.4160000000000004</v>
      </c>
      <c r="H159" s="3">
        <v>3.96</v>
      </c>
      <c r="I159" s="3">
        <v>5.9399999999999995</v>
      </c>
      <c r="J159" s="3">
        <v>202</v>
      </c>
      <c r="K159" s="3" t="s">
        <v>6284</v>
      </c>
      <c r="L159" s="3" t="s">
        <v>6285</v>
      </c>
      <c r="M159" s="3"/>
      <c r="N159" s="3">
        <v>0.11974</v>
      </c>
      <c r="O159" s="3">
        <v>-3.0619999999999998</v>
      </c>
      <c r="P159" s="3">
        <v>3.3991999999999998E-3</v>
      </c>
    </row>
    <row r="160" spans="1:16" x14ac:dyDescent="0.3">
      <c r="A160" s="3" t="s">
        <v>6067</v>
      </c>
      <c r="B160" s="3">
        <v>1.6950000000000001</v>
      </c>
      <c r="C160" s="3">
        <v>5.9320000000000004</v>
      </c>
      <c r="D160" s="3">
        <v>11.864000000000001</v>
      </c>
      <c r="E160" s="3">
        <v>3.39</v>
      </c>
      <c r="F160" s="3">
        <v>4.2370000000000001</v>
      </c>
      <c r="G160" s="3">
        <v>3.39</v>
      </c>
      <c r="H160" s="3">
        <v>4.2370000000000001</v>
      </c>
      <c r="I160" s="3">
        <v>5.9320000000000004</v>
      </c>
      <c r="J160" s="3">
        <v>118</v>
      </c>
      <c r="K160" s="3" t="s">
        <v>6068</v>
      </c>
      <c r="L160" s="3" t="s">
        <v>6066</v>
      </c>
      <c r="M160" s="3"/>
      <c r="N160" s="3">
        <v>6.7595000000000001</v>
      </c>
      <c r="O160" s="3">
        <v>2.7568999999999999</v>
      </c>
      <c r="P160" s="3">
        <v>6.6839999999999998E-4</v>
      </c>
    </row>
    <row r="161" spans="1:16" x14ac:dyDescent="0.3">
      <c r="A161" s="3" t="s">
        <v>6078</v>
      </c>
      <c r="B161" s="3">
        <v>4.8780000000000001</v>
      </c>
      <c r="C161" s="3">
        <v>2.0910000000000002</v>
      </c>
      <c r="D161" s="3">
        <v>8.0139999999999993</v>
      </c>
      <c r="E161" s="3">
        <v>6.2720000000000002</v>
      </c>
      <c r="F161" s="3">
        <v>2.7869999999999999</v>
      </c>
      <c r="G161" s="3">
        <v>5.5750000000000002</v>
      </c>
      <c r="H161" s="3">
        <v>1.0449999999999999</v>
      </c>
      <c r="I161" s="3">
        <v>5.923</v>
      </c>
      <c r="J161" s="3">
        <v>287</v>
      </c>
      <c r="K161" s="3" t="s">
        <v>6079</v>
      </c>
      <c r="L161" s="3" t="s">
        <v>6080</v>
      </c>
      <c r="M161" s="3"/>
      <c r="N161" s="3">
        <v>0.49503000000000003</v>
      </c>
      <c r="O161" s="3">
        <v>-1.0144</v>
      </c>
      <c r="P161" s="3">
        <v>2.1907E-4</v>
      </c>
    </row>
    <row r="162" spans="1:16" x14ac:dyDescent="0.3">
      <c r="A162" s="3" t="s">
        <v>7244</v>
      </c>
      <c r="B162" s="3">
        <v>2.2330000000000001</v>
      </c>
      <c r="C162" s="3">
        <v>1.9139999999999999</v>
      </c>
      <c r="D162" s="3">
        <v>4.944</v>
      </c>
      <c r="E162" s="3">
        <v>6.22</v>
      </c>
      <c r="F162" s="3">
        <v>2.871</v>
      </c>
      <c r="G162" s="3">
        <v>6.8579999999999997</v>
      </c>
      <c r="H162" s="3">
        <v>3.6680000000000001</v>
      </c>
      <c r="I162" s="3">
        <v>5.9009999999999998</v>
      </c>
      <c r="J162" s="3">
        <v>627</v>
      </c>
      <c r="K162" s="3" t="s">
        <v>7245</v>
      </c>
      <c r="L162" s="3" t="s">
        <v>7246</v>
      </c>
      <c r="M162" s="3" t="s">
        <v>1405</v>
      </c>
      <c r="N162" s="3">
        <v>16.683</v>
      </c>
      <c r="O162" s="3">
        <v>4.0602999999999998</v>
      </c>
      <c r="P162" s="3">
        <v>6.7499999999999997E-6</v>
      </c>
    </row>
    <row r="163" spans="1:16" x14ac:dyDescent="0.3">
      <c r="A163" s="3" t="s">
        <v>7126</v>
      </c>
      <c r="B163" s="3">
        <v>1.4710000000000001</v>
      </c>
      <c r="C163" s="3">
        <v>4.4119999999999999</v>
      </c>
      <c r="D163" s="3">
        <v>16.175999999999998</v>
      </c>
      <c r="E163" s="3">
        <v>8.8239999999999998</v>
      </c>
      <c r="F163" s="3">
        <v>1.4710000000000001</v>
      </c>
      <c r="G163" s="3">
        <v>4.4119999999999999</v>
      </c>
      <c r="H163" s="3">
        <v>4.4119999999999999</v>
      </c>
      <c r="I163" s="3">
        <v>5.883</v>
      </c>
      <c r="J163" s="3">
        <v>68</v>
      </c>
      <c r="K163" s="3" t="s">
        <v>7127</v>
      </c>
      <c r="L163" s="3"/>
      <c r="M163" s="3"/>
      <c r="N163" s="3">
        <v>4.2133000000000003</v>
      </c>
      <c r="O163" s="3">
        <v>2.0749</v>
      </c>
      <c r="P163" s="3">
        <v>2.1260000000000001E-2</v>
      </c>
    </row>
    <row r="164" spans="1:16" x14ac:dyDescent="0.3">
      <c r="A164" s="3" t="s">
        <v>6534</v>
      </c>
      <c r="B164" s="3">
        <v>1.7649999999999999</v>
      </c>
      <c r="C164" s="3">
        <v>2.3530000000000002</v>
      </c>
      <c r="D164" s="3">
        <v>6.4710000000000001</v>
      </c>
      <c r="E164" s="3">
        <v>5.2939999999999996</v>
      </c>
      <c r="F164" s="3">
        <v>0.58799999999999997</v>
      </c>
      <c r="G164" s="3">
        <v>6.4710000000000001</v>
      </c>
      <c r="H164" s="3">
        <v>4.1180000000000003</v>
      </c>
      <c r="I164" s="3">
        <v>5.883</v>
      </c>
      <c r="J164" s="3">
        <v>170</v>
      </c>
      <c r="K164" s="3" t="s">
        <v>6535</v>
      </c>
      <c r="L164" s="3"/>
      <c r="M164" s="3"/>
      <c r="N164" s="3">
        <v>0.31430000000000002</v>
      </c>
      <c r="O164" s="3">
        <v>-1.6698</v>
      </c>
      <c r="P164" s="3">
        <v>4.6359000000000001E-3</v>
      </c>
    </row>
    <row r="165" spans="1:16" x14ac:dyDescent="0.3">
      <c r="A165" s="3" t="s">
        <v>7082</v>
      </c>
      <c r="B165" s="3">
        <v>0</v>
      </c>
      <c r="C165" s="3">
        <v>0.64900000000000002</v>
      </c>
      <c r="D165" s="3">
        <v>9.74</v>
      </c>
      <c r="E165" s="3">
        <v>5.8440000000000003</v>
      </c>
      <c r="F165" s="3">
        <v>1.2989999999999999</v>
      </c>
      <c r="G165" s="3">
        <v>10.39</v>
      </c>
      <c r="H165" s="3">
        <v>5.8440000000000003</v>
      </c>
      <c r="I165" s="3">
        <v>5.8440000000000003</v>
      </c>
      <c r="J165" s="3">
        <v>154</v>
      </c>
      <c r="K165" s="3" t="s">
        <v>7083</v>
      </c>
      <c r="L165" s="3"/>
      <c r="M165" s="3"/>
      <c r="N165" s="3">
        <v>3.2820999999999998</v>
      </c>
      <c r="O165" s="3">
        <v>1.7145999999999999</v>
      </c>
      <c r="P165" s="3">
        <v>3.1377000000000002E-3</v>
      </c>
    </row>
    <row r="166" spans="1:16" x14ac:dyDescent="0.3">
      <c r="A166" s="3" t="s">
        <v>7034</v>
      </c>
      <c r="B166" s="3">
        <v>1.9419999999999999</v>
      </c>
      <c r="C166" s="3">
        <v>0.97099999999999997</v>
      </c>
      <c r="D166" s="3">
        <v>13.592000000000001</v>
      </c>
      <c r="E166" s="3">
        <v>4.8540000000000001</v>
      </c>
      <c r="F166" s="3">
        <v>3.883</v>
      </c>
      <c r="G166" s="3">
        <v>4.8540000000000001</v>
      </c>
      <c r="H166" s="3">
        <v>3.883</v>
      </c>
      <c r="I166" s="3">
        <v>5.8250000000000002</v>
      </c>
      <c r="J166" s="3">
        <v>103</v>
      </c>
      <c r="K166" s="3" t="s">
        <v>7035</v>
      </c>
      <c r="L166" s="3"/>
      <c r="M166" s="3"/>
      <c r="N166" s="3">
        <v>2.9964</v>
      </c>
      <c r="O166" s="3">
        <v>1.5831999999999999</v>
      </c>
      <c r="P166" s="3">
        <v>9.2200000000000005E-5</v>
      </c>
    </row>
    <row r="167" spans="1:16" x14ac:dyDescent="0.3">
      <c r="A167" s="3" t="s">
        <v>7027</v>
      </c>
      <c r="B167" s="3">
        <v>1.712</v>
      </c>
      <c r="C167" s="3">
        <v>2.3969999999999998</v>
      </c>
      <c r="D167" s="3">
        <v>8.2189999999999994</v>
      </c>
      <c r="E167" s="3">
        <v>6.1639999999999997</v>
      </c>
      <c r="F167" s="3">
        <v>3.7669999999999999</v>
      </c>
      <c r="G167" s="3">
        <v>6.1639999999999997</v>
      </c>
      <c r="H167" s="3">
        <v>4.1100000000000003</v>
      </c>
      <c r="I167" s="3">
        <v>5.8220000000000001</v>
      </c>
      <c r="J167" s="3">
        <v>292</v>
      </c>
      <c r="K167" s="3" t="s">
        <v>7028</v>
      </c>
      <c r="L167" s="3" t="s">
        <v>7029</v>
      </c>
      <c r="M167" s="3"/>
      <c r="N167" s="3">
        <v>2.9115000000000002</v>
      </c>
      <c r="O167" s="3">
        <v>1.5418000000000001</v>
      </c>
      <c r="P167" s="3">
        <v>3.9554E-4</v>
      </c>
    </row>
    <row r="168" spans="1:16" x14ac:dyDescent="0.3">
      <c r="A168" s="3" t="s">
        <v>6894</v>
      </c>
      <c r="B168" s="3">
        <v>2.048</v>
      </c>
      <c r="C168" s="3">
        <v>2.73</v>
      </c>
      <c r="D168" s="3">
        <v>7.5090000000000003</v>
      </c>
      <c r="E168" s="3">
        <v>7.1669999999999998</v>
      </c>
      <c r="F168" s="3">
        <v>3.754</v>
      </c>
      <c r="G168" s="3">
        <v>4.7779999999999996</v>
      </c>
      <c r="H168" s="3">
        <v>3.754</v>
      </c>
      <c r="I168" s="3">
        <v>5.8019999999999996</v>
      </c>
      <c r="J168" s="3">
        <v>293</v>
      </c>
      <c r="K168" s="3" t="s">
        <v>6895</v>
      </c>
      <c r="L168" s="3" t="s">
        <v>6896</v>
      </c>
      <c r="M168" s="3"/>
      <c r="N168" s="3">
        <v>2.2008999999999999</v>
      </c>
      <c r="O168" s="3">
        <v>1.1380999999999999</v>
      </c>
      <c r="P168" s="3">
        <v>1.0128E-2</v>
      </c>
    </row>
    <row r="169" spans="1:16" x14ac:dyDescent="0.3">
      <c r="A169" s="3" t="s">
        <v>6085</v>
      </c>
      <c r="B169" s="3">
        <v>2.899</v>
      </c>
      <c r="C169" s="3">
        <v>0.96599999999999997</v>
      </c>
      <c r="D169" s="3">
        <v>6.5220000000000002</v>
      </c>
      <c r="E169" s="3">
        <v>6.5220000000000002</v>
      </c>
      <c r="F169" s="3">
        <v>4.1059999999999999</v>
      </c>
      <c r="G169" s="3">
        <v>5.3140000000000001</v>
      </c>
      <c r="H169" s="3">
        <v>2.899</v>
      </c>
      <c r="I169" s="3">
        <v>5.798</v>
      </c>
      <c r="J169" s="3">
        <v>414</v>
      </c>
      <c r="K169" s="3" t="s">
        <v>6086</v>
      </c>
      <c r="L169" s="3" t="s">
        <v>6080</v>
      </c>
      <c r="M169" s="3"/>
      <c r="N169" s="3">
        <v>5.819</v>
      </c>
      <c r="O169" s="3">
        <v>2.5407999999999999</v>
      </c>
      <c r="P169" s="3">
        <v>9.0375000000000004E-4</v>
      </c>
    </row>
    <row r="170" spans="1:16" x14ac:dyDescent="0.3">
      <c r="A170" s="3" t="s">
        <v>7179</v>
      </c>
      <c r="B170" s="3">
        <v>0</v>
      </c>
      <c r="C170" s="3">
        <v>0</v>
      </c>
      <c r="D170" s="3">
        <v>6.8970000000000002</v>
      </c>
      <c r="E170" s="3">
        <v>8.0459999999999994</v>
      </c>
      <c r="F170" s="3">
        <v>3.448</v>
      </c>
      <c r="G170" s="3">
        <v>6.8970000000000002</v>
      </c>
      <c r="H170" s="3">
        <v>5.7469999999999999</v>
      </c>
      <c r="I170" s="3">
        <v>5.7469999999999999</v>
      </c>
      <c r="J170" s="3">
        <v>87</v>
      </c>
      <c r="K170" s="3" t="s">
        <v>7180</v>
      </c>
      <c r="L170" s="3"/>
      <c r="M170" s="3"/>
      <c r="N170" s="3">
        <v>6.88</v>
      </c>
      <c r="O170" s="3">
        <v>2.7824</v>
      </c>
      <c r="P170" s="3">
        <v>3.1660999999999999E-4</v>
      </c>
    </row>
    <row r="171" spans="1:16" x14ac:dyDescent="0.3">
      <c r="A171" s="3" t="s">
        <v>6040</v>
      </c>
      <c r="B171" s="3">
        <v>0.625</v>
      </c>
      <c r="C171" s="3">
        <v>1.25</v>
      </c>
      <c r="D171" s="3">
        <v>5.625</v>
      </c>
      <c r="E171" s="3">
        <v>1.25</v>
      </c>
      <c r="F171" s="3">
        <v>1.875</v>
      </c>
      <c r="G171" s="3">
        <v>3.75</v>
      </c>
      <c r="H171" s="3">
        <v>5</v>
      </c>
      <c r="I171" s="3">
        <v>5.625</v>
      </c>
      <c r="J171" s="3">
        <v>160</v>
      </c>
      <c r="K171" s="3" t="s">
        <v>6041</v>
      </c>
      <c r="L171" s="3" t="s">
        <v>6024</v>
      </c>
      <c r="M171" s="3"/>
      <c r="N171" s="3">
        <v>0.29426000000000002</v>
      </c>
      <c r="O171" s="3">
        <v>-1.7647999999999999</v>
      </c>
      <c r="P171" s="3">
        <v>6.5755999999999996E-4</v>
      </c>
    </row>
    <row r="172" spans="1:16" x14ac:dyDescent="0.3">
      <c r="A172" s="3" t="s">
        <v>7165</v>
      </c>
      <c r="B172" s="3">
        <v>0.623</v>
      </c>
      <c r="C172" s="3">
        <v>1.5580000000000001</v>
      </c>
      <c r="D172" s="3">
        <v>8.4109999999999996</v>
      </c>
      <c r="E172" s="3">
        <v>7.7880000000000003</v>
      </c>
      <c r="F172" s="3">
        <v>4.05</v>
      </c>
      <c r="G172" s="3">
        <v>5.2960000000000003</v>
      </c>
      <c r="H172" s="3">
        <v>4.984</v>
      </c>
      <c r="I172" s="3">
        <v>5.6070000000000002</v>
      </c>
      <c r="J172" s="3">
        <v>321</v>
      </c>
      <c r="K172" s="3" t="s">
        <v>7166</v>
      </c>
      <c r="L172" s="3"/>
      <c r="M172" s="3"/>
      <c r="N172" s="3">
        <v>5.9157999999999999</v>
      </c>
      <c r="O172" s="3">
        <v>2.5646</v>
      </c>
      <c r="P172" s="3">
        <v>3.7946999999999998E-3</v>
      </c>
    </row>
    <row r="173" spans="1:16" x14ac:dyDescent="0.3">
      <c r="A173" s="3" t="s">
        <v>6625</v>
      </c>
      <c r="B173" s="3">
        <v>1.395</v>
      </c>
      <c r="C173" s="3">
        <v>0.93</v>
      </c>
      <c r="D173" s="3">
        <v>6.5119999999999996</v>
      </c>
      <c r="E173" s="3">
        <v>4.6509999999999998</v>
      </c>
      <c r="F173" s="3">
        <v>5.1159999999999997</v>
      </c>
      <c r="G173" s="3">
        <v>6.9770000000000003</v>
      </c>
      <c r="H173" s="3">
        <v>4.1859999999999999</v>
      </c>
      <c r="I173" s="3">
        <v>5.5809999999999995</v>
      </c>
      <c r="J173" s="3">
        <v>215</v>
      </c>
      <c r="K173" s="3" t="s">
        <v>6626</v>
      </c>
      <c r="L173" s="3" t="s">
        <v>6627</v>
      </c>
      <c r="M173" s="3"/>
      <c r="N173" s="3">
        <v>0.37380999999999998</v>
      </c>
      <c r="O173" s="3">
        <v>-1.4196</v>
      </c>
      <c r="P173" s="3">
        <v>4.6207999999999999E-2</v>
      </c>
    </row>
    <row r="174" spans="1:16" x14ac:dyDescent="0.3">
      <c r="A174" s="3" t="s">
        <v>7044</v>
      </c>
      <c r="B174" s="3">
        <v>1.8520000000000001</v>
      </c>
      <c r="C174" s="3">
        <v>3.0859999999999999</v>
      </c>
      <c r="D174" s="3">
        <v>4.9379999999999997</v>
      </c>
      <c r="E174" s="3">
        <v>7.407</v>
      </c>
      <c r="F174" s="3">
        <v>2.4689999999999999</v>
      </c>
      <c r="G174" s="3">
        <v>4.9379999999999997</v>
      </c>
      <c r="H174" s="3">
        <v>3.7040000000000002</v>
      </c>
      <c r="I174" s="3">
        <v>5.556</v>
      </c>
      <c r="J174" s="3">
        <v>162</v>
      </c>
      <c r="K174" s="3" t="s">
        <v>7045</v>
      </c>
      <c r="L174" s="3"/>
      <c r="M174" s="3"/>
      <c r="N174" s="3">
        <v>3.0939999999999999</v>
      </c>
      <c r="O174" s="3">
        <v>1.6294999999999999</v>
      </c>
      <c r="P174" s="3">
        <v>3.0172E-4</v>
      </c>
    </row>
    <row r="175" spans="1:16" x14ac:dyDescent="0.3">
      <c r="A175" s="3" t="s">
        <v>7133</v>
      </c>
      <c r="B175" s="3">
        <v>3.8650000000000002</v>
      </c>
      <c r="C175" s="3">
        <v>1.208</v>
      </c>
      <c r="D175" s="3">
        <v>5.556</v>
      </c>
      <c r="E175" s="3">
        <v>3.6230000000000002</v>
      </c>
      <c r="F175" s="3">
        <v>6.28</v>
      </c>
      <c r="G175" s="3">
        <v>9.42</v>
      </c>
      <c r="H175" s="3">
        <v>1.6910000000000001</v>
      </c>
      <c r="I175" s="3">
        <v>5.556</v>
      </c>
      <c r="J175" s="3">
        <v>414</v>
      </c>
      <c r="K175" s="3" t="s">
        <v>7134</v>
      </c>
      <c r="L175" s="3"/>
      <c r="M175" s="3"/>
      <c r="N175" s="3">
        <v>4.3056000000000001</v>
      </c>
      <c r="O175" s="3">
        <v>2.1061999999999999</v>
      </c>
      <c r="P175" s="3">
        <v>6.0745E-3</v>
      </c>
    </row>
    <row r="176" spans="1:16" x14ac:dyDescent="0.3">
      <c r="A176" s="3" t="s">
        <v>6350</v>
      </c>
      <c r="B176" s="3">
        <v>1.7490000000000001</v>
      </c>
      <c r="C176" s="3">
        <v>2.3319999999999999</v>
      </c>
      <c r="D176" s="3">
        <v>8.4550000000000001</v>
      </c>
      <c r="E176" s="3">
        <v>5.8310000000000004</v>
      </c>
      <c r="F176" s="3">
        <v>1.458</v>
      </c>
      <c r="G176" s="3">
        <v>3.79</v>
      </c>
      <c r="H176" s="3">
        <v>3.79</v>
      </c>
      <c r="I176" s="3">
        <v>5.5389999999999997</v>
      </c>
      <c r="J176" s="3">
        <v>343</v>
      </c>
      <c r="K176" s="3" t="s">
        <v>6351</v>
      </c>
      <c r="L176" s="3" t="s">
        <v>6352</v>
      </c>
      <c r="M176" s="3"/>
      <c r="N176" s="3">
        <v>0.18864</v>
      </c>
      <c r="O176" s="3">
        <v>-2.4062999999999999</v>
      </c>
      <c r="P176" s="3">
        <v>1.1199999999999999E-5</v>
      </c>
    </row>
    <row r="177" spans="1:16" x14ac:dyDescent="0.3">
      <c r="A177" s="3" t="s">
        <v>7061</v>
      </c>
      <c r="B177" s="3">
        <v>4.0199999999999996</v>
      </c>
      <c r="C177" s="3">
        <v>2.0099999999999998</v>
      </c>
      <c r="D177" s="3">
        <v>7.0350000000000001</v>
      </c>
      <c r="E177" s="3">
        <v>6.5330000000000004</v>
      </c>
      <c r="F177" s="3">
        <v>3.0150000000000001</v>
      </c>
      <c r="G177" s="3">
        <v>3.0150000000000001</v>
      </c>
      <c r="H177" s="3">
        <v>1.508</v>
      </c>
      <c r="I177" s="3">
        <v>5.5279999999999996</v>
      </c>
      <c r="J177" s="3">
        <v>199</v>
      </c>
      <c r="K177" s="3" t="s">
        <v>7062</v>
      </c>
      <c r="L177" s="3" t="s">
        <v>6544</v>
      </c>
      <c r="M177" s="3"/>
      <c r="N177" s="3">
        <v>3.1776</v>
      </c>
      <c r="O177" s="3">
        <v>1.6678999999999999</v>
      </c>
      <c r="P177" s="3">
        <v>2.3963000000000001E-3</v>
      </c>
    </row>
    <row r="178" spans="1:16" x14ac:dyDescent="0.3">
      <c r="A178" s="3" t="s">
        <v>7151</v>
      </c>
      <c r="B178" s="3">
        <v>2.75</v>
      </c>
      <c r="C178" s="3">
        <v>1.375</v>
      </c>
      <c r="D178" s="3">
        <v>6.4829999999999997</v>
      </c>
      <c r="E178" s="3">
        <v>4.5190000000000001</v>
      </c>
      <c r="F178" s="3">
        <v>7.4660000000000002</v>
      </c>
      <c r="G178" s="3">
        <v>7.6619999999999999</v>
      </c>
      <c r="H178" s="3">
        <v>2.75</v>
      </c>
      <c r="I178" s="3">
        <v>5.5</v>
      </c>
      <c r="J178" s="3">
        <v>509</v>
      </c>
      <c r="K178" s="3" t="s">
        <v>7152</v>
      </c>
      <c r="L178" s="3"/>
      <c r="M178" s="3"/>
      <c r="N178" s="3">
        <v>5.1947000000000001</v>
      </c>
      <c r="O178" s="3">
        <v>2.3769999999999998</v>
      </c>
      <c r="P178" s="3">
        <v>2.0809999999999999E-4</v>
      </c>
    </row>
    <row r="179" spans="1:16" x14ac:dyDescent="0.3">
      <c r="A179" s="3" t="s">
        <v>6122</v>
      </c>
      <c r="B179" s="3">
        <v>2.88</v>
      </c>
      <c r="C179" s="3">
        <v>2.3559999999999999</v>
      </c>
      <c r="D179" s="3">
        <v>7.8529999999999998</v>
      </c>
      <c r="E179" s="3">
        <v>3.927</v>
      </c>
      <c r="F179" s="3">
        <v>3.141</v>
      </c>
      <c r="G179" s="3">
        <v>8.1150000000000002</v>
      </c>
      <c r="H179" s="3">
        <v>2.6179999999999999</v>
      </c>
      <c r="I179" s="3">
        <v>5.4979999999999993</v>
      </c>
      <c r="J179" s="3">
        <v>382</v>
      </c>
      <c r="K179" s="3" t="s">
        <v>6123</v>
      </c>
      <c r="L179" s="3" t="s">
        <v>6124</v>
      </c>
      <c r="M179" s="3"/>
      <c r="N179" s="3">
        <v>0.12717999999999999</v>
      </c>
      <c r="O179" s="3">
        <v>-2.9750000000000001</v>
      </c>
      <c r="P179" s="3">
        <v>1.6848E-3</v>
      </c>
    </row>
    <row r="180" spans="1:16" x14ac:dyDescent="0.3">
      <c r="A180" s="3" t="s">
        <v>6504</v>
      </c>
      <c r="B180" s="3">
        <v>1.099</v>
      </c>
      <c r="C180" s="3">
        <v>1.099</v>
      </c>
      <c r="D180" s="3">
        <v>3.2970000000000002</v>
      </c>
      <c r="E180" s="3">
        <v>0.54900000000000004</v>
      </c>
      <c r="F180" s="3">
        <v>2.7469999999999999</v>
      </c>
      <c r="G180" s="3">
        <v>4.3959999999999999</v>
      </c>
      <c r="H180" s="3">
        <v>4.3959999999999999</v>
      </c>
      <c r="I180" s="3">
        <v>5.4950000000000001</v>
      </c>
      <c r="J180" s="3">
        <v>182</v>
      </c>
      <c r="K180" s="3" t="s">
        <v>6505</v>
      </c>
      <c r="L180" s="3" t="s">
        <v>6317</v>
      </c>
      <c r="M180" s="3"/>
      <c r="N180" s="3">
        <v>0.29563</v>
      </c>
      <c r="O180" s="3">
        <v>-1.7582</v>
      </c>
      <c r="P180" s="3">
        <v>3.2915E-2</v>
      </c>
    </row>
    <row r="181" spans="1:16" x14ac:dyDescent="0.3">
      <c r="A181" s="3" t="s">
        <v>7155</v>
      </c>
      <c r="B181" s="3">
        <v>0</v>
      </c>
      <c r="C181" s="3">
        <v>0.90100000000000002</v>
      </c>
      <c r="D181" s="3">
        <v>9.91</v>
      </c>
      <c r="E181" s="3">
        <v>3.6040000000000001</v>
      </c>
      <c r="F181" s="3">
        <v>3.6040000000000001</v>
      </c>
      <c r="G181" s="3">
        <v>6.306</v>
      </c>
      <c r="H181" s="3">
        <v>5.4050000000000002</v>
      </c>
      <c r="I181" s="3">
        <v>5.4050000000000002</v>
      </c>
      <c r="J181" s="3">
        <v>111</v>
      </c>
      <c r="K181" s="3" t="s">
        <v>7156</v>
      </c>
      <c r="L181" s="3"/>
      <c r="M181" s="3"/>
      <c r="N181" s="3">
        <v>5.3011999999999997</v>
      </c>
      <c r="O181" s="3">
        <v>2.4062999999999999</v>
      </c>
      <c r="P181" s="3">
        <v>1.6764E-3</v>
      </c>
    </row>
    <row r="182" spans="1:16" x14ac:dyDescent="0.3">
      <c r="A182" s="3" t="s">
        <v>6363</v>
      </c>
      <c r="B182" s="3">
        <v>1.1579999999999999</v>
      </c>
      <c r="C182" s="3">
        <v>1.1579999999999999</v>
      </c>
      <c r="D182" s="3">
        <v>3.8610000000000002</v>
      </c>
      <c r="E182" s="3">
        <v>1.544</v>
      </c>
      <c r="F182" s="3">
        <v>4.633</v>
      </c>
      <c r="G182" s="3">
        <v>7.7220000000000004</v>
      </c>
      <c r="H182" s="3">
        <v>4.2469999999999999</v>
      </c>
      <c r="I182" s="3">
        <v>5.4049999999999994</v>
      </c>
      <c r="J182" s="3">
        <v>259</v>
      </c>
      <c r="K182" s="3" t="s">
        <v>6364</v>
      </c>
      <c r="L182" s="3" t="s">
        <v>6365</v>
      </c>
      <c r="M182" s="3"/>
      <c r="N182" s="3">
        <v>0.20324999999999999</v>
      </c>
      <c r="O182" s="3">
        <v>-2.2987000000000002</v>
      </c>
      <c r="P182" s="3">
        <v>5.4432999999999999E-3</v>
      </c>
    </row>
    <row r="183" spans="1:16" x14ac:dyDescent="0.3">
      <c r="A183" s="3" t="s">
        <v>5999</v>
      </c>
      <c r="B183" s="3">
        <v>1.3420000000000001</v>
      </c>
      <c r="C183" s="3">
        <v>2.6850000000000001</v>
      </c>
      <c r="D183" s="3">
        <v>8.0540000000000003</v>
      </c>
      <c r="E183" s="3">
        <v>5.3689999999999998</v>
      </c>
      <c r="F183" s="3">
        <v>2.6850000000000001</v>
      </c>
      <c r="G183" s="3">
        <v>5.3689999999999998</v>
      </c>
      <c r="H183" s="3">
        <v>4.0270000000000001</v>
      </c>
      <c r="I183" s="3">
        <v>5.3689999999999998</v>
      </c>
      <c r="J183" s="3">
        <v>149</v>
      </c>
      <c r="K183" s="3" t="s">
        <v>6000</v>
      </c>
      <c r="L183" s="3" t="s">
        <v>6001</v>
      </c>
      <c r="M183" s="3"/>
      <c r="N183" s="3">
        <v>7.6039999999999996E-2</v>
      </c>
      <c r="O183" s="3">
        <v>-3.7170999999999998</v>
      </c>
      <c r="P183" s="3">
        <v>4.6725999999999997E-2</v>
      </c>
    </row>
    <row r="184" spans="1:16" x14ac:dyDescent="0.3">
      <c r="A184" s="3" t="s">
        <v>6098</v>
      </c>
      <c r="B184" s="3">
        <v>3.39</v>
      </c>
      <c r="C184" s="3">
        <v>1.9770000000000001</v>
      </c>
      <c r="D184" s="3">
        <v>7.3449999999999998</v>
      </c>
      <c r="E184" s="3">
        <v>6.4969999999999999</v>
      </c>
      <c r="F184" s="3">
        <v>3.6720000000000002</v>
      </c>
      <c r="G184" s="3">
        <v>7.91</v>
      </c>
      <c r="H184" s="3">
        <v>1.9770000000000001</v>
      </c>
      <c r="I184" s="3">
        <v>5.367</v>
      </c>
      <c r="J184" s="3">
        <v>354</v>
      </c>
      <c r="K184" s="3" t="s">
        <v>6099</v>
      </c>
      <c r="L184" s="3" t="s">
        <v>6100</v>
      </c>
      <c r="M184" s="3" t="s">
        <v>1808</v>
      </c>
      <c r="N184" s="3">
        <v>0.16205</v>
      </c>
      <c r="O184" s="3">
        <v>-2.6255000000000002</v>
      </c>
      <c r="P184" s="3">
        <v>3.7285999999999999E-3</v>
      </c>
    </row>
    <row r="185" spans="1:16" x14ac:dyDescent="0.3">
      <c r="A185" s="3" t="s">
        <v>6490</v>
      </c>
      <c r="B185" s="3">
        <v>1.073</v>
      </c>
      <c r="C185" s="3">
        <v>2.1469999999999998</v>
      </c>
      <c r="D185" s="3">
        <v>8.9450000000000003</v>
      </c>
      <c r="E185" s="3">
        <v>6.2610000000000001</v>
      </c>
      <c r="F185" s="3">
        <v>5.1879999999999997</v>
      </c>
      <c r="G185" s="3">
        <v>3.399</v>
      </c>
      <c r="H185" s="3">
        <v>4.2930000000000001</v>
      </c>
      <c r="I185" s="3">
        <v>5.3659999999999997</v>
      </c>
      <c r="J185" s="3">
        <v>559</v>
      </c>
      <c r="K185" s="3" t="s">
        <v>6491</v>
      </c>
      <c r="L185" s="3" t="s">
        <v>6492</v>
      </c>
      <c r="M185" s="3"/>
      <c r="N185" s="3">
        <v>0.28327000000000002</v>
      </c>
      <c r="O185" s="3">
        <v>-1.8197000000000001</v>
      </c>
      <c r="P185" s="3">
        <v>1.2752999999999999E-4</v>
      </c>
    </row>
    <row r="186" spans="1:16" x14ac:dyDescent="0.3">
      <c r="A186" s="3" t="s">
        <v>6119</v>
      </c>
      <c r="B186" s="3">
        <v>3.4590000000000001</v>
      </c>
      <c r="C186" s="3">
        <v>1.258</v>
      </c>
      <c r="D186" s="3">
        <v>7.5469999999999997</v>
      </c>
      <c r="E186" s="3">
        <v>6.2889999999999997</v>
      </c>
      <c r="F186" s="3">
        <v>4.7169999999999996</v>
      </c>
      <c r="G186" s="3">
        <v>4.7169999999999996</v>
      </c>
      <c r="H186" s="3">
        <v>1.887</v>
      </c>
      <c r="I186" s="3">
        <v>5.3460000000000001</v>
      </c>
      <c r="J186" s="3">
        <v>318</v>
      </c>
      <c r="K186" s="3" t="s">
        <v>6120</v>
      </c>
      <c r="L186" s="3" t="s">
        <v>6121</v>
      </c>
      <c r="M186" s="3"/>
      <c r="N186" s="3">
        <v>0.12503</v>
      </c>
      <c r="O186" s="3">
        <v>-2.9996</v>
      </c>
      <c r="P186" s="3">
        <v>1.2920999999999999E-4</v>
      </c>
    </row>
    <row r="187" spans="1:16" x14ac:dyDescent="0.3">
      <c r="A187" s="3" t="s">
        <v>6702</v>
      </c>
      <c r="B187" s="3">
        <v>2.544</v>
      </c>
      <c r="C187" s="3">
        <v>2.153</v>
      </c>
      <c r="D187" s="3">
        <v>7.6319999999999997</v>
      </c>
      <c r="E187" s="3">
        <v>6.4580000000000002</v>
      </c>
      <c r="F187" s="3">
        <v>3.9140000000000001</v>
      </c>
      <c r="G187" s="3">
        <v>4.3049999999999997</v>
      </c>
      <c r="H187" s="3">
        <v>2.74</v>
      </c>
      <c r="I187" s="3">
        <v>5.2840000000000007</v>
      </c>
      <c r="J187" s="3">
        <v>511</v>
      </c>
      <c r="K187" s="3" t="s">
        <v>6703</v>
      </c>
      <c r="L187" s="3"/>
      <c r="M187" s="3"/>
      <c r="N187" s="3">
        <v>0.43010999999999999</v>
      </c>
      <c r="O187" s="3">
        <v>-1.2172000000000001</v>
      </c>
      <c r="P187" s="3">
        <v>9.0596999999999997E-4</v>
      </c>
    </row>
    <row r="188" spans="1:16" x14ac:dyDescent="0.3">
      <c r="A188" s="3" t="s">
        <v>6033</v>
      </c>
      <c r="B188" s="3">
        <v>1.3160000000000001</v>
      </c>
      <c r="C188" s="3">
        <v>0</v>
      </c>
      <c r="D188" s="3">
        <v>9.2110000000000003</v>
      </c>
      <c r="E188" s="3">
        <v>3.9470000000000001</v>
      </c>
      <c r="F188" s="3">
        <v>1.3160000000000001</v>
      </c>
      <c r="G188" s="3">
        <v>0</v>
      </c>
      <c r="H188" s="3">
        <v>3.9470000000000001</v>
      </c>
      <c r="I188" s="3">
        <v>5.2629999999999999</v>
      </c>
      <c r="J188" s="3">
        <v>76</v>
      </c>
      <c r="K188" s="3" t="s">
        <v>6034</v>
      </c>
      <c r="L188" s="3" t="s">
        <v>6004</v>
      </c>
      <c r="M188" s="3"/>
      <c r="N188" s="3">
        <v>0.24739</v>
      </c>
      <c r="O188" s="3">
        <v>-2.0152000000000001</v>
      </c>
      <c r="P188" s="3">
        <v>7.3968000000000005E-4</v>
      </c>
    </row>
    <row r="189" spans="1:16" x14ac:dyDescent="0.3">
      <c r="A189" s="3" t="s">
        <v>6177</v>
      </c>
      <c r="B189" s="3">
        <v>1.385</v>
      </c>
      <c r="C189" s="3">
        <v>1.9390000000000001</v>
      </c>
      <c r="D189" s="3">
        <v>8.5869999999999997</v>
      </c>
      <c r="E189" s="3">
        <v>7.4790000000000001</v>
      </c>
      <c r="F189" s="3">
        <v>2.4929999999999999</v>
      </c>
      <c r="G189" s="3">
        <v>3.8780000000000001</v>
      </c>
      <c r="H189" s="3">
        <v>3.8780000000000001</v>
      </c>
      <c r="I189" s="3">
        <v>5.2629999999999999</v>
      </c>
      <c r="J189" s="3">
        <v>361</v>
      </c>
      <c r="K189" s="3" t="s">
        <v>6178</v>
      </c>
      <c r="L189" s="3" t="s">
        <v>6179</v>
      </c>
      <c r="M189" s="3" t="s">
        <v>1397</v>
      </c>
      <c r="N189" s="3">
        <v>2.2658999999999998</v>
      </c>
      <c r="O189" s="3">
        <v>1.1800999999999999</v>
      </c>
      <c r="P189" s="3">
        <v>3.7400000000000002E-6</v>
      </c>
    </row>
    <row r="190" spans="1:16" x14ac:dyDescent="0.3">
      <c r="A190" s="3" t="s">
        <v>6771</v>
      </c>
      <c r="B190" s="3">
        <v>2.4289999999999998</v>
      </c>
      <c r="C190" s="3">
        <v>1.2150000000000001</v>
      </c>
      <c r="D190" s="3">
        <v>7.6920000000000002</v>
      </c>
      <c r="E190" s="3">
        <v>6.883</v>
      </c>
      <c r="F190" s="3">
        <v>3.2389999999999999</v>
      </c>
      <c r="G190" s="3">
        <v>6.0730000000000004</v>
      </c>
      <c r="H190" s="3">
        <v>2.8340000000000001</v>
      </c>
      <c r="I190" s="3">
        <v>5.2629999999999999</v>
      </c>
      <c r="J190" s="3">
        <v>247</v>
      </c>
      <c r="K190" s="3" t="s">
        <v>6359</v>
      </c>
      <c r="L190" s="3" t="s">
        <v>6772</v>
      </c>
      <c r="M190" s="3"/>
      <c r="N190" s="3">
        <v>0.46970000000000001</v>
      </c>
      <c r="O190" s="3">
        <v>-1.0902000000000001</v>
      </c>
      <c r="P190" s="3">
        <v>3.8266E-4</v>
      </c>
    </row>
    <row r="191" spans="1:16" x14ac:dyDescent="0.3">
      <c r="A191" s="3" t="s">
        <v>6101</v>
      </c>
      <c r="B191" s="3">
        <v>2.4289999999999998</v>
      </c>
      <c r="C191" s="3">
        <v>0.81</v>
      </c>
      <c r="D191" s="3">
        <v>9.3119999999999994</v>
      </c>
      <c r="E191" s="3">
        <v>5.2629999999999999</v>
      </c>
      <c r="F191" s="3">
        <v>5.6680000000000001</v>
      </c>
      <c r="G191" s="3">
        <v>4.0490000000000004</v>
      </c>
      <c r="H191" s="3">
        <v>2.8340000000000001</v>
      </c>
      <c r="I191" s="3">
        <v>5.2629999999999999</v>
      </c>
      <c r="J191" s="3">
        <v>247</v>
      </c>
      <c r="K191" s="3" t="s">
        <v>6102</v>
      </c>
      <c r="L191" s="3" t="s">
        <v>6103</v>
      </c>
      <c r="M191" s="3" t="s">
        <v>1575</v>
      </c>
      <c r="N191" s="3">
        <v>0.32904</v>
      </c>
      <c r="O191" s="3">
        <v>-1.6036999999999999</v>
      </c>
      <c r="P191" s="3">
        <v>2.7993000000000001E-4</v>
      </c>
    </row>
    <row r="192" spans="1:16" x14ac:dyDescent="0.3">
      <c r="A192" s="3" t="s">
        <v>6050</v>
      </c>
      <c r="B192" s="3">
        <v>0.64900000000000002</v>
      </c>
      <c r="C192" s="3">
        <v>4.5449999999999999</v>
      </c>
      <c r="D192" s="3">
        <v>7.1429999999999998</v>
      </c>
      <c r="E192" s="3">
        <v>3.2469999999999999</v>
      </c>
      <c r="F192" s="3">
        <v>3.8959999999999999</v>
      </c>
      <c r="G192" s="3">
        <v>3.2469999999999999</v>
      </c>
      <c r="H192" s="3">
        <v>4.5449999999999999</v>
      </c>
      <c r="I192" s="3">
        <v>5.194</v>
      </c>
      <c r="J192" s="3">
        <v>154</v>
      </c>
      <c r="K192" s="3" t="s">
        <v>6051</v>
      </c>
      <c r="L192" s="3" t="s">
        <v>6019</v>
      </c>
      <c r="M192" s="3"/>
      <c r="N192" s="3">
        <v>0.3291</v>
      </c>
      <c r="O192" s="3">
        <v>-1.6033999999999999</v>
      </c>
      <c r="P192" s="3">
        <v>8.3499999999999997E-5</v>
      </c>
    </row>
    <row r="193" spans="1:16" x14ac:dyDescent="0.3">
      <c r="A193" s="3" t="s">
        <v>6989</v>
      </c>
      <c r="B193" s="3">
        <v>2.4689999999999999</v>
      </c>
      <c r="C193" s="3">
        <v>1.728</v>
      </c>
      <c r="D193" s="3">
        <v>8.6419999999999995</v>
      </c>
      <c r="E193" s="3">
        <v>5.4320000000000004</v>
      </c>
      <c r="F193" s="3">
        <v>4.6909999999999998</v>
      </c>
      <c r="G193" s="3">
        <v>7.9009999999999998</v>
      </c>
      <c r="H193" s="3">
        <v>2.7160000000000002</v>
      </c>
      <c r="I193" s="3">
        <v>5.1850000000000005</v>
      </c>
      <c r="J193" s="3">
        <v>405</v>
      </c>
      <c r="K193" s="3" t="s">
        <v>6990</v>
      </c>
      <c r="L193" s="3" t="s">
        <v>6544</v>
      </c>
      <c r="M193" s="3"/>
      <c r="N193" s="3">
        <v>2.7246000000000001</v>
      </c>
      <c r="O193" s="3">
        <v>1.446</v>
      </c>
      <c r="P193" s="3">
        <v>8.2496000000000002E-4</v>
      </c>
    </row>
    <row r="194" spans="1:16" x14ac:dyDescent="0.3">
      <c r="A194" s="3" t="s">
        <v>7261</v>
      </c>
      <c r="B194" s="3">
        <v>1.724</v>
      </c>
      <c r="C194" s="3">
        <v>5.1719999999999997</v>
      </c>
      <c r="D194" s="3">
        <v>8.6210000000000004</v>
      </c>
      <c r="E194" s="3">
        <v>8.6210000000000004</v>
      </c>
      <c r="F194" s="3">
        <v>1.724</v>
      </c>
      <c r="G194" s="3">
        <v>6.0339999999999998</v>
      </c>
      <c r="H194" s="3">
        <v>3.448</v>
      </c>
      <c r="I194" s="3">
        <v>5.1719999999999997</v>
      </c>
      <c r="J194" s="3">
        <v>116</v>
      </c>
      <c r="K194" s="3" t="s">
        <v>7262</v>
      </c>
      <c r="L194" s="3"/>
      <c r="M194" s="3"/>
      <c r="N194" s="3">
        <v>28.597999999999999</v>
      </c>
      <c r="O194" s="3">
        <v>4.8379000000000003</v>
      </c>
      <c r="P194" s="3">
        <v>4.3000000000000001E-7</v>
      </c>
    </row>
    <row r="195" spans="1:16" x14ac:dyDescent="0.3">
      <c r="A195" s="3" t="s">
        <v>6104</v>
      </c>
      <c r="B195" s="3">
        <v>2.1739999999999999</v>
      </c>
      <c r="C195" s="3">
        <v>1.087</v>
      </c>
      <c r="D195" s="3">
        <v>11.141</v>
      </c>
      <c r="E195" s="3">
        <v>3.8039999999999998</v>
      </c>
      <c r="F195" s="3">
        <v>3.5329999999999999</v>
      </c>
      <c r="G195" s="3">
        <v>4.0759999999999996</v>
      </c>
      <c r="H195" s="3">
        <v>2.9889999999999999</v>
      </c>
      <c r="I195" s="3">
        <v>5.1630000000000003</v>
      </c>
      <c r="J195" s="3">
        <v>368</v>
      </c>
      <c r="K195" s="3" t="s">
        <v>6105</v>
      </c>
      <c r="L195" s="3" t="s">
        <v>6106</v>
      </c>
      <c r="M195" s="3" t="s">
        <v>1550</v>
      </c>
      <c r="N195" s="3">
        <v>0.47133000000000003</v>
      </c>
      <c r="O195" s="3">
        <v>-1.0851999999999999</v>
      </c>
      <c r="P195" s="3">
        <v>1.8461000000000001E-4</v>
      </c>
    </row>
    <row r="196" spans="1:16" x14ac:dyDescent="0.3">
      <c r="A196" s="3" t="s">
        <v>6427</v>
      </c>
      <c r="B196" s="3">
        <v>2.927</v>
      </c>
      <c r="C196" s="3">
        <v>1.4630000000000001</v>
      </c>
      <c r="D196" s="3">
        <v>8.7799999999999994</v>
      </c>
      <c r="E196" s="3">
        <v>5.61</v>
      </c>
      <c r="F196" s="3">
        <v>4.6340000000000003</v>
      </c>
      <c r="G196" s="3">
        <v>5.3659999999999997</v>
      </c>
      <c r="H196" s="3">
        <v>2.1949999999999998</v>
      </c>
      <c r="I196" s="3">
        <v>5.1219999999999999</v>
      </c>
      <c r="J196" s="3">
        <v>410</v>
      </c>
      <c r="K196" s="3" t="s">
        <v>6428</v>
      </c>
      <c r="L196" s="3" t="s">
        <v>6429</v>
      </c>
      <c r="M196" s="3"/>
      <c r="N196" s="3">
        <v>0.23802000000000001</v>
      </c>
      <c r="O196" s="3">
        <v>-2.0708000000000002</v>
      </c>
      <c r="P196" s="3">
        <v>6.7301000000000004E-4</v>
      </c>
    </row>
    <row r="197" spans="1:16" x14ac:dyDescent="0.3">
      <c r="A197" s="3" t="s">
        <v>6956</v>
      </c>
      <c r="B197" s="3">
        <v>3.4129999999999998</v>
      </c>
      <c r="C197" s="3">
        <v>1.365</v>
      </c>
      <c r="D197" s="3">
        <v>7.1669999999999998</v>
      </c>
      <c r="E197" s="3">
        <v>5.4610000000000003</v>
      </c>
      <c r="F197" s="3">
        <v>4.0960000000000001</v>
      </c>
      <c r="G197" s="3">
        <v>7.85</v>
      </c>
      <c r="H197" s="3">
        <v>1.706</v>
      </c>
      <c r="I197" s="3">
        <v>5.1189999999999998</v>
      </c>
      <c r="J197" s="3">
        <v>293</v>
      </c>
      <c r="K197" s="3" t="s">
        <v>6957</v>
      </c>
      <c r="L197" s="3"/>
      <c r="M197" s="3"/>
      <c r="N197" s="3">
        <v>2.5587</v>
      </c>
      <c r="O197" s="3">
        <v>1.3553999999999999</v>
      </c>
      <c r="P197" s="3">
        <v>1.0433E-3</v>
      </c>
    </row>
    <row r="198" spans="1:16" x14ac:dyDescent="0.3">
      <c r="A198" s="3" t="s">
        <v>6667</v>
      </c>
      <c r="B198" s="3">
        <v>1.022</v>
      </c>
      <c r="C198" s="3">
        <v>2.2490000000000001</v>
      </c>
      <c r="D198" s="3">
        <v>8.9979999999999993</v>
      </c>
      <c r="E198" s="3">
        <v>5.1120000000000001</v>
      </c>
      <c r="F198" s="3">
        <v>2.4540000000000002</v>
      </c>
      <c r="G198" s="3">
        <v>7.5659999999999998</v>
      </c>
      <c r="H198" s="3">
        <v>4.09</v>
      </c>
      <c r="I198" s="3">
        <v>5.1120000000000001</v>
      </c>
      <c r="J198" s="3">
        <v>489</v>
      </c>
      <c r="K198" s="3" t="s">
        <v>6668</v>
      </c>
      <c r="L198" s="3" t="s">
        <v>6669</v>
      </c>
      <c r="M198" s="3"/>
      <c r="N198" s="3">
        <v>0.40670000000000001</v>
      </c>
      <c r="O198" s="3">
        <v>-1.298</v>
      </c>
      <c r="P198" s="3">
        <v>1.2590999999999999E-4</v>
      </c>
    </row>
    <row r="199" spans="1:16" x14ac:dyDescent="0.3">
      <c r="A199" s="3" t="s">
        <v>7019</v>
      </c>
      <c r="B199" s="3">
        <v>1.46</v>
      </c>
      <c r="C199" s="3">
        <v>1.46</v>
      </c>
      <c r="D199" s="3">
        <v>5.8390000000000004</v>
      </c>
      <c r="E199" s="3">
        <v>12.409000000000001</v>
      </c>
      <c r="F199" s="3">
        <v>5.8390000000000004</v>
      </c>
      <c r="G199" s="3">
        <v>4.38</v>
      </c>
      <c r="H199" s="3">
        <v>3.65</v>
      </c>
      <c r="I199" s="3">
        <v>5.1099999999999994</v>
      </c>
      <c r="J199" s="3">
        <v>137</v>
      </c>
      <c r="K199" s="3" t="s">
        <v>7020</v>
      </c>
      <c r="L199" s="3"/>
      <c r="M199" s="3"/>
      <c r="N199" s="3">
        <v>2.8853</v>
      </c>
      <c r="O199" s="3">
        <v>1.5286999999999999</v>
      </c>
      <c r="P199" s="3">
        <v>1.4410000000000001E-4</v>
      </c>
    </row>
    <row r="200" spans="1:16" x14ac:dyDescent="0.3">
      <c r="A200" s="3" t="s">
        <v>6520</v>
      </c>
      <c r="B200" s="3">
        <v>1.02</v>
      </c>
      <c r="C200" s="3">
        <v>1.02</v>
      </c>
      <c r="D200" s="3">
        <v>12.244999999999999</v>
      </c>
      <c r="E200" s="3">
        <v>9.1839999999999993</v>
      </c>
      <c r="F200" s="3">
        <v>4.0819999999999999</v>
      </c>
      <c r="G200" s="3">
        <v>3.0609999999999999</v>
      </c>
      <c r="H200" s="3">
        <v>4.0819999999999999</v>
      </c>
      <c r="I200" s="3">
        <v>5.1020000000000003</v>
      </c>
      <c r="J200" s="3">
        <v>98</v>
      </c>
      <c r="K200" s="3" t="s">
        <v>6521</v>
      </c>
      <c r="L200" s="3"/>
      <c r="M200" s="3"/>
      <c r="N200" s="3">
        <v>0.30614999999999998</v>
      </c>
      <c r="O200" s="3">
        <v>-1.7077</v>
      </c>
      <c r="P200" s="3">
        <v>2.496E-2</v>
      </c>
    </row>
    <row r="201" spans="1:16" x14ac:dyDescent="0.3">
      <c r="A201" s="3" t="s">
        <v>6484</v>
      </c>
      <c r="B201" s="3">
        <v>3.5710000000000002</v>
      </c>
      <c r="C201" s="3">
        <v>2.5510000000000002</v>
      </c>
      <c r="D201" s="3">
        <v>13.265000000000001</v>
      </c>
      <c r="E201" s="3">
        <v>5.1020000000000003</v>
      </c>
      <c r="F201" s="3">
        <v>5.1020000000000003</v>
      </c>
      <c r="G201" s="3">
        <v>2.0409999999999999</v>
      </c>
      <c r="H201" s="3">
        <v>1.5309999999999999</v>
      </c>
      <c r="I201" s="3">
        <v>5.1020000000000003</v>
      </c>
      <c r="J201" s="3">
        <v>196</v>
      </c>
      <c r="K201" s="3" t="s">
        <v>6485</v>
      </c>
      <c r="L201" s="3" t="s">
        <v>6486</v>
      </c>
      <c r="M201" s="3"/>
      <c r="N201" s="3">
        <v>0.27742</v>
      </c>
      <c r="O201" s="3">
        <v>-1.8499000000000001</v>
      </c>
      <c r="P201" s="3">
        <v>2.1715999999999999E-2</v>
      </c>
    </row>
    <row r="202" spans="1:16" x14ac:dyDescent="0.3">
      <c r="A202" s="3" t="s">
        <v>6340</v>
      </c>
      <c r="B202" s="3">
        <v>1.7769999999999999</v>
      </c>
      <c r="C202" s="3">
        <v>1.0149999999999999</v>
      </c>
      <c r="D202" s="3">
        <v>8.6289999999999996</v>
      </c>
      <c r="E202" s="3">
        <v>6.0910000000000002</v>
      </c>
      <c r="F202" s="3">
        <v>6.3449999999999998</v>
      </c>
      <c r="G202" s="3">
        <v>4.569</v>
      </c>
      <c r="H202" s="3">
        <v>3.2989999999999999</v>
      </c>
      <c r="I202" s="3">
        <v>5.0759999999999996</v>
      </c>
      <c r="J202" s="3">
        <v>394</v>
      </c>
      <c r="K202" s="3" t="s">
        <v>6341</v>
      </c>
      <c r="L202" s="3"/>
      <c r="M202" s="3"/>
      <c r="N202" s="3">
        <v>0.18318999999999999</v>
      </c>
      <c r="O202" s="3">
        <v>-2.4485999999999999</v>
      </c>
      <c r="P202" s="3">
        <v>3.6438999999999999E-2</v>
      </c>
    </row>
    <row r="203" spans="1:16" x14ac:dyDescent="0.3">
      <c r="A203" s="3" t="s">
        <v>6487</v>
      </c>
      <c r="B203" s="3">
        <v>2.4039999999999999</v>
      </c>
      <c r="C203" s="3">
        <v>1.202</v>
      </c>
      <c r="D203" s="3">
        <v>10.096</v>
      </c>
      <c r="E203" s="3">
        <v>6.9710000000000001</v>
      </c>
      <c r="F203" s="3">
        <v>4.8079999999999998</v>
      </c>
      <c r="G203" s="3">
        <v>6.9710000000000001</v>
      </c>
      <c r="H203" s="3">
        <v>2.6440000000000001</v>
      </c>
      <c r="I203" s="3">
        <v>5.048</v>
      </c>
      <c r="J203" s="3">
        <v>416</v>
      </c>
      <c r="K203" s="3" t="s">
        <v>6488</v>
      </c>
      <c r="L203" s="3" t="s">
        <v>6489</v>
      </c>
      <c r="M203" s="3"/>
      <c r="N203" s="3">
        <v>0.28016000000000002</v>
      </c>
      <c r="O203" s="3">
        <v>-1.8357000000000001</v>
      </c>
      <c r="P203" s="3">
        <v>2.8729E-4</v>
      </c>
    </row>
    <row r="204" spans="1:16" x14ac:dyDescent="0.3">
      <c r="A204" s="3" t="s">
        <v>6208</v>
      </c>
      <c r="B204" s="3">
        <v>1.046</v>
      </c>
      <c r="C204" s="3">
        <v>1.464</v>
      </c>
      <c r="D204" s="3">
        <v>9.6229999999999993</v>
      </c>
      <c r="E204" s="3">
        <v>5.649</v>
      </c>
      <c r="F204" s="3">
        <v>6.4850000000000003</v>
      </c>
      <c r="G204" s="3">
        <v>5.8579999999999997</v>
      </c>
      <c r="H204" s="3">
        <v>3.9750000000000001</v>
      </c>
      <c r="I204" s="3">
        <v>5.0209999999999999</v>
      </c>
      <c r="J204" s="3">
        <v>478</v>
      </c>
      <c r="K204" s="3" t="s">
        <v>6209</v>
      </c>
      <c r="L204" s="3" t="s">
        <v>6210</v>
      </c>
      <c r="M204" s="3"/>
      <c r="N204" s="3">
        <v>6.3445</v>
      </c>
      <c r="O204" s="3">
        <v>2.6655000000000002</v>
      </c>
      <c r="P204" s="3">
        <v>1.0739999999999999E-4</v>
      </c>
    </row>
    <row r="205" spans="1:16" x14ac:dyDescent="0.3">
      <c r="A205" s="3" t="s">
        <v>6145</v>
      </c>
      <c r="B205" s="3">
        <v>2.99</v>
      </c>
      <c r="C205" s="3">
        <v>1.4950000000000001</v>
      </c>
      <c r="D205" s="3">
        <v>8.9700000000000006</v>
      </c>
      <c r="E205" s="3">
        <v>4.319</v>
      </c>
      <c r="F205" s="3">
        <v>3.488</v>
      </c>
      <c r="G205" s="3">
        <v>6.6449999999999996</v>
      </c>
      <c r="H205" s="3">
        <v>1.9930000000000001</v>
      </c>
      <c r="I205" s="3">
        <v>4.9830000000000005</v>
      </c>
      <c r="J205" s="3">
        <v>602</v>
      </c>
      <c r="K205" s="3" t="s">
        <v>6146</v>
      </c>
      <c r="L205" s="3" t="s">
        <v>6147</v>
      </c>
      <c r="M205" s="3" t="s">
        <v>1534</v>
      </c>
      <c r="N205" s="3">
        <v>0.32671</v>
      </c>
      <c r="O205" s="3">
        <v>-1.6138999999999999</v>
      </c>
      <c r="P205" s="3">
        <v>1.3886000000000001E-4</v>
      </c>
    </row>
    <row r="206" spans="1:16" x14ac:dyDescent="0.3">
      <c r="A206" s="3" t="s">
        <v>6842</v>
      </c>
      <c r="B206" s="3">
        <v>2.4820000000000002</v>
      </c>
      <c r="C206" s="3">
        <v>2.1280000000000001</v>
      </c>
      <c r="D206" s="3">
        <v>5.6740000000000004</v>
      </c>
      <c r="E206" s="3">
        <v>7.0919999999999996</v>
      </c>
      <c r="F206" s="3">
        <v>4.6100000000000003</v>
      </c>
      <c r="G206" s="3">
        <v>5.6740000000000004</v>
      </c>
      <c r="H206" s="3">
        <v>2.4820000000000002</v>
      </c>
      <c r="I206" s="3">
        <v>4.9640000000000004</v>
      </c>
      <c r="J206" s="3">
        <v>282</v>
      </c>
      <c r="K206" s="3" t="s">
        <v>6843</v>
      </c>
      <c r="L206" s="3" t="s">
        <v>6225</v>
      </c>
      <c r="M206" s="3"/>
      <c r="N206" s="3">
        <v>2.0293000000000001</v>
      </c>
      <c r="O206" s="3">
        <v>1.0209999999999999</v>
      </c>
      <c r="P206" s="3">
        <v>1.3332999999999999E-3</v>
      </c>
    </row>
    <row r="207" spans="1:16" x14ac:dyDescent="0.3">
      <c r="A207" s="3" t="s">
        <v>6223</v>
      </c>
      <c r="B207" s="3">
        <v>1.4179999999999999</v>
      </c>
      <c r="C207" s="3">
        <v>1.4179999999999999</v>
      </c>
      <c r="D207" s="3">
        <v>7.4470000000000001</v>
      </c>
      <c r="E207" s="3">
        <v>6.0279999999999996</v>
      </c>
      <c r="F207" s="3">
        <v>4.9649999999999999</v>
      </c>
      <c r="G207" s="3">
        <v>4.9649999999999999</v>
      </c>
      <c r="H207" s="3">
        <v>3.5459999999999998</v>
      </c>
      <c r="I207" s="3">
        <v>4.9639999999999995</v>
      </c>
      <c r="J207" s="3">
        <v>282</v>
      </c>
      <c r="K207" s="3" t="s">
        <v>6224</v>
      </c>
      <c r="L207" s="3" t="s">
        <v>6225</v>
      </c>
      <c r="M207" s="3"/>
      <c r="N207" s="3">
        <v>3.4410999999999997E-2</v>
      </c>
      <c r="O207" s="3">
        <v>-4.8609999999999998</v>
      </c>
      <c r="P207" s="3">
        <v>7.3048000000000002E-3</v>
      </c>
    </row>
    <row r="208" spans="1:16" x14ac:dyDescent="0.3">
      <c r="A208" s="3" t="s">
        <v>6613</v>
      </c>
      <c r="B208" s="3">
        <v>1.3759999999999999</v>
      </c>
      <c r="C208" s="3">
        <v>2.0630000000000002</v>
      </c>
      <c r="D208" s="3">
        <v>9.3539999999999992</v>
      </c>
      <c r="E208" s="3">
        <v>5.2270000000000003</v>
      </c>
      <c r="F208" s="3">
        <v>1.3759999999999999</v>
      </c>
      <c r="G208" s="3">
        <v>4.4020000000000001</v>
      </c>
      <c r="H208" s="3">
        <v>3.5760000000000001</v>
      </c>
      <c r="I208" s="3">
        <v>4.952</v>
      </c>
      <c r="J208" s="3">
        <v>727</v>
      </c>
      <c r="K208" s="3" t="s">
        <v>6614</v>
      </c>
      <c r="L208" s="3" t="s">
        <v>6615</v>
      </c>
      <c r="M208" s="3"/>
      <c r="N208" s="3">
        <v>0.36320999999999998</v>
      </c>
      <c r="O208" s="3">
        <v>-1.4611000000000001</v>
      </c>
      <c r="P208" s="3">
        <v>7.7399999999999998E-5</v>
      </c>
    </row>
    <row r="209" spans="1:16" x14ac:dyDescent="0.3">
      <c r="A209" s="3" t="s">
        <v>6539</v>
      </c>
      <c r="B209" s="3">
        <v>0.26</v>
      </c>
      <c r="C209" s="3">
        <v>1.302</v>
      </c>
      <c r="D209" s="3">
        <v>3.9060000000000001</v>
      </c>
      <c r="E209" s="3">
        <v>6.25</v>
      </c>
      <c r="F209" s="3">
        <v>1.823</v>
      </c>
      <c r="G209" s="3">
        <v>7.5519999999999996</v>
      </c>
      <c r="H209" s="3">
        <v>4.6879999999999997</v>
      </c>
      <c r="I209" s="3">
        <v>4.9479999999999995</v>
      </c>
      <c r="J209" s="3">
        <v>384</v>
      </c>
      <c r="K209" s="3" t="s">
        <v>6540</v>
      </c>
      <c r="L209" s="3" t="s">
        <v>6541</v>
      </c>
      <c r="M209" s="3"/>
      <c r="N209" s="3">
        <v>0.32175999999999999</v>
      </c>
      <c r="O209" s="3">
        <v>-1.6358999999999999</v>
      </c>
      <c r="P209" s="3">
        <v>5.7452000000000002E-4</v>
      </c>
    </row>
    <row r="210" spans="1:16" x14ac:dyDescent="0.3">
      <c r="A210" s="3" t="s">
        <v>6093</v>
      </c>
      <c r="B210" s="3">
        <v>2.3530000000000002</v>
      </c>
      <c r="C210" s="3">
        <v>2.1179999999999999</v>
      </c>
      <c r="D210" s="3">
        <v>8.2349999999999994</v>
      </c>
      <c r="E210" s="3">
        <v>5.6470000000000002</v>
      </c>
      <c r="F210" s="3">
        <v>7.2939999999999996</v>
      </c>
      <c r="G210" s="3">
        <v>5.4119999999999999</v>
      </c>
      <c r="H210" s="3">
        <v>2.5880000000000001</v>
      </c>
      <c r="I210" s="3">
        <v>4.9410000000000007</v>
      </c>
      <c r="J210" s="3">
        <v>425</v>
      </c>
      <c r="K210" s="3" t="s">
        <v>6094</v>
      </c>
      <c r="L210" s="3" t="s">
        <v>6080</v>
      </c>
      <c r="M210" s="3"/>
      <c r="N210" s="3">
        <v>13.622999999999999</v>
      </c>
      <c r="O210" s="3">
        <v>3.7679999999999998</v>
      </c>
      <c r="P210" s="3">
        <v>9.1281999999999995E-4</v>
      </c>
    </row>
    <row r="211" spans="1:16" x14ac:dyDescent="0.3">
      <c r="A211" s="3" t="s">
        <v>6342</v>
      </c>
      <c r="B211" s="3">
        <v>1.37</v>
      </c>
      <c r="C211" s="3">
        <v>1.0960000000000001</v>
      </c>
      <c r="D211" s="3">
        <v>7.9450000000000003</v>
      </c>
      <c r="E211" s="3">
        <v>7.1230000000000002</v>
      </c>
      <c r="F211" s="3">
        <v>7.1230000000000002</v>
      </c>
      <c r="G211" s="3">
        <v>6.0270000000000001</v>
      </c>
      <c r="H211" s="3">
        <v>3.5619999999999998</v>
      </c>
      <c r="I211" s="3">
        <v>4.9320000000000004</v>
      </c>
      <c r="J211" s="3">
        <v>365</v>
      </c>
      <c r="K211" s="3" t="s">
        <v>6343</v>
      </c>
      <c r="L211" s="3" t="s">
        <v>6271</v>
      </c>
      <c r="M211" s="3"/>
      <c r="N211" s="3">
        <v>0.18406</v>
      </c>
      <c r="O211" s="3">
        <v>-2.4418000000000002</v>
      </c>
      <c r="P211" s="3">
        <v>1.0777999999999999E-2</v>
      </c>
    </row>
    <row r="212" spans="1:16" x14ac:dyDescent="0.3">
      <c r="A212" s="3" t="s">
        <v>7199</v>
      </c>
      <c r="B212" s="3">
        <v>1.4079999999999999</v>
      </c>
      <c r="C212" s="3">
        <v>1.4079999999999999</v>
      </c>
      <c r="D212" s="3">
        <v>9.859</v>
      </c>
      <c r="E212" s="3">
        <v>4.93</v>
      </c>
      <c r="F212" s="3">
        <v>7.0419999999999998</v>
      </c>
      <c r="G212" s="3">
        <v>8.4510000000000005</v>
      </c>
      <c r="H212" s="3">
        <v>3.5209999999999999</v>
      </c>
      <c r="I212" s="3">
        <v>4.9290000000000003</v>
      </c>
      <c r="J212" s="3">
        <v>142</v>
      </c>
      <c r="K212" s="3" t="s">
        <v>7200</v>
      </c>
      <c r="L212" s="3"/>
      <c r="M212" s="3"/>
      <c r="N212" s="3">
        <v>7.5658000000000003</v>
      </c>
      <c r="O212" s="3">
        <v>2.9195000000000002</v>
      </c>
      <c r="P212" s="3">
        <v>1.2444999999999999E-3</v>
      </c>
    </row>
    <row r="213" spans="1:16" x14ac:dyDescent="0.3">
      <c r="A213" s="3" t="s">
        <v>6839</v>
      </c>
      <c r="B213" s="3">
        <v>1.2170000000000001</v>
      </c>
      <c r="C213" s="3">
        <v>3.4060000000000001</v>
      </c>
      <c r="D213" s="3">
        <v>6.569</v>
      </c>
      <c r="E213" s="3">
        <v>6.8129999999999997</v>
      </c>
      <c r="F213" s="3">
        <v>3.65</v>
      </c>
      <c r="G213" s="3">
        <v>2.19</v>
      </c>
      <c r="H213" s="3">
        <v>3.65</v>
      </c>
      <c r="I213" s="3">
        <v>4.867</v>
      </c>
      <c r="J213" s="3">
        <v>411</v>
      </c>
      <c r="K213" s="3" t="s">
        <v>6840</v>
      </c>
      <c r="L213" s="3" t="s">
        <v>6841</v>
      </c>
      <c r="M213" s="3"/>
      <c r="N213" s="3">
        <v>2.0185</v>
      </c>
      <c r="O213" s="3">
        <v>1.0133000000000001</v>
      </c>
      <c r="P213" s="3">
        <v>9.4043999999999996E-4</v>
      </c>
    </row>
    <row r="214" spans="1:16" x14ac:dyDescent="0.3">
      <c r="A214" s="3" t="s">
        <v>6899</v>
      </c>
      <c r="B214" s="3">
        <v>2.024</v>
      </c>
      <c r="C214" s="3">
        <v>1.2150000000000001</v>
      </c>
      <c r="D214" s="3">
        <v>10.121</v>
      </c>
      <c r="E214" s="3">
        <v>4.0490000000000004</v>
      </c>
      <c r="F214" s="3">
        <v>4.4530000000000003</v>
      </c>
      <c r="G214" s="3">
        <v>4.8579999999999997</v>
      </c>
      <c r="H214" s="3">
        <v>2.8340000000000001</v>
      </c>
      <c r="I214" s="3">
        <v>4.8580000000000005</v>
      </c>
      <c r="J214" s="3">
        <v>247</v>
      </c>
      <c r="K214" s="3" t="s">
        <v>6900</v>
      </c>
      <c r="L214" s="3"/>
      <c r="M214" s="3"/>
      <c r="N214" s="3">
        <v>2.2393999999999998</v>
      </c>
      <c r="O214" s="3">
        <v>1.1631</v>
      </c>
      <c r="P214" s="3">
        <v>5.2401000000000001E-3</v>
      </c>
    </row>
    <row r="215" spans="1:16" x14ac:dyDescent="0.3">
      <c r="A215" s="3" t="s">
        <v>6542</v>
      </c>
      <c r="B215" s="3">
        <v>2.2029999999999998</v>
      </c>
      <c r="C215" s="3">
        <v>2.6429999999999998</v>
      </c>
      <c r="D215" s="3">
        <v>6.1669999999999998</v>
      </c>
      <c r="E215" s="3">
        <v>7.048</v>
      </c>
      <c r="F215" s="3">
        <v>4.4050000000000002</v>
      </c>
      <c r="G215" s="3">
        <v>5.2859999999999996</v>
      </c>
      <c r="H215" s="3">
        <v>2.6429999999999998</v>
      </c>
      <c r="I215" s="3">
        <v>4.8460000000000001</v>
      </c>
      <c r="J215" s="3">
        <v>227</v>
      </c>
      <c r="K215" s="3" t="s">
        <v>6543</v>
      </c>
      <c r="L215" s="3" t="s">
        <v>6544</v>
      </c>
      <c r="M215" s="3"/>
      <c r="N215" s="3">
        <v>0.32284000000000002</v>
      </c>
      <c r="O215" s="3">
        <v>-1.6311</v>
      </c>
      <c r="P215" s="3">
        <v>1.1169999999999999E-2</v>
      </c>
    </row>
    <row r="216" spans="1:16" x14ac:dyDescent="0.3">
      <c r="A216" s="3" t="s">
        <v>6889</v>
      </c>
      <c r="B216" s="3">
        <v>1.613</v>
      </c>
      <c r="C216" s="3">
        <v>1.3440000000000001</v>
      </c>
      <c r="D216" s="3">
        <v>9.4090000000000007</v>
      </c>
      <c r="E216" s="3">
        <v>5.1079999999999997</v>
      </c>
      <c r="F216" s="3">
        <v>2.6880000000000002</v>
      </c>
      <c r="G216" s="3">
        <v>6.72</v>
      </c>
      <c r="H216" s="3">
        <v>3.226</v>
      </c>
      <c r="I216" s="3">
        <v>4.8390000000000004</v>
      </c>
      <c r="J216" s="3">
        <v>372</v>
      </c>
      <c r="K216" s="3" t="s">
        <v>6890</v>
      </c>
      <c r="L216" s="3"/>
      <c r="M216" s="3"/>
      <c r="N216" s="3">
        <v>2.1869000000000001</v>
      </c>
      <c r="O216" s="3">
        <v>1.1289</v>
      </c>
      <c r="P216" s="3">
        <v>3.058E-3</v>
      </c>
    </row>
    <row r="217" spans="1:16" x14ac:dyDescent="0.3">
      <c r="A217" s="3" t="s">
        <v>6963</v>
      </c>
      <c r="B217" s="3">
        <v>0.90600000000000003</v>
      </c>
      <c r="C217" s="3">
        <v>1.8129999999999999</v>
      </c>
      <c r="D217" s="3">
        <v>7.5529999999999999</v>
      </c>
      <c r="E217" s="3">
        <v>4.8339999999999996</v>
      </c>
      <c r="F217" s="3">
        <v>8.157</v>
      </c>
      <c r="G217" s="3">
        <v>4.532</v>
      </c>
      <c r="H217" s="3">
        <v>3.927</v>
      </c>
      <c r="I217" s="3">
        <v>4.8330000000000002</v>
      </c>
      <c r="J217" s="3">
        <v>331</v>
      </c>
      <c r="K217" s="3" t="s">
        <v>6964</v>
      </c>
      <c r="L217" s="3"/>
      <c r="M217" s="3"/>
      <c r="N217" s="3">
        <v>2.5764999999999998</v>
      </c>
      <c r="O217" s="3">
        <v>1.3653999999999999</v>
      </c>
      <c r="P217" s="3">
        <v>9.0016999999999996E-3</v>
      </c>
    </row>
    <row r="218" spans="1:16" x14ac:dyDescent="0.3">
      <c r="A218" s="3" t="s">
        <v>6787</v>
      </c>
      <c r="B218" s="3">
        <v>1.5980000000000001</v>
      </c>
      <c r="C218" s="3">
        <v>2.0550000000000002</v>
      </c>
      <c r="D218" s="3">
        <v>9.8170000000000002</v>
      </c>
      <c r="E218" s="3">
        <v>5.4790000000000001</v>
      </c>
      <c r="F218" s="3">
        <v>2.968</v>
      </c>
      <c r="G218" s="3">
        <v>5.0229999999999997</v>
      </c>
      <c r="H218" s="3">
        <v>3.1960000000000002</v>
      </c>
      <c r="I218" s="3">
        <v>4.7940000000000005</v>
      </c>
      <c r="J218" s="3">
        <v>438</v>
      </c>
      <c r="K218" s="3" t="s">
        <v>6788</v>
      </c>
      <c r="L218" s="3" t="s">
        <v>6698</v>
      </c>
      <c r="M218" s="3"/>
      <c r="N218" s="3">
        <v>0.47432999999999997</v>
      </c>
      <c r="O218" s="3">
        <v>-1.0760000000000001</v>
      </c>
      <c r="P218" s="3">
        <v>4.0143999999999999E-2</v>
      </c>
    </row>
    <row r="219" spans="1:16" x14ac:dyDescent="0.3">
      <c r="A219" s="3" t="s">
        <v>7220</v>
      </c>
      <c r="B219" s="3">
        <v>0.89600000000000002</v>
      </c>
      <c r="C219" s="3">
        <v>1.194</v>
      </c>
      <c r="D219" s="3">
        <v>5.3730000000000002</v>
      </c>
      <c r="E219" s="3">
        <v>5.97</v>
      </c>
      <c r="F219" s="3">
        <v>4.7759999999999998</v>
      </c>
      <c r="G219" s="3">
        <v>6.8659999999999997</v>
      </c>
      <c r="H219" s="3">
        <v>3.8809999999999998</v>
      </c>
      <c r="I219" s="3">
        <v>4.7770000000000001</v>
      </c>
      <c r="J219" s="3">
        <v>335</v>
      </c>
      <c r="K219" s="3" t="s">
        <v>7221</v>
      </c>
      <c r="L219" s="3" t="s">
        <v>7222</v>
      </c>
      <c r="M219" s="3"/>
      <c r="N219" s="3">
        <v>10.086</v>
      </c>
      <c r="O219" s="3">
        <v>3.3342999999999998</v>
      </c>
      <c r="P219" s="3">
        <v>2.447E-3</v>
      </c>
    </row>
    <row r="220" spans="1:16" x14ac:dyDescent="0.3">
      <c r="A220" s="3" t="s">
        <v>6696</v>
      </c>
      <c r="B220" s="3">
        <v>1.8180000000000001</v>
      </c>
      <c r="C220" s="3">
        <v>1.3640000000000001</v>
      </c>
      <c r="D220" s="3">
        <v>8.1820000000000004</v>
      </c>
      <c r="E220" s="3">
        <v>6.1360000000000001</v>
      </c>
      <c r="F220" s="3">
        <v>3.1819999999999999</v>
      </c>
      <c r="G220" s="3">
        <v>4.5449999999999999</v>
      </c>
      <c r="H220" s="3">
        <v>2.9550000000000001</v>
      </c>
      <c r="I220" s="3">
        <v>4.7729999999999997</v>
      </c>
      <c r="J220" s="3">
        <v>440</v>
      </c>
      <c r="K220" s="3" t="s">
        <v>6697</v>
      </c>
      <c r="L220" s="3" t="s">
        <v>6698</v>
      </c>
      <c r="M220" s="3"/>
      <c r="N220" s="3">
        <v>0.42825000000000002</v>
      </c>
      <c r="O220" s="3">
        <v>-1.2235</v>
      </c>
      <c r="P220" s="3">
        <v>2.0860000000000002E-3</v>
      </c>
    </row>
    <row r="221" spans="1:16" x14ac:dyDescent="0.3">
      <c r="A221" s="3" t="s">
        <v>6371</v>
      </c>
      <c r="B221" s="3">
        <v>0.621</v>
      </c>
      <c r="C221" s="3">
        <v>1.6559999999999999</v>
      </c>
      <c r="D221" s="3">
        <v>2.6920000000000002</v>
      </c>
      <c r="E221" s="3">
        <v>1.4490000000000001</v>
      </c>
      <c r="F221" s="3">
        <v>4.5549999999999997</v>
      </c>
      <c r="G221" s="3">
        <v>6.8319999999999999</v>
      </c>
      <c r="H221" s="3">
        <v>4.141</v>
      </c>
      <c r="I221" s="3">
        <v>4.7620000000000005</v>
      </c>
      <c r="J221" s="3">
        <v>483</v>
      </c>
      <c r="K221" s="3" t="s">
        <v>6372</v>
      </c>
      <c r="L221" s="3" t="s">
        <v>6317</v>
      </c>
      <c r="M221" s="3"/>
      <c r="N221" s="3">
        <v>0.21079000000000001</v>
      </c>
      <c r="O221" s="3">
        <v>-2.2461000000000002</v>
      </c>
      <c r="P221" s="3">
        <v>6.7869999999999996E-3</v>
      </c>
    </row>
    <row r="222" spans="1:16" x14ac:dyDescent="0.3">
      <c r="A222" s="3" t="s">
        <v>6607</v>
      </c>
      <c r="B222" s="3">
        <v>2.165</v>
      </c>
      <c r="C222" s="3">
        <v>1.5149999999999999</v>
      </c>
      <c r="D222" s="3">
        <v>6.4939999999999998</v>
      </c>
      <c r="E222" s="3">
        <v>5.8440000000000003</v>
      </c>
      <c r="F222" s="3">
        <v>4.1130000000000004</v>
      </c>
      <c r="G222" s="3">
        <v>6.9260000000000002</v>
      </c>
      <c r="H222" s="3">
        <v>2.597</v>
      </c>
      <c r="I222" s="3">
        <v>4.7620000000000005</v>
      </c>
      <c r="J222" s="3">
        <v>462</v>
      </c>
      <c r="K222" s="3" t="s">
        <v>6608</v>
      </c>
      <c r="L222" s="3" t="s">
        <v>6609</v>
      </c>
      <c r="M222" s="3" t="s">
        <v>1692</v>
      </c>
      <c r="N222" s="3">
        <v>0.35693999999999998</v>
      </c>
      <c r="O222" s="3">
        <v>-1.4862</v>
      </c>
      <c r="P222" s="3">
        <v>1.2447999999999999E-3</v>
      </c>
    </row>
    <row r="223" spans="1:16" x14ac:dyDescent="0.3">
      <c r="A223" s="3" t="s">
        <v>7263</v>
      </c>
      <c r="B223" s="3">
        <v>0.34</v>
      </c>
      <c r="C223" s="3">
        <v>0</v>
      </c>
      <c r="D223" s="3">
        <v>4.0819999999999999</v>
      </c>
      <c r="E223" s="3">
        <v>3.0609999999999999</v>
      </c>
      <c r="F223" s="3">
        <v>5.1020000000000003</v>
      </c>
      <c r="G223" s="3">
        <v>9.5239999999999991</v>
      </c>
      <c r="H223" s="3">
        <v>4.4219999999999997</v>
      </c>
      <c r="I223" s="3">
        <v>4.7619999999999996</v>
      </c>
      <c r="J223" s="3">
        <v>294</v>
      </c>
      <c r="K223" s="3" t="s">
        <v>7264</v>
      </c>
      <c r="L223" s="3" t="s">
        <v>6317</v>
      </c>
      <c r="M223" s="3"/>
      <c r="N223" s="3">
        <v>29.856999999999999</v>
      </c>
      <c r="O223" s="3">
        <v>4.9000000000000004</v>
      </c>
      <c r="P223" s="3">
        <v>1.24E-5</v>
      </c>
    </row>
    <row r="224" spans="1:16" x14ac:dyDescent="0.3">
      <c r="A224" s="3" t="s">
        <v>7194</v>
      </c>
      <c r="B224" s="3">
        <v>0.752</v>
      </c>
      <c r="C224" s="3">
        <v>3.008</v>
      </c>
      <c r="D224" s="3">
        <v>8.02</v>
      </c>
      <c r="E224" s="3">
        <v>5.0129999999999999</v>
      </c>
      <c r="F224" s="3">
        <v>4.2610000000000001</v>
      </c>
      <c r="G224" s="3">
        <v>4.7619999999999996</v>
      </c>
      <c r="H224" s="3">
        <v>4.01</v>
      </c>
      <c r="I224" s="3">
        <v>4.7619999999999996</v>
      </c>
      <c r="J224" s="3">
        <v>399</v>
      </c>
      <c r="K224" s="3" t="s">
        <v>7195</v>
      </c>
      <c r="L224" s="3" t="s">
        <v>7196</v>
      </c>
      <c r="M224" s="3"/>
      <c r="N224" s="3">
        <v>7.5011000000000001</v>
      </c>
      <c r="O224" s="3">
        <v>2.9070999999999998</v>
      </c>
      <c r="P224" s="3">
        <v>1.79E-6</v>
      </c>
    </row>
    <row r="225" spans="1:16" x14ac:dyDescent="0.3">
      <c r="A225" s="3" t="s">
        <v>6832</v>
      </c>
      <c r="B225" s="3">
        <v>0.86599999999999999</v>
      </c>
      <c r="C225" s="3">
        <v>1.732</v>
      </c>
      <c r="D225" s="3">
        <v>7.359</v>
      </c>
      <c r="E225" s="3">
        <v>4.7619999999999996</v>
      </c>
      <c r="F225" s="3">
        <v>3.8959999999999999</v>
      </c>
      <c r="G225" s="3">
        <v>6.0609999999999999</v>
      </c>
      <c r="H225" s="3">
        <v>3.8959999999999999</v>
      </c>
      <c r="I225" s="3">
        <v>4.7619999999999996</v>
      </c>
      <c r="J225" s="3">
        <v>231</v>
      </c>
      <c r="K225" s="3" t="s">
        <v>6833</v>
      </c>
      <c r="L225" s="3" t="s">
        <v>6834</v>
      </c>
      <c r="M225" s="3"/>
      <c r="N225" s="3">
        <v>2.0146999999999999</v>
      </c>
      <c r="O225" s="3">
        <v>1.0105999999999999</v>
      </c>
      <c r="P225" s="3">
        <v>1.3010999999999999E-3</v>
      </c>
    </row>
    <row r="226" spans="1:16" x14ac:dyDescent="0.3">
      <c r="A226" s="3" t="s">
        <v>7197</v>
      </c>
      <c r="B226" s="3">
        <v>1.361</v>
      </c>
      <c r="C226" s="3">
        <v>0.68</v>
      </c>
      <c r="D226" s="3">
        <v>6.1219999999999999</v>
      </c>
      <c r="E226" s="3">
        <v>8.8439999999999994</v>
      </c>
      <c r="F226" s="3">
        <v>5.4420000000000002</v>
      </c>
      <c r="G226" s="3">
        <v>4.7619999999999996</v>
      </c>
      <c r="H226" s="3">
        <v>3.4009999999999998</v>
      </c>
      <c r="I226" s="3">
        <v>4.7619999999999996</v>
      </c>
      <c r="J226" s="3">
        <v>147</v>
      </c>
      <c r="K226" s="3" t="s">
        <v>7198</v>
      </c>
      <c r="L226" s="3"/>
      <c r="M226" s="3"/>
      <c r="N226" s="3">
        <v>7.5133999999999999</v>
      </c>
      <c r="O226" s="3">
        <v>2.9095</v>
      </c>
      <c r="P226" s="3">
        <v>4.57E-5</v>
      </c>
    </row>
    <row r="227" spans="1:16" x14ac:dyDescent="0.3">
      <c r="A227" s="3" t="s">
        <v>6656</v>
      </c>
      <c r="B227" s="3">
        <v>1.99</v>
      </c>
      <c r="C227" s="3">
        <v>0.995</v>
      </c>
      <c r="D227" s="3">
        <v>6.2190000000000003</v>
      </c>
      <c r="E227" s="3">
        <v>6.468</v>
      </c>
      <c r="F227" s="3">
        <v>3.7309999999999999</v>
      </c>
      <c r="G227" s="3">
        <v>3.98</v>
      </c>
      <c r="H227" s="3">
        <v>2.7360000000000002</v>
      </c>
      <c r="I227" s="3">
        <v>4.726</v>
      </c>
      <c r="J227" s="3">
        <v>402</v>
      </c>
      <c r="K227" s="3" t="s">
        <v>6657</v>
      </c>
      <c r="L227" s="3" t="s">
        <v>6658</v>
      </c>
      <c r="M227" s="3"/>
      <c r="N227" s="3">
        <v>0.39330999999999999</v>
      </c>
      <c r="O227" s="3">
        <v>-1.3463000000000001</v>
      </c>
      <c r="P227" s="3">
        <v>3.3808000000000002E-3</v>
      </c>
    </row>
    <row r="228" spans="1:16" x14ac:dyDescent="0.3">
      <c r="A228" s="3" t="s">
        <v>6168</v>
      </c>
      <c r="B228" s="3">
        <v>1.9690000000000001</v>
      </c>
      <c r="C228" s="3">
        <v>1.575</v>
      </c>
      <c r="D228" s="3">
        <v>6.2990000000000004</v>
      </c>
      <c r="E228" s="3">
        <v>7.48</v>
      </c>
      <c r="F228" s="3">
        <v>3.9369999999999998</v>
      </c>
      <c r="G228" s="3">
        <v>7.8739999999999997</v>
      </c>
      <c r="H228" s="3">
        <v>2.7559999999999998</v>
      </c>
      <c r="I228" s="3">
        <v>4.7249999999999996</v>
      </c>
      <c r="J228" s="3">
        <v>254</v>
      </c>
      <c r="K228" s="3" t="s">
        <v>6169</v>
      </c>
      <c r="L228" s="3" t="s">
        <v>6170</v>
      </c>
      <c r="M228" s="3"/>
      <c r="N228" s="3">
        <v>2.0028000000000001</v>
      </c>
      <c r="O228" s="3">
        <v>1.002</v>
      </c>
      <c r="P228" s="3">
        <v>8.3794000000000004E-3</v>
      </c>
    </row>
    <row r="229" spans="1:16" x14ac:dyDescent="0.3">
      <c r="A229" s="3" t="s">
        <v>6448</v>
      </c>
      <c r="B229" s="3">
        <v>0.78700000000000003</v>
      </c>
      <c r="C229" s="3">
        <v>3.5430000000000001</v>
      </c>
      <c r="D229" s="3">
        <v>8.2680000000000007</v>
      </c>
      <c r="E229" s="3">
        <v>7.48</v>
      </c>
      <c r="F229" s="3">
        <v>3.5430000000000001</v>
      </c>
      <c r="G229" s="3">
        <v>6.6929999999999996</v>
      </c>
      <c r="H229" s="3">
        <v>3.9369999999999998</v>
      </c>
      <c r="I229" s="3">
        <v>4.7240000000000002</v>
      </c>
      <c r="J229" s="3">
        <v>254</v>
      </c>
      <c r="K229" s="3" t="s">
        <v>6449</v>
      </c>
      <c r="L229" s="3" t="s">
        <v>6450</v>
      </c>
      <c r="M229" s="3"/>
      <c r="N229" s="3">
        <v>0.24925</v>
      </c>
      <c r="O229" s="3">
        <v>-2.0043000000000002</v>
      </c>
      <c r="P229" s="3">
        <v>3.712E-3</v>
      </c>
    </row>
    <row r="230" spans="1:16" x14ac:dyDescent="0.3">
      <c r="A230" s="3" t="s">
        <v>6991</v>
      </c>
      <c r="B230" s="3">
        <v>1.181</v>
      </c>
      <c r="C230" s="3">
        <v>0.39400000000000002</v>
      </c>
      <c r="D230" s="3">
        <v>7.0869999999999997</v>
      </c>
      <c r="E230" s="3">
        <v>5.5119999999999996</v>
      </c>
      <c r="F230" s="3">
        <v>4.7240000000000002</v>
      </c>
      <c r="G230" s="3">
        <v>3.5430000000000001</v>
      </c>
      <c r="H230" s="3">
        <v>3.5430000000000001</v>
      </c>
      <c r="I230" s="3">
        <v>4.7240000000000002</v>
      </c>
      <c r="J230" s="3">
        <v>254</v>
      </c>
      <c r="K230" s="3" t="s">
        <v>6992</v>
      </c>
      <c r="L230" s="3" t="s">
        <v>6993</v>
      </c>
      <c r="M230" s="3" t="s">
        <v>1584</v>
      </c>
      <c r="N230" s="3">
        <v>2.7271999999999998</v>
      </c>
      <c r="O230" s="3">
        <v>1.4474</v>
      </c>
      <c r="P230" s="3">
        <v>2.8801E-4</v>
      </c>
    </row>
    <row r="231" spans="1:16" x14ac:dyDescent="0.3">
      <c r="A231" s="3" t="s">
        <v>6163</v>
      </c>
      <c r="B231" s="3">
        <v>1.667</v>
      </c>
      <c r="C231" s="3">
        <v>0.55600000000000005</v>
      </c>
      <c r="D231" s="3">
        <v>8.3330000000000002</v>
      </c>
      <c r="E231" s="3">
        <v>4.7220000000000004</v>
      </c>
      <c r="F231" s="3">
        <v>5</v>
      </c>
      <c r="G231" s="3">
        <v>5.2779999999999996</v>
      </c>
      <c r="H231" s="3">
        <v>3.056</v>
      </c>
      <c r="I231" s="3">
        <v>4.7229999999999999</v>
      </c>
      <c r="J231" s="3">
        <v>360</v>
      </c>
      <c r="K231" s="3" t="s">
        <v>6164</v>
      </c>
      <c r="L231" s="3" t="s">
        <v>6124</v>
      </c>
      <c r="M231" s="3"/>
      <c r="N231" s="3">
        <v>0.46583999999999998</v>
      </c>
      <c r="O231" s="3">
        <v>-1.1021000000000001</v>
      </c>
      <c r="P231" s="3">
        <v>1.9040000000000001E-3</v>
      </c>
    </row>
    <row r="232" spans="1:16" x14ac:dyDescent="0.3">
      <c r="A232" s="3" t="s">
        <v>6025</v>
      </c>
      <c r="B232" s="3">
        <v>0.67100000000000004</v>
      </c>
      <c r="C232" s="3">
        <v>1.3420000000000001</v>
      </c>
      <c r="D232" s="3">
        <v>6.7110000000000003</v>
      </c>
      <c r="E232" s="3">
        <v>6.04</v>
      </c>
      <c r="F232" s="3">
        <v>2.0129999999999999</v>
      </c>
      <c r="G232" s="3">
        <v>4.0270000000000001</v>
      </c>
      <c r="H232" s="3">
        <v>4.0270000000000001</v>
      </c>
      <c r="I232" s="3">
        <v>4.6980000000000004</v>
      </c>
      <c r="J232" s="3">
        <v>149</v>
      </c>
      <c r="K232" s="3" t="s">
        <v>6026</v>
      </c>
      <c r="L232" s="3" t="s">
        <v>6027</v>
      </c>
      <c r="M232" s="3"/>
      <c r="N232" s="3">
        <v>0.23474</v>
      </c>
      <c r="O232" s="3">
        <v>-2.0909</v>
      </c>
      <c r="P232" s="3">
        <v>1.265E-2</v>
      </c>
    </row>
    <row r="233" spans="1:16" x14ac:dyDescent="0.3">
      <c r="A233" s="3" t="s">
        <v>6633</v>
      </c>
      <c r="B233" s="3">
        <v>0.20300000000000001</v>
      </c>
      <c r="C233" s="3">
        <v>0.40600000000000003</v>
      </c>
      <c r="D233" s="3">
        <v>3.6509999999999998</v>
      </c>
      <c r="E233" s="3">
        <v>3.6509999999999998</v>
      </c>
      <c r="F233" s="3">
        <v>3.448</v>
      </c>
      <c r="G233" s="3">
        <v>7.3019999999999996</v>
      </c>
      <c r="H233" s="3">
        <v>4.4619999999999997</v>
      </c>
      <c r="I233" s="3">
        <v>4.665</v>
      </c>
      <c r="J233" s="3">
        <v>493</v>
      </c>
      <c r="K233" s="3" t="s">
        <v>6634</v>
      </c>
      <c r="L233" s="3" t="s">
        <v>6635</v>
      </c>
      <c r="M233" s="3"/>
      <c r="N233" s="3">
        <v>0.37484000000000001</v>
      </c>
      <c r="O233" s="3">
        <v>-1.4157</v>
      </c>
      <c r="P233" s="3">
        <v>7.0295000000000002E-3</v>
      </c>
    </row>
    <row r="234" spans="1:16" x14ac:dyDescent="0.3">
      <c r="A234" s="3" t="s">
        <v>7001</v>
      </c>
      <c r="B234" s="3">
        <v>2.073</v>
      </c>
      <c r="C234" s="3">
        <v>1.554</v>
      </c>
      <c r="D234" s="3">
        <v>6.218</v>
      </c>
      <c r="E234" s="3">
        <v>7.2539999999999996</v>
      </c>
      <c r="F234" s="3">
        <v>4.1449999999999996</v>
      </c>
      <c r="G234" s="3">
        <v>7.2539999999999996</v>
      </c>
      <c r="H234" s="3">
        <v>2.5910000000000002</v>
      </c>
      <c r="I234" s="3">
        <v>4.6639999999999997</v>
      </c>
      <c r="J234" s="3">
        <v>193</v>
      </c>
      <c r="K234" s="3" t="s">
        <v>7002</v>
      </c>
      <c r="L234" s="3" t="s">
        <v>7003</v>
      </c>
      <c r="M234" s="3"/>
      <c r="N234" s="3">
        <v>2.7999000000000001</v>
      </c>
      <c r="O234" s="3">
        <v>1.4854000000000001</v>
      </c>
      <c r="P234" s="3">
        <v>6.5737E-4</v>
      </c>
    </row>
    <row r="235" spans="1:16" x14ac:dyDescent="0.3">
      <c r="A235" s="3" t="s">
        <v>6087</v>
      </c>
      <c r="B235" s="3">
        <v>2.907</v>
      </c>
      <c r="C235" s="3">
        <v>1.744</v>
      </c>
      <c r="D235" s="3">
        <v>7.5579999999999998</v>
      </c>
      <c r="E235" s="3">
        <v>6.3949999999999996</v>
      </c>
      <c r="F235" s="3">
        <v>4.07</v>
      </c>
      <c r="G235" s="3">
        <v>3.488</v>
      </c>
      <c r="H235" s="3">
        <v>1.744</v>
      </c>
      <c r="I235" s="3">
        <v>4.6509999999999998</v>
      </c>
      <c r="J235" s="3">
        <v>172</v>
      </c>
      <c r="K235" s="3" t="s">
        <v>6088</v>
      </c>
      <c r="L235" s="3" t="s">
        <v>6074</v>
      </c>
      <c r="M235" s="3"/>
      <c r="N235" s="3">
        <v>6.8666999999999998</v>
      </c>
      <c r="O235" s="3">
        <v>2.7795999999999998</v>
      </c>
      <c r="P235" s="3">
        <v>1.3900000000000001E-5</v>
      </c>
    </row>
    <row r="236" spans="1:16" x14ac:dyDescent="0.3">
      <c r="A236" s="3" t="s">
        <v>7124</v>
      </c>
      <c r="B236" s="3">
        <v>1.546</v>
      </c>
      <c r="C236" s="3">
        <v>1.0309999999999999</v>
      </c>
      <c r="D236" s="3">
        <v>7.7320000000000002</v>
      </c>
      <c r="E236" s="3">
        <v>4.6390000000000002</v>
      </c>
      <c r="F236" s="3">
        <v>2.577</v>
      </c>
      <c r="G236" s="3">
        <v>6.1859999999999999</v>
      </c>
      <c r="H236" s="3">
        <v>3.093</v>
      </c>
      <c r="I236" s="3">
        <v>4.6390000000000002</v>
      </c>
      <c r="J236" s="3">
        <v>194</v>
      </c>
      <c r="K236" s="3" t="s">
        <v>7125</v>
      </c>
      <c r="L236" s="3"/>
      <c r="M236" s="3"/>
      <c r="N236" s="3">
        <v>4.1664000000000003</v>
      </c>
      <c r="O236" s="3">
        <v>2.0588000000000002</v>
      </c>
      <c r="P236" s="3">
        <v>9.0326999999999996E-4</v>
      </c>
    </row>
    <row r="237" spans="1:16" x14ac:dyDescent="0.3">
      <c r="A237" s="3" t="s">
        <v>7259</v>
      </c>
      <c r="B237" s="3">
        <v>3.1789999999999998</v>
      </c>
      <c r="C237" s="3">
        <v>0.57799999999999996</v>
      </c>
      <c r="D237" s="3">
        <v>5.4909999999999997</v>
      </c>
      <c r="E237" s="3">
        <v>5.78</v>
      </c>
      <c r="F237" s="3">
        <v>5.4909999999999997</v>
      </c>
      <c r="G237" s="3">
        <v>4.9130000000000003</v>
      </c>
      <c r="H237" s="3">
        <v>1.4450000000000001</v>
      </c>
      <c r="I237" s="3">
        <v>4.6239999999999997</v>
      </c>
      <c r="J237" s="3">
        <v>346</v>
      </c>
      <c r="K237" s="3" t="s">
        <v>7260</v>
      </c>
      <c r="L237" s="3"/>
      <c r="M237" s="3"/>
      <c r="N237" s="3">
        <v>25.754000000000001</v>
      </c>
      <c r="O237" s="3">
        <v>4.6867000000000001</v>
      </c>
      <c r="P237" s="3">
        <v>1.4E-5</v>
      </c>
    </row>
    <row r="238" spans="1:16" x14ac:dyDescent="0.3">
      <c r="A238" s="3" t="s">
        <v>6200</v>
      </c>
      <c r="B238" s="3">
        <v>1.8460000000000001</v>
      </c>
      <c r="C238" s="3">
        <v>0.61499999999999999</v>
      </c>
      <c r="D238" s="3">
        <v>8</v>
      </c>
      <c r="E238" s="3">
        <v>8.3079999999999998</v>
      </c>
      <c r="F238" s="3">
        <v>4.6150000000000002</v>
      </c>
      <c r="G238" s="3">
        <v>4.3079999999999998</v>
      </c>
      <c r="H238" s="3">
        <v>2.7690000000000001</v>
      </c>
      <c r="I238" s="3">
        <v>4.6150000000000002</v>
      </c>
      <c r="J238" s="3">
        <v>325</v>
      </c>
      <c r="K238" s="3" t="s">
        <v>6201</v>
      </c>
      <c r="L238" s="3" t="s">
        <v>6202</v>
      </c>
      <c r="M238" s="3" t="s">
        <v>1455</v>
      </c>
      <c r="N238" s="3">
        <v>3.7444999999999999</v>
      </c>
      <c r="O238" s="3">
        <v>1.9048</v>
      </c>
      <c r="P238" s="3">
        <v>3.8699999999999999E-5</v>
      </c>
    </row>
    <row r="239" spans="1:16" x14ac:dyDescent="0.3">
      <c r="A239" s="3" t="s">
        <v>6277</v>
      </c>
      <c r="B239" s="3">
        <v>1.4179999999999999</v>
      </c>
      <c r="C239" s="3">
        <v>0.70899999999999996</v>
      </c>
      <c r="D239" s="3">
        <v>7.4470000000000001</v>
      </c>
      <c r="E239" s="3">
        <v>6.0279999999999996</v>
      </c>
      <c r="F239" s="3">
        <v>6.383</v>
      </c>
      <c r="G239" s="3">
        <v>7.0919999999999996</v>
      </c>
      <c r="H239" s="3">
        <v>3.1909999999999998</v>
      </c>
      <c r="I239" s="3">
        <v>4.609</v>
      </c>
      <c r="J239" s="3">
        <v>282</v>
      </c>
      <c r="K239" s="3" t="s">
        <v>6278</v>
      </c>
      <c r="L239" s="3"/>
      <c r="M239" s="3"/>
      <c r="N239" s="3">
        <v>0.11858</v>
      </c>
      <c r="O239" s="3">
        <v>-3.0760999999999998</v>
      </c>
      <c r="P239" s="3">
        <v>3.1201E-2</v>
      </c>
    </row>
    <row r="240" spans="1:16" x14ac:dyDescent="0.3">
      <c r="A240" s="3" t="s">
        <v>6148</v>
      </c>
      <c r="B240" s="3">
        <v>1.333</v>
      </c>
      <c r="C240" s="3">
        <v>2.37</v>
      </c>
      <c r="D240" s="3">
        <v>8.1479999999999997</v>
      </c>
      <c r="E240" s="3">
        <v>6.9630000000000001</v>
      </c>
      <c r="F240" s="3">
        <v>4.593</v>
      </c>
      <c r="G240" s="3">
        <v>5.0369999999999999</v>
      </c>
      <c r="H240" s="3">
        <v>3.2589999999999999</v>
      </c>
      <c r="I240" s="3">
        <v>4.5919999999999996</v>
      </c>
      <c r="J240" s="3">
        <v>675</v>
      </c>
      <c r="K240" s="3" t="s">
        <v>6149</v>
      </c>
      <c r="L240" s="3" t="s">
        <v>6150</v>
      </c>
      <c r="M240" s="3" t="s">
        <v>1622</v>
      </c>
      <c r="N240" s="3">
        <v>0.34132000000000001</v>
      </c>
      <c r="O240" s="3">
        <v>-1.5508</v>
      </c>
      <c r="P240" s="3">
        <v>4.4421E-4</v>
      </c>
    </row>
    <row r="241" spans="1:16" x14ac:dyDescent="0.3">
      <c r="A241" s="3" t="s">
        <v>6044</v>
      </c>
      <c r="B241" s="3">
        <v>0.91700000000000004</v>
      </c>
      <c r="C241" s="3">
        <v>2.7519999999999998</v>
      </c>
      <c r="D241" s="3">
        <v>11.009</v>
      </c>
      <c r="E241" s="3">
        <v>2.7519999999999998</v>
      </c>
      <c r="F241" s="3">
        <v>1.835</v>
      </c>
      <c r="G241" s="3">
        <v>5.9630000000000001</v>
      </c>
      <c r="H241" s="3">
        <v>3.67</v>
      </c>
      <c r="I241" s="3">
        <v>4.5869999999999997</v>
      </c>
      <c r="J241" s="3">
        <v>218</v>
      </c>
      <c r="K241" s="3" t="s">
        <v>6045</v>
      </c>
      <c r="L241" s="3" t="s">
        <v>6024</v>
      </c>
      <c r="M241" s="3"/>
      <c r="N241" s="3">
        <v>0.29948000000000002</v>
      </c>
      <c r="O241" s="3">
        <v>-1.7395</v>
      </c>
      <c r="P241" s="3">
        <v>2.9968999999999998E-3</v>
      </c>
    </row>
    <row r="242" spans="1:16" x14ac:dyDescent="0.3">
      <c r="A242" s="3" t="s">
        <v>6445</v>
      </c>
      <c r="B242" s="3">
        <v>0.57099999999999995</v>
      </c>
      <c r="C242" s="3">
        <v>1.524</v>
      </c>
      <c r="D242" s="3">
        <v>7.2380000000000004</v>
      </c>
      <c r="E242" s="3">
        <v>5.7140000000000004</v>
      </c>
      <c r="F242" s="3">
        <v>1.714</v>
      </c>
      <c r="G242" s="3">
        <v>4.5709999999999997</v>
      </c>
      <c r="H242" s="3">
        <v>4</v>
      </c>
      <c r="I242" s="3">
        <v>4.5709999999999997</v>
      </c>
      <c r="J242" s="3">
        <v>525</v>
      </c>
      <c r="K242" s="3" t="s">
        <v>6446</v>
      </c>
      <c r="L242" s="3" t="s">
        <v>6447</v>
      </c>
      <c r="M242" s="3"/>
      <c r="N242" s="3">
        <v>0.24806</v>
      </c>
      <c r="O242" s="3">
        <v>-2.0112999999999999</v>
      </c>
      <c r="P242" s="3">
        <v>1.9553999999999999E-4</v>
      </c>
    </row>
    <row r="243" spans="1:16" x14ac:dyDescent="0.3">
      <c r="A243" s="3" t="s">
        <v>7207</v>
      </c>
      <c r="B243" s="3">
        <v>2.8410000000000002</v>
      </c>
      <c r="C243" s="3">
        <v>2.2730000000000001</v>
      </c>
      <c r="D243" s="3">
        <v>8.5229999999999997</v>
      </c>
      <c r="E243" s="3">
        <v>7.1020000000000003</v>
      </c>
      <c r="F243" s="3">
        <v>8.2390000000000008</v>
      </c>
      <c r="G243" s="3">
        <v>5.9660000000000002</v>
      </c>
      <c r="H243" s="3">
        <v>1.7050000000000001</v>
      </c>
      <c r="I243" s="3">
        <v>4.5460000000000003</v>
      </c>
      <c r="J243" s="3">
        <v>352</v>
      </c>
      <c r="K243" s="3" t="s">
        <v>7208</v>
      </c>
      <c r="L243" s="3"/>
      <c r="M243" s="3"/>
      <c r="N243" s="3">
        <v>8.0381</v>
      </c>
      <c r="O243" s="3">
        <v>3.0068999999999999</v>
      </c>
      <c r="P243" s="3">
        <v>9.2818999999999996E-4</v>
      </c>
    </row>
    <row r="244" spans="1:16" x14ac:dyDescent="0.3">
      <c r="A244" s="3" t="s">
        <v>6482</v>
      </c>
      <c r="B244" s="3">
        <v>0.75800000000000001</v>
      </c>
      <c r="C244" s="3">
        <v>2.2730000000000001</v>
      </c>
      <c r="D244" s="3">
        <v>9.0909999999999993</v>
      </c>
      <c r="E244" s="3">
        <v>5.3029999999999999</v>
      </c>
      <c r="F244" s="3">
        <v>3.03</v>
      </c>
      <c r="G244" s="3">
        <v>5.3029999999999999</v>
      </c>
      <c r="H244" s="3">
        <v>3.7879999999999998</v>
      </c>
      <c r="I244" s="3">
        <v>4.5459999999999994</v>
      </c>
      <c r="J244" s="3">
        <v>132</v>
      </c>
      <c r="K244" s="3" t="s">
        <v>6053</v>
      </c>
      <c r="L244" s="3" t="s">
        <v>6483</v>
      </c>
      <c r="M244" s="3"/>
      <c r="N244" s="3">
        <v>0.27126</v>
      </c>
      <c r="O244" s="3">
        <v>-1.8823000000000001</v>
      </c>
      <c r="P244" s="3">
        <v>3.2664E-3</v>
      </c>
    </row>
    <row r="245" spans="1:16" x14ac:dyDescent="0.3">
      <c r="A245" s="3" t="s">
        <v>7257</v>
      </c>
      <c r="B245" s="3">
        <v>1.748</v>
      </c>
      <c r="C245" s="3">
        <v>2.0979999999999999</v>
      </c>
      <c r="D245" s="3">
        <v>9.0909999999999993</v>
      </c>
      <c r="E245" s="3">
        <v>5.5940000000000003</v>
      </c>
      <c r="F245" s="3">
        <v>6.6429999999999998</v>
      </c>
      <c r="G245" s="3">
        <v>7.6920000000000002</v>
      </c>
      <c r="H245" s="3">
        <v>2.7970000000000002</v>
      </c>
      <c r="I245" s="3">
        <v>4.5449999999999999</v>
      </c>
      <c r="J245" s="3">
        <v>286</v>
      </c>
      <c r="K245" s="3" t="s">
        <v>7258</v>
      </c>
      <c r="L245" s="3"/>
      <c r="M245" s="3"/>
      <c r="N245" s="3">
        <v>21.568000000000001</v>
      </c>
      <c r="O245" s="3">
        <v>4.4307999999999996</v>
      </c>
      <c r="P245" s="3">
        <v>1.2696000000000001E-3</v>
      </c>
    </row>
    <row r="246" spans="1:16" x14ac:dyDescent="0.3">
      <c r="A246" s="3" t="s">
        <v>7278</v>
      </c>
      <c r="B246" s="3">
        <v>1.1240000000000001</v>
      </c>
      <c r="C246" s="3">
        <v>1.1240000000000001</v>
      </c>
      <c r="D246" s="3">
        <v>5.6180000000000003</v>
      </c>
      <c r="E246" s="3">
        <v>2.2469999999999999</v>
      </c>
      <c r="F246" s="3">
        <v>4.4939999999999998</v>
      </c>
      <c r="G246" s="3">
        <v>5.6180000000000003</v>
      </c>
      <c r="H246" s="3">
        <v>3.371</v>
      </c>
      <c r="I246" s="3">
        <v>4.4950000000000001</v>
      </c>
      <c r="J246" s="3">
        <v>89</v>
      </c>
      <c r="K246" s="3">
        <v>9932</v>
      </c>
      <c r="L246" s="3" t="s">
        <v>7273</v>
      </c>
      <c r="M246" s="3"/>
      <c r="N246" s="3">
        <v>211.02</v>
      </c>
      <c r="O246" s="3">
        <v>7.7211999999999996</v>
      </c>
      <c r="P246" s="3">
        <v>1.28E-6</v>
      </c>
    </row>
    <row r="247" spans="1:16" x14ac:dyDescent="0.3">
      <c r="A247" s="3" t="s">
        <v>7159</v>
      </c>
      <c r="B247" s="3">
        <v>1.0129999999999999</v>
      </c>
      <c r="C247" s="3">
        <v>1.302</v>
      </c>
      <c r="D247" s="3">
        <v>8.5380000000000003</v>
      </c>
      <c r="E247" s="3">
        <v>4.4859999999999998</v>
      </c>
      <c r="F247" s="3">
        <v>8.9730000000000008</v>
      </c>
      <c r="G247" s="3">
        <v>6.3680000000000003</v>
      </c>
      <c r="H247" s="3">
        <v>3.4729999999999999</v>
      </c>
      <c r="I247" s="3">
        <v>4.4859999999999998</v>
      </c>
      <c r="J247" s="3">
        <v>691</v>
      </c>
      <c r="K247" s="3" t="s">
        <v>7160</v>
      </c>
      <c r="L247" s="3"/>
      <c r="M247" s="3"/>
      <c r="N247" s="3">
        <v>5.4897</v>
      </c>
      <c r="O247" s="3">
        <v>2.4567000000000001</v>
      </c>
      <c r="P247" s="3">
        <v>1.5354999999999999E-4</v>
      </c>
    </row>
    <row r="248" spans="1:16" x14ac:dyDescent="0.3">
      <c r="A248" s="3" t="s">
        <v>6557</v>
      </c>
      <c r="B248" s="3">
        <v>1.8660000000000001</v>
      </c>
      <c r="C248" s="3">
        <v>1.4930000000000001</v>
      </c>
      <c r="D248" s="3">
        <v>6.343</v>
      </c>
      <c r="E248" s="3">
        <v>7.8360000000000003</v>
      </c>
      <c r="F248" s="3">
        <v>4.4779999999999998</v>
      </c>
      <c r="G248" s="3">
        <v>7.4630000000000001</v>
      </c>
      <c r="H248" s="3">
        <v>2.6120000000000001</v>
      </c>
      <c r="I248" s="3">
        <v>4.4779999999999998</v>
      </c>
      <c r="J248" s="3">
        <v>268</v>
      </c>
      <c r="K248" s="3" t="s">
        <v>6558</v>
      </c>
      <c r="L248" s="3" t="s">
        <v>6559</v>
      </c>
      <c r="M248" s="3"/>
      <c r="N248" s="3">
        <v>0.33262000000000003</v>
      </c>
      <c r="O248" s="3">
        <v>-1.5881000000000001</v>
      </c>
      <c r="P248" s="3">
        <v>2.324E-2</v>
      </c>
    </row>
    <row r="249" spans="1:16" x14ac:dyDescent="0.3">
      <c r="A249" s="3" t="s">
        <v>6015</v>
      </c>
      <c r="B249" s="3">
        <v>0.746</v>
      </c>
      <c r="C249" s="3">
        <v>2.9849999999999999</v>
      </c>
      <c r="D249" s="3">
        <v>5.97</v>
      </c>
      <c r="E249" s="3">
        <v>2.2389999999999999</v>
      </c>
      <c r="F249" s="3">
        <v>0.746</v>
      </c>
      <c r="G249" s="3">
        <v>5.97</v>
      </c>
      <c r="H249" s="3">
        <v>3.7309999999999999</v>
      </c>
      <c r="I249" s="3">
        <v>4.4770000000000003</v>
      </c>
      <c r="J249" s="3">
        <v>134</v>
      </c>
      <c r="K249" s="3" t="s">
        <v>6016</v>
      </c>
      <c r="L249" s="3" t="s">
        <v>6004</v>
      </c>
      <c r="M249" s="3"/>
      <c r="N249" s="3">
        <v>0.16125999999999999</v>
      </c>
      <c r="O249" s="3">
        <v>-2.6326000000000001</v>
      </c>
      <c r="P249" s="3">
        <v>7.7419000000000001E-4</v>
      </c>
    </row>
    <row r="250" spans="1:16" x14ac:dyDescent="0.3">
      <c r="A250" s="3" t="s">
        <v>6174</v>
      </c>
      <c r="B250" s="3">
        <v>1.2350000000000001</v>
      </c>
      <c r="C250" s="3">
        <v>2.7160000000000002</v>
      </c>
      <c r="D250" s="3">
        <v>7.16</v>
      </c>
      <c r="E250" s="3">
        <v>7.16</v>
      </c>
      <c r="F250" s="3">
        <v>5.6790000000000003</v>
      </c>
      <c r="G250" s="3">
        <v>4.1980000000000004</v>
      </c>
      <c r="H250" s="3">
        <v>3.21</v>
      </c>
      <c r="I250" s="3">
        <v>4.4450000000000003</v>
      </c>
      <c r="J250" s="3">
        <v>405</v>
      </c>
      <c r="K250" s="3" t="s">
        <v>6175</v>
      </c>
      <c r="L250" s="3" t="s">
        <v>6176</v>
      </c>
      <c r="M250" s="3"/>
      <c r="N250" s="3">
        <v>2.2288999999999999</v>
      </c>
      <c r="O250" s="3">
        <v>1.1563000000000001</v>
      </c>
      <c r="P250" s="3">
        <v>7.7050999999999997E-4</v>
      </c>
    </row>
    <row r="251" spans="1:16" x14ac:dyDescent="0.3">
      <c r="A251" s="3" t="s">
        <v>6618</v>
      </c>
      <c r="B251" s="3">
        <v>2.6669999999999998</v>
      </c>
      <c r="C251" s="3">
        <v>1.778</v>
      </c>
      <c r="D251" s="3">
        <v>11.555999999999999</v>
      </c>
      <c r="E251" s="3">
        <v>6.2220000000000004</v>
      </c>
      <c r="F251" s="3">
        <v>3.1110000000000002</v>
      </c>
      <c r="G251" s="3">
        <v>6.6669999999999998</v>
      </c>
      <c r="H251" s="3">
        <v>1.778</v>
      </c>
      <c r="I251" s="3">
        <v>4.4450000000000003</v>
      </c>
      <c r="J251" s="3">
        <v>225</v>
      </c>
      <c r="K251" s="3" t="s">
        <v>6619</v>
      </c>
      <c r="L251" s="3"/>
      <c r="M251" s="3"/>
      <c r="N251" s="3">
        <v>0.36886999999999998</v>
      </c>
      <c r="O251" s="3">
        <v>-1.4388000000000001</v>
      </c>
      <c r="P251" s="3">
        <v>1.5804E-3</v>
      </c>
    </row>
    <row r="252" spans="1:16" x14ac:dyDescent="0.3">
      <c r="A252" s="3" t="s">
        <v>6184</v>
      </c>
      <c r="B252" s="3">
        <v>2.419</v>
      </c>
      <c r="C252" s="3">
        <v>1.411</v>
      </c>
      <c r="D252" s="3">
        <v>8.468</v>
      </c>
      <c r="E252" s="3">
        <v>4.6369999999999996</v>
      </c>
      <c r="F252" s="3">
        <v>2.823</v>
      </c>
      <c r="G252" s="3">
        <v>4.6369999999999996</v>
      </c>
      <c r="H252" s="3">
        <v>2.016</v>
      </c>
      <c r="I252" s="3">
        <v>4.4350000000000005</v>
      </c>
      <c r="J252" s="3">
        <v>496</v>
      </c>
      <c r="K252" s="3" t="s">
        <v>6185</v>
      </c>
      <c r="L252" s="3" t="s">
        <v>6186</v>
      </c>
      <c r="M252" s="3"/>
      <c r="N252" s="3">
        <v>2.3774999999999999</v>
      </c>
      <c r="O252" s="3">
        <v>1.2494000000000001</v>
      </c>
      <c r="P252" s="3">
        <v>3.4081E-2</v>
      </c>
    </row>
    <row r="253" spans="1:16" x14ac:dyDescent="0.3">
      <c r="A253" s="3" t="s">
        <v>6451</v>
      </c>
      <c r="B253" s="3">
        <v>2.2040000000000002</v>
      </c>
      <c r="C253" s="3">
        <v>1.9279999999999999</v>
      </c>
      <c r="D253" s="3">
        <v>9.0909999999999993</v>
      </c>
      <c r="E253" s="3">
        <v>4.4080000000000004</v>
      </c>
      <c r="F253" s="3">
        <v>5.234</v>
      </c>
      <c r="G253" s="3">
        <v>6.3360000000000003</v>
      </c>
      <c r="H253" s="3">
        <v>2.2040000000000002</v>
      </c>
      <c r="I253" s="3">
        <v>4.4080000000000004</v>
      </c>
      <c r="J253" s="3">
        <v>363</v>
      </c>
      <c r="K253" s="3" t="s">
        <v>6452</v>
      </c>
      <c r="L253" s="3" t="s">
        <v>6453</v>
      </c>
      <c r="M253" s="3"/>
      <c r="N253" s="3">
        <v>0.25379000000000002</v>
      </c>
      <c r="O253" s="3">
        <v>-1.9782999999999999</v>
      </c>
      <c r="P253" s="3">
        <v>6.2392000000000003E-4</v>
      </c>
    </row>
    <row r="254" spans="1:16" x14ac:dyDescent="0.3">
      <c r="A254" s="3" t="s">
        <v>6493</v>
      </c>
      <c r="B254" s="3">
        <v>1.9510000000000001</v>
      </c>
      <c r="C254" s="3">
        <v>1.9510000000000001</v>
      </c>
      <c r="D254" s="3">
        <v>5.3659999999999997</v>
      </c>
      <c r="E254" s="3">
        <v>6.8289999999999997</v>
      </c>
      <c r="F254" s="3">
        <v>5.8540000000000001</v>
      </c>
      <c r="G254" s="3">
        <v>4.8780000000000001</v>
      </c>
      <c r="H254" s="3">
        <v>2.4390000000000001</v>
      </c>
      <c r="I254" s="3">
        <v>4.3900000000000006</v>
      </c>
      <c r="J254" s="3">
        <v>205</v>
      </c>
      <c r="K254" s="3" t="s">
        <v>6494</v>
      </c>
      <c r="L254" s="3"/>
      <c r="M254" s="3"/>
      <c r="N254" s="3">
        <v>0.28472999999999998</v>
      </c>
      <c r="O254" s="3">
        <v>-1.8123</v>
      </c>
      <c r="P254" s="3">
        <v>2.2753000000000001E-3</v>
      </c>
    </row>
    <row r="255" spans="1:16" x14ac:dyDescent="0.3">
      <c r="A255" s="3" t="s">
        <v>6678</v>
      </c>
      <c r="B255" s="3">
        <v>1.9419999999999999</v>
      </c>
      <c r="C255" s="3">
        <v>0.97099999999999997</v>
      </c>
      <c r="D255" s="3">
        <v>9.2230000000000008</v>
      </c>
      <c r="E255" s="3">
        <v>8.7379999999999995</v>
      </c>
      <c r="F255" s="3">
        <v>4.3689999999999998</v>
      </c>
      <c r="G255" s="3">
        <v>7.7670000000000003</v>
      </c>
      <c r="H255" s="3">
        <v>2.427</v>
      </c>
      <c r="I255" s="3">
        <v>4.3689999999999998</v>
      </c>
      <c r="J255" s="3">
        <v>206</v>
      </c>
      <c r="K255" s="3" t="s">
        <v>6679</v>
      </c>
      <c r="L255" s="3"/>
      <c r="M255" s="3"/>
      <c r="N255" s="3">
        <v>0.41414000000000001</v>
      </c>
      <c r="O255" s="3">
        <v>-1.2718</v>
      </c>
      <c r="P255" s="3">
        <v>7.9754000000000005E-3</v>
      </c>
    </row>
    <row r="256" spans="1:16" x14ac:dyDescent="0.3">
      <c r="A256" s="3" t="s">
        <v>7118</v>
      </c>
      <c r="B256" s="3">
        <v>2.1739999999999999</v>
      </c>
      <c r="C256" s="3">
        <v>0</v>
      </c>
      <c r="D256" s="3">
        <v>13.042999999999999</v>
      </c>
      <c r="E256" s="3">
        <v>8.6959999999999997</v>
      </c>
      <c r="F256" s="3">
        <v>3.2610000000000001</v>
      </c>
      <c r="G256" s="3">
        <v>4.3479999999999999</v>
      </c>
      <c r="H256" s="3">
        <v>2.1739999999999999</v>
      </c>
      <c r="I256" s="3">
        <v>4.3479999999999999</v>
      </c>
      <c r="J256" s="3">
        <v>92</v>
      </c>
      <c r="K256" s="3" t="s">
        <v>7119</v>
      </c>
      <c r="L256" s="3" t="s">
        <v>7120</v>
      </c>
      <c r="M256" s="3"/>
      <c r="N256" s="3">
        <v>3.8580000000000001</v>
      </c>
      <c r="O256" s="3">
        <v>1.9478</v>
      </c>
      <c r="P256" s="3">
        <v>5.94E-5</v>
      </c>
    </row>
    <row r="257" spans="1:16" x14ac:dyDescent="0.3">
      <c r="A257" s="3" t="s">
        <v>6142</v>
      </c>
      <c r="B257" s="3">
        <v>2.609</v>
      </c>
      <c r="C257" s="3">
        <v>2.319</v>
      </c>
      <c r="D257" s="3">
        <v>8.4060000000000006</v>
      </c>
      <c r="E257" s="3">
        <v>6.9569999999999999</v>
      </c>
      <c r="F257" s="3">
        <v>3.7679999999999998</v>
      </c>
      <c r="G257" s="3">
        <v>6.3769999999999998</v>
      </c>
      <c r="H257" s="3">
        <v>1.7390000000000001</v>
      </c>
      <c r="I257" s="3">
        <v>4.3479999999999999</v>
      </c>
      <c r="J257" s="3">
        <v>345</v>
      </c>
      <c r="K257" s="3" t="s">
        <v>6143</v>
      </c>
      <c r="L257" s="3" t="s">
        <v>6144</v>
      </c>
      <c r="M257" s="3" t="s">
        <v>1736</v>
      </c>
      <c r="N257" s="3">
        <v>0.31535000000000002</v>
      </c>
      <c r="O257" s="3">
        <v>-1.665</v>
      </c>
      <c r="P257" s="3">
        <v>1.8932E-3</v>
      </c>
    </row>
    <row r="258" spans="1:16" x14ac:dyDescent="0.3">
      <c r="A258" s="3" t="s">
        <v>7069</v>
      </c>
      <c r="B258" s="3">
        <v>2.3050000000000002</v>
      </c>
      <c r="C258" s="3">
        <v>0.86499999999999999</v>
      </c>
      <c r="D258" s="3">
        <v>7.7809999999999997</v>
      </c>
      <c r="E258" s="3">
        <v>4.6109999999999998</v>
      </c>
      <c r="F258" s="3">
        <v>5.7640000000000002</v>
      </c>
      <c r="G258" s="3">
        <v>7.7809999999999997</v>
      </c>
      <c r="H258" s="3">
        <v>2.0169999999999999</v>
      </c>
      <c r="I258" s="3">
        <v>4.3220000000000001</v>
      </c>
      <c r="J258" s="3">
        <v>347</v>
      </c>
      <c r="K258" s="3" t="s">
        <v>7070</v>
      </c>
      <c r="L258" s="3" t="s">
        <v>6434</v>
      </c>
      <c r="M258" s="3"/>
      <c r="N258" s="3">
        <v>3.2231999999999998</v>
      </c>
      <c r="O258" s="3">
        <v>1.6884999999999999</v>
      </c>
      <c r="P258" s="3">
        <v>1.9448E-3</v>
      </c>
    </row>
    <row r="259" spans="1:16" x14ac:dyDescent="0.3">
      <c r="A259" s="3" t="s">
        <v>6688</v>
      </c>
      <c r="B259" s="3">
        <v>1.675</v>
      </c>
      <c r="C259" s="3">
        <v>0.95699999999999996</v>
      </c>
      <c r="D259" s="3">
        <v>10.048</v>
      </c>
      <c r="E259" s="3">
        <v>4.5449999999999999</v>
      </c>
      <c r="F259" s="3">
        <v>3.11</v>
      </c>
      <c r="G259" s="3">
        <v>5.742</v>
      </c>
      <c r="H259" s="3">
        <v>2.6320000000000001</v>
      </c>
      <c r="I259" s="3">
        <v>4.3070000000000004</v>
      </c>
      <c r="J259" s="3">
        <v>418</v>
      </c>
      <c r="K259" s="3" t="s">
        <v>6689</v>
      </c>
      <c r="L259" s="3" t="s">
        <v>6690</v>
      </c>
      <c r="M259" s="3"/>
      <c r="N259" s="3">
        <v>0.42379</v>
      </c>
      <c r="O259" s="3">
        <v>-1.2385999999999999</v>
      </c>
      <c r="P259" s="3">
        <v>2.1916000000000001E-3</v>
      </c>
    </row>
    <row r="260" spans="1:16" x14ac:dyDescent="0.3">
      <c r="A260" s="3" t="s">
        <v>7116</v>
      </c>
      <c r="B260" s="3">
        <v>1.4350000000000001</v>
      </c>
      <c r="C260" s="3">
        <v>2.3919999999999999</v>
      </c>
      <c r="D260" s="3">
        <v>9.0909999999999993</v>
      </c>
      <c r="E260" s="3">
        <v>4.306</v>
      </c>
      <c r="F260" s="3">
        <v>4.306</v>
      </c>
      <c r="G260" s="3">
        <v>4.306</v>
      </c>
      <c r="H260" s="3">
        <v>2.871</v>
      </c>
      <c r="I260" s="3">
        <v>4.306</v>
      </c>
      <c r="J260" s="3">
        <v>209</v>
      </c>
      <c r="K260" s="3" t="s">
        <v>7117</v>
      </c>
      <c r="L260" s="3"/>
      <c r="M260" s="3"/>
      <c r="N260" s="3">
        <v>3.8332999999999999</v>
      </c>
      <c r="O260" s="3">
        <v>1.9386000000000001</v>
      </c>
      <c r="P260" s="3">
        <v>1.5500000000000001E-5</v>
      </c>
    </row>
    <row r="261" spans="1:16" x14ac:dyDescent="0.3">
      <c r="A261" s="3" t="s">
        <v>6244</v>
      </c>
      <c r="B261" s="3">
        <v>1.5620000000000001</v>
      </c>
      <c r="C261" s="3">
        <v>1.5620000000000001</v>
      </c>
      <c r="D261" s="3">
        <v>8.984</v>
      </c>
      <c r="E261" s="3">
        <v>5.859</v>
      </c>
      <c r="F261" s="3">
        <v>2.734</v>
      </c>
      <c r="G261" s="3">
        <v>3.9060000000000001</v>
      </c>
      <c r="H261" s="3">
        <v>2.734</v>
      </c>
      <c r="I261" s="3">
        <v>4.2960000000000003</v>
      </c>
      <c r="J261" s="3">
        <v>256</v>
      </c>
      <c r="K261" s="3" t="s">
        <v>6245</v>
      </c>
      <c r="L261" s="3"/>
      <c r="M261" s="3"/>
      <c r="N261" s="3">
        <v>8.3604999999999999E-2</v>
      </c>
      <c r="O261" s="3">
        <v>-3.5802999999999998</v>
      </c>
      <c r="P261" s="3">
        <v>1.0635E-3</v>
      </c>
    </row>
    <row r="262" spans="1:16" x14ac:dyDescent="0.3">
      <c r="A262" s="3" t="s">
        <v>7141</v>
      </c>
      <c r="B262" s="3">
        <v>1.429</v>
      </c>
      <c r="C262" s="3">
        <v>2.1429999999999998</v>
      </c>
      <c r="D262" s="3">
        <v>7.1429999999999998</v>
      </c>
      <c r="E262" s="3">
        <v>7.8570000000000002</v>
      </c>
      <c r="F262" s="3">
        <v>1.429</v>
      </c>
      <c r="G262" s="3">
        <v>3.5710000000000002</v>
      </c>
      <c r="H262" s="3">
        <v>2.8570000000000002</v>
      </c>
      <c r="I262" s="3">
        <v>4.2860000000000005</v>
      </c>
      <c r="J262" s="3">
        <v>140</v>
      </c>
      <c r="K262" s="3" t="s">
        <v>7020</v>
      </c>
      <c r="L262" s="3"/>
      <c r="M262" s="3"/>
      <c r="N262" s="3">
        <v>4.7866999999999997</v>
      </c>
      <c r="O262" s="3">
        <v>2.2589999999999999</v>
      </c>
      <c r="P262" s="3">
        <v>1.3155999999999999E-4</v>
      </c>
    </row>
    <row r="263" spans="1:16" x14ac:dyDescent="0.3">
      <c r="A263" s="3" t="s">
        <v>7058</v>
      </c>
      <c r="B263" s="3">
        <v>0</v>
      </c>
      <c r="C263" s="3">
        <v>0.23799999999999999</v>
      </c>
      <c r="D263" s="3">
        <v>3.3330000000000002</v>
      </c>
      <c r="E263" s="3">
        <v>2.3809999999999998</v>
      </c>
      <c r="F263" s="3">
        <v>3.3330000000000002</v>
      </c>
      <c r="G263" s="3">
        <v>6.9050000000000002</v>
      </c>
      <c r="H263" s="3">
        <v>4.2859999999999996</v>
      </c>
      <c r="I263" s="3">
        <v>4.2859999999999996</v>
      </c>
      <c r="J263" s="3">
        <v>420</v>
      </c>
      <c r="K263" s="3" t="s">
        <v>7059</v>
      </c>
      <c r="L263" s="3" t="s">
        <v>7060</v>
      </c>
      <c r="M263" s="3"/>
      <c r="N263" s="3">
        <v>3.1768000000000001</v>
      </c>
      <c r="O263" s="3">
        <v>1.6676</v>
      </c>
      <c r="P263" s="3">
        <v>8.0040000000000007E-3</v>
      </c>
    </row>
    <row r="264" spans="1:16" x14ac:dyDescent="0.3">
      <c r="A264" s="3" t="s">
        <v>6752</v>
      </c>
      <c r="B264" s="3">
        <v>2.1429999999999998</v>
      </c>
      <c r="C264" s="3">
        <v>1.905</v>
      </c>
      <c r="D264" s="3">
        <v>8.3330000000000002</v>
      </c>
      <c r="E264" s="3">
        <v>4.524</v>
      </c>
      <c r="F264" s="3">
        <v>5</v>
      </c>
      <c r="G264" s="3">
        <v>5.952</v>
      </c>
      <c r="H264" s="3">
        <v>2.1429999999999998</v>
      </c>
      <c r="I264" s="3">
        <v>4.2859999999999996</v>
      </c>
      <c r="J264" s="3">
        <v>420</v>
      </c>
      <c r="K264" s="3" t="s">
        <v>6753</v>
      </c>
      <c r="L264" s="3" t="s">
        <v>6754</v>
      </c>
      <c r="M264" s="3"/>
      <c r="N264" s="3">
        <v>0.45767000000000002</v>
      </c>
      <c r="O264" s="3">
        <v>-1.1275999999999999</v>
      </c>
      <c r="P264" s="3">
        <v>3.4202999999999998E-3</v>
      </c>
    </row>
    <row r="265" spans="1:16" x14ac:dyDescent="0.3">
      <c r="A265" s="3" t="s">
        <v>6545</v>
      </c>
      <c r="B265" s="3">
        <v>1.744</v>
      </c>
      <c r="C265" s="3">
        <v>0.96899999999999997</v>
      </c>
      <c r="D265" s="3">
        <v>9.3019999999999996</v>
      </c>
      <c r="E265" s="3">
        <v>4.8449999999999998</v>
      </c>
      <c r="F265" s="3">
        <v>4.2640000000000002</v>
      </c>
      <c r="G265" s="3">
        <v>3.6819999999999999</v>
      </c>
      <c r="H265" s="3">
        <v>2.5190000000000001</v>
      </c>
      <c r="I265" s="3">
        <v>4.2629999999999999</v>
      </c>
      <c r="J265" s="3">
        <v>516</v>
      </c>
      <c r="K265" s="3" t="s">
        <v>6546</v>
      </c>
      <c r="L265" s="3" t="s">
        <v>6547</v>
      </c>
      <c r="M265" s="3"/>
      <c r="N265" s="3">
        <v>0.32314999999999999</v>
      </c>
      <c r="O265" s="3">
        <v>-1.6296999999999999</v>
      </c>
      <c r="P265" s="3">
        <v>1.7082E-3</v>
      </c>
    </row>
    <row r="266" spans="1:16" x14ac:dyDescent="0.3">
      <c r="A266" s="3" t="s">
        <v>6378</v>
      </c>
      <c r="B266" s="3">
        <v>0.70399999999999996</v>
      </c>
      <c r="C266" s="3">
        <v>4.2249999999999996</v>
      </c>
      <c r="D266" s="3">
        <v>6.3380000000000001</v>
      </c>
      <c r="E266" s="3">
        <v>7.7460000000000004</v>
      </c>
      <c r="F266" s="3">
        <v>3.5209999999999999</v>
      </c>
      <c r="G266" s="3">
        <v>2.8170000000000002</v>
      </c>
      <c r="H266" s="3">
        <v>3.5209999999999999</v>
      </c>
      <c r="I266" s="3">
        <v>4.2249999999999996</v>
      </c>
      <c r="J266" s="3">
        <v>142</v>
      </c>
      <c r="K266" s="3" t="s">
        <v>6379</v>
      </c>
      <c r="L266" s="3"/>
      <c r="M266" s="3"/>
      <c r="N266" s="3">
        <v>0.214</v>
      </c>
      <c r="O266" s="3">
        <v>-2.2242999999999999</v>
      </c>
      <c r="P266" s="3">
        <v>1.3443000000000001E-3</v>
      </c>
    </row>
    <row r="267" spans="1:16" x14ac:dyDescent="0.3">
      <c r="A267" s="3" t="s">
        <v>6747</v>
      </c>
      <c r="B267" s="3">
        <v>0.44400000000000001</v>
      </c>
      <c r="C267" s="3">
        <v>0.44400000000000001</v>
      </c>
      <c r="D267" s="3">
        <v>2.8889999999999998</v>
      </c>
      <c r="E267" s="3">
        <v>2.8889999999999998</v>
      </c>
      <c r="F267" s="3">
        <v>4</v>
      </c>
      <c r="G267" s="3">
        <v>5.1109999999999998</v>
      </c>
      <c r="H267" s="3">
        <v>3.778</v>
      </c>
      <c r="I267" s="3">
        <v>4.2220000000000004</v>
      </c>
      <c r="J267" s="3">
        <v>450</v>
      </c>
      <c r="K267" s="3" t="s">
        <v>6748</v>
      </c>
      <c r="L267" s="3" t="s">
        <v>6749</v>
      </c>
      <c r="M267" s="3"/>
      <c r="N267" s="3">
        <v>0.45726</v>
      </c>
      <c r="O267" s="3">
        <v>-1.1289</v>
      </c>
      <c r="P267" s="3">
        <v>3.8562000000000002E-3</v>
      </c>
    </row>
    <row r="268" spans="1:16" x14ac:dyDescent="0.3">
      <c r="A268" s="3" t="s">
        <v>6876</v>
      </c>
      <c r="B268" s="3">
        <v>0.76600000000000001</v>
      </c>
      <c r="C268" s="3">
        <v>0.38300000000000001</v>
      </c>
      <c r="D268" s="3">
        <v>8.0459999999999994</v>
      </c>
      <c r="E268" s="3">
        <v>9.1950000000000003</v>
      </c>
      <c r="F268" s="3">
        <v>4.2149999999999999</v>
      </c>
      <c r="G268" s="3">
        <v>6.13</v>
      </c>
      <c r="H268" s="3">
        <v>3.448</v>
      </c>
      <c r="I268" s="3">
        <v>4.2140000000000004</v>
      </c>
      <c r="J268" s="3">
        <v>261</v>
      </c>
      <c r="K268" s="3" t="s">
        <v>6877</v>
      </c>
      <c r="L268" s="3" t="s">
        <v>6878</v>
      </c>
      <c r="M268" s="3"/>
      <c r="N268" s="3">
        <v>2.1006999999999998</v>
      </c>
      <c r="O268" s="3">
        <v>1.0709</v>
      </c>
      <c r="P268" s="3">
        <v>3.6685000000000002E-2</v>
      </c>
    </row>
    <row r="269" spans="1:16" x14ac:dyDescent="0.3">
      <c r="A269" s="3" t="s">
        <v>6795</v>
      </c>
      <c r="B269" s="3">
        <v>0.57399999999999995</v>
      </c>
      <c r="C269" s="3">
        <v>0.38200000000000001</v>
      </c>
      <c r="D269" s="3">
        <v>3.0590000000000002</v>
      </c>
      <c r="E269" s="3">
        <v>2.8679999999999999</v>
      </c>
      <c r="F269" s="3">
        <v>4.78</v>
      </c>
      <c r="G269" s="3">
        <v>7.6479999999999997</v>
      </c>
      <c r="H269" s="3">
        <v>3.633</v>
      </c>
      <c r="I269" s="3">
        <v>4.2069999999999999</v>
      </c>
      <c r="J269" s="3">
        <v>523</v>
      </c>
      <c r="K269" s="3" t="s">
        <v>6796</v>
      </c>
      <c r="L269" s="3" t="s">
        <v>6797</v>
      </c>
      <c r="M269" s="3"/>
      <c r="N269" s="3">
        <v>0.47688000000000003</v>
      </c>
      <c r="O269" s="3">
        <v>-1.0683</v>
      </c>
      <c r="P269" s="3">
        <v>9.0603999999999997E-3</v>
      </c>
    </row>
    <row r="270" spans="1:16" x14ac:dyDescent="0.3">
      <c r="A270" s="3" t="s">
        <v>6054</v>
      </c>
      <c r="B270" s="3">
        <v>0</v>
      </c>
      <c r="C270" s="3">
        <v>1.681</v>
      </c>
      <c r="D270" s="3">
        <v>4.202</v>
      </c>
      <c r="E270" s="3">
        <v>5.0419999999999998</v>
      </c>
      <c r="F270" s="3">
        <v>3.3610000000000002</v>
      </c>
      <c r="G270" s="3">
        <v>7.5629999999999997</v>
      </c>
      <c r="H270" s="3">
        <v>4.202</v>
      </c>
      <c r="I270" s="3">
        <v>4.202</v>
      </c>
      <c r="J270" s="3">
        <v>119</v>
      </c>
      <c r="K270" s="3" t="s">
        <v>6055</v>
      </c>
      <c r="L270" s="3" t="s">
        <v>6019</v>
      </c>
      <c r="M270" s="3"/>
      <c r="N270" s="3">
        <v>0.33596999999999999</v>
      </c>
      <c r="O270" s="3">
        <v>-1.5736000000000001</v>
      </c>
      <c r="P270" s="3">
        <v>1.0024E-4</v>
      </c>
    </row>
    <row r="271" spans="1:16" x14ac:dyDescent="0.3">
      <c r="A271" s="3" t="s">
        <v>7242</v>
      </c>
      <c r="B271" s="3">
        <v>0.35</v>
      </c>
      <c r="C271" s="3">
        <v>0</v>
      </c>
      <c r="D271" s="3">
        <v>9.4410000000000007</v>
      </c>
      <c r="E271" s="3">
        <v>6.2939999999999996</v>
      </c>
      <c r="F271" s="3">
        <v>5.2450000000000001</v>
      </c>
      <c r="G271" s="3">
        <v>8.3919999999999995</v>
      </c>
      <c r="H271" s="3">
        <v>3.8460000000000001</v>
      </c>
      <c r="I271" s="3">
        <v>4.1959999999999997</v>
      </c>
      <c r="J271" s="3">
        <v>286</v>
      </c>
      <c r="K271" s="3" t="s">
        <v>7243</v>
      </c>
      <c r="L271" s="3"/>
      <c r="M271" s="3"/>
      <c r="N271" s="3">
        <v>15.585000000000001</v>
      </c>
      <c r="O271" s="3">
        <v>3.9621</v>
      </c>
      <c r="P271" s="3">
        <v>1.9358000000000001E-3</v>
      </c>
    </row>
    <row r="272" spans="1:16" x14ac:dyDescent="0.3">
      <c r="A272" s="3" t="s">
        <v>6694</v>
      </c>
      <c r="B272" s="3">
        <v>0.89800000000000002</v>
      </c>
      <c r="C272" s="3">
        <v>1.4970000000000001</v>
      </c>
      <c r="D272" s="3">
        <v>6.8860000000000001</v>
      </c>
      <c r="E272" s="3">
        <v>7.4850000000000003</v>
      </c>
      <c r="F272" s="3">
        <v>0</v>
      </c>
      <c r="G272" s="3">
        <v>6.2869999999999999</v>
      </c>
      <c r="H272" s="3">
        <v>3.2930000000000001</v>
      </c>
      <c r="I272" s="3">
        <v>4.1909999999999998</v>
      </c>
      <c r="J272" s="3">
        <v>334</v>
      </c>
      <c r="K272" s="3" t="s">
        <v>6695</v>
      </c>
      <c r="L272" s="3"/>
      <c r="M272" s="3"/>
      <c r="N272" s="3">
        <v>0.42712</v>
      </c>
      <c r="O272" s="3">
        <v>-1.2273000000000001</v>
      </c>
      <c r="P272" s="3">
        <v>3.6671E-3</v>
      </c>
    </row>
    <row r="273" spans="1:16" x14ac:dyDescent="0.3">
      <c r="A273" s="3" t="s">
        <v>7107</v>
      </c>
      <c r="B273" s="3">
        <v>2.0910000000000002</v>
      </c>
      <c r="C273" s="3">
        <v>3.1360000000000001</v>
      </c>
      <c r="D273" s="3">
        <v>9.0589999999999993</v>
      </c>
      <c r="E273" s="3">
        <v>8.0139999999999993</v>
      </c>
      <c r="F273" s="3">
        <v>4.181</v>
      </c>
      <c r="G273" s="3">
        <v>4.53</v>
      </c>
      <c r="H273" s="3">
        <v>2.0910000000000002</v>
      </c>
      <c r="I273" s="3">
        <v>4.1820000000000004</v>
      </c>
      <c r="J273" s="3">
        <v>287</v>
      </c>
      <c r="K273" s="3" t="s">
        <v>7108</v>
      </c>
      <c r="L273" s="3"/>
      <c r="M273" s="3"/>
      <c r="N273" s="3">
        <v>3.7589000000000001</v>
      </c>
      <c r="O273" s="3">
        <v>1.9103000000000001</v>
      </c>
      <c r="P273" s="3">
        <v>1.0059E-4</v>
      </c>
    </row>
    <row r="274" spans="1:16" x14ac:dyDescent="0.3">
      <c r="A274" s="3" t="s">
        <v>6528</v>
      </c>
      <c r="B274" s="3">
        <v>1.391</v>
      </c>
      <c r="C274" s="3">
        <v>1.391</v>
      </c>
      <c r="D274" s="3">
        <v>10.782999999999999</v>
      </c>
      <c r="E274" s="3">
        <v>5.7389999999999999</v>
      </c>
      <c r="F274" s="3">
        <v>4.3479999999999999</v>
      </c>
      <c r="G274" s="3">
        <v>5.391</v>
      </c>
      <c r="H274" s="3">
        <v>2.7829999999999999</v>
      </c>
      <c r="I274" s="3">
        <v>4.1739999999999995</v>
      </c>
      <c r="J274" s="3">
        <v>575</v>
      </c>
      <c r="K274" s="3" t="s">
        <v>6529</v>
      </c>
      <c r="L274" s="3" t="s">
        <v>6530</v>
      </c>
      <c r="M274" s="3"/>
      <c r="N274" s="3">
        <v>0.31408999999999998</v>
      </c>
      <c r="O274" s="3">
        <v>-1.6707000000000001</v>
      </c>
      <c r="P274" s="3">
        <v>1.5799999999999999E-6</v>
      </c>
    </row>
    <row r="275" spans="1:16" x14ac:dyDescent="0.3">
      <c r="A275" s="3" t="s">
        <v>6470</v>
      </c>
      <c r="B275" s="3">
        <v>0.59499999999999997</v>
      </c>
      <c r="C275" s="3">
        <v>0.29799999999999999</v>
      </c>
      <c r="D275" s="3">
        <v>10.714</v>
      </c>
      <c r="E275" s="3">
        <v>5.3570000000000002</v>
      </c>
      <c r="F275" s="3">
        <v>1.19</v>
      </c>
      <c r="G275" s="3">
        <v>7.7380000000000004</v>
      </c>
      <c r="H275" s="3">
        <v>3.5710000000000002</v>
      </c>
      <c r="I275" s="3">
        <v>4.1660000000000004</v>
      </c>
      <c r="J275" s="3">
        <v>336</v>
      </c>
      <c r="K275" s="3" t="s">
        <v>6471</v>
      </c>
      <c r="L275" s="3" t="s">
        <v>6472</v>
      </c>
      <c r="M275" s="3"/>
      <c r="N275" s="3">
        <v>0.26380999999999999</v>
      </c>
      <c r="O275" s="3">
        <v>-1.9224000000000001</v>
      </c>
      <c r="P275" s="3">
        <v>3.4144999999999998E-4</v>
      </c>
    </row>
    <row r="276" spans="1:16" x14ac:dyDescent="0.3">
      <c r="A276" s="3" t="s">
        <v>6022</v>
      </c>
      <c r="B276" s="3">
        <v>1.036</v>
      </c>
      <c r="C276" s="3">
        <v>0.51800000000000002</v>
      </c>
      <c r="D276" s="3">
        <v>10.363</v>
      </c>
      <c r="E276" s="3">
        <v>4.1449999999999996</v>
      </c>
      <c r="F276" s="3">
        <v>1.554</v>
      </c>
      <c r="G276" s="3">
        <v>8.2899999999999991</v>
      </c>
      <c r="H276" s="3">
        <v>3.109</v>
      </c>
      <c r="I276" s="3">
        <v>4.1449999999999996</v>
      </c>
      <c r="J276" s="3">
        <v>193</v>
      </c>
      <c r="K276" s="3" t="s">
        <v>6023</v>
      </c>
      <c r="L276" s="3" t="s">
        <v>6024</v>
      </c>
      <c r="M276" s="3"/>
      <c r="N276" s="3">
        <v>0.21498999999999999</v>
      </c>
      <c r="O276" s="3">
        <v>-2.2176999999999998</v>
      </c>
      <c r="P276" s="3">
        <v>2.2476000000000002E-3</v>
      </c>
    </row>
    <row r="277" spans="1:16" x14ac:dyDescent="0.3">
      <c r="A277" s="3" t="s">
        <v>6075</v>
      </c>
      <c r="B277" s="3">
        <v>2.6739999999999999</v>
      </c>
      <c r="C277" s="3">
        <v>1.4710000000000001</v>
      </c>
      <c r="D277" s="3">
        <v>6.8179999999999996</v>
      </c>
      <c r="E277" s="3">
        <v>5.2140000000000004</v>
      </c>
      <c r="F277" s="3">
        <v>3.2090000000000001</v>
      </c>
      <c r="G277" s="3">
        <v>5.2140000000000004</v>
      </c>
      <c r="H277" s="3">
        <v>1.4710000000000001</v>
      </c>
      <c r="I277" s="3">
        <v>4.1449999999999996</v>
      </c>
      <c r="J277" s="3">
        <v>748</v>
      </c>
      <c r="K277" s="3" t="s">
        <v>6076</v>
      </c>
      <c r="L277" s="3" t="s">
        <v>6077</v>
      </c>
      <c r="M277" s="3"/>
      <c r="N277" s="3">
        <v>0.34259000000000001</v>
      </c>
      <c r="O277" s="3">
        <v>-1.5454000000000001</v>
      </c>
      <c r="P277" s="3">
        <v>8.5218999999999996E-4</v>
      </c>
    </row>
    <row r="278" spans="1:16" x14ac:dyDescent="0.3">
      <c r="A278" s="3" t="s">
        <v>6037</v>
      </c>
      <c r="B278" s="3">
        <v>0.45900000000000002</v>
      </c>
      <c r="C278" s="3">
        <v>1.3759999999999999</v>
      </c>
      <c r="D278" s="3">
        <v>5.9630000000000001</v>
      </c>
      <c r="E278" s="3">
        <v>6.4219999999999997</v>
      </c>
      <c r="F278" s="3">
        <v>4.1280000000000001</v>
      </c>
      <c r="G278" s="3">
        <v>4.5869999999999997</v>
      </c>
      <c r="H278" s="3">
        <v>3.67</v>
      </c>
      <c r="I278" s="3">
        <v>4.1289999999999996</v>
      </c>
      <c r="J278" s="3">
        <v>218</v>
      </c>
      <c r="K278" s="3" t="s">
        <v>6038</v>
      </c>
      <c r="L278" s="3" t="s">
        <v>6039</v>
      </c>
      <c r="M278" s="3"/>
      <c r="N278" s="3">
        <v>0.27561000000000002</v>
      </c>
      <c r="O278" s="3">
        <v>-1.8593</v>
      </c>
      <c r="P278" s="3">
        <v>5.5183999999999995E-4</v>
      </c>
    </row>
    <row r="279" spans="1:16" x14ac:dyDescent="0.3">
      <c r="A279" s="3" t="s">
        <v>7153</v>
      </c>
      <c r="B279" s="3">
        <v>0.58799999999999997</v>
      </c>
      <c r="C279" s="3">
        <v>1.1759999999999999</v>
      </c>
      <c r="D279" s="3">
        <v>6.4710000000000001</v>
      </c>
      <c r="E279" s="3">
        <v>7.6470000000000002</v>
      </c>
      <c r="F279" s="3">
        <v>4.1180000000000003</v>
      </c>
      <c r="G279" s="3">
        <v>8.2349999999999994</v>
      </c>
      <c r="H279" s="3">
        <v>3.5289999999999999</v>
      </c>
      <c r="I279" s="3">
        <v>4.117</v>
      </c>
      <c r="J279" s="3">
        <v>170</v>
      </c>
      <c r="K279" s="3" t="s">
        <v>7154</v>
      </c>
      <c r="L279" s="3"/>
      <c r="M279" s="3"/>
      <c r="N279" s="3">
        <v>5.2952000000000004</v>
      </c>
      <c r="O279" s="3">
        <v>2.4047000000000001</v>
      </c>
      <c r="P279" s="3">
        <v>4.5114999999999999E-4</v>
      </c>
    </row>
    <row r="280" spans="1:16" x14ac:dyDescent="0.3">
      <c r="A280" s="3" t="s">
        <v>6130</v>
      </c>
      <c r="B280" s="3">
        <v>1.7989999999999999</v>
      </c>
      <c r="C280" s="3">
        <v>1.7989999999999999</v>
      </c>
      <c r="D280" s="3">
        <v>7.7119999999999997</v>
      </c>
      <c r="E280" s="3">
        <v>4.37</v>
      </c>
      <c r="F280" s="3">
        <v>4.6269999999999998</v>
      </c>
      <c r="G280" s="3">
        <v>5.9130000000000003</v>
      </c>
      <c r="H280" s="3">
        <v>2.3140000000000001</v>
      </c>
      <c r="I280" s="3">
        <v>4.1129999999999995</v>
      </c>
      <c r="J280" s="3">
        <v>389</v>
      </c>
      <c r="K280" s="3" t="s">
        <v>6131</v>
      </c>
      <c r="L280" s="3" t="s">
        <v>6132</v>
      </c>
      <c r="M280" s="3"/>
      <c r="N280" s="3">
        <v>0.27744999999999997</v>
      </c>
      <c r="O280" s="3">
        <v>-1.8496999999999999</v>
      </c>
      <c r="P280" s="3">
        <v>1.3736999999999999E-2</v>
      </c>
    </row>
    <row r="281" spans="1:16" x14ac:dyDescent="0.3">
      <c r="A281" s="3" t="s">
        <v>7104</v>
      </c>
      <c r="B281" s="3">
        <v>0.71399999999999997</v>
      </c>
      <c r="C281" s="3">
        <v>2.1429999999999998</v>
      </c>
      <c r="D281" s="3">
        <v>6.25</v>
      </c>
      <c r="E281" s="3">
        <v>7.3209999999999997</v>
      </c>
      <c r="F281" s="3">
        <v>5.5359999999999996</v>
      </c>
      <c r="G281" s="3">
        <v>5.3570000000000002</v>
      </c>
      <c r="H281" s="3">
        <v>3.3929999999999998</v>
      </c>
      <c r="I281" s="3">
        <v>4.1069999999999993</v>
      </c>
      <c r="J281" s="3">
        <v>560</v>
      </c>
      <c r="K281" s="3" t="s">
        <v>7105</v>
      </c>
      <c r="L281" s="3" t="s">
        <v>7106</v>
      </c>
      <c r="M281" s="3"/>
      <c r="N281" s="3">
        <v>3.6688000000000001</v>
      </c>
      <c r="O281" s="3">
        <v>1.8753</v>
      </c>
      <c r="P281" s="3">
        <v>4.3149E-3</v>
      </c>
    </row>
    <row r="282" spans="1:16" x14ac:dyDescent="0.3">
      <c r="A282" s="3" t="s">
        <v>6596</v>
      </c>
      <c r="B282" s="3">
        <v>1.466</v>
      </c>
      <c r="C282" s="3">
        <v>1.173</v>
      </c>
      <c r="D282" s="3">
        <v>6.452</v>
      </c>
      <c r="E282" s="3">
        <v>6.1580000000000004</v>
      </c>
      <c r="F282" s="3">
        <v>3.5190000000000001</v>
      </c>
      <c r="G282" s="3">
        <v>9.9710000000000001</v>
      </c>
      <c r="H282" s="3">
        <v>2.6389999999999998</v>
      </c>
      <c r="I282" s="3">
        <v>4.1049999999999995</v>
      </c>
      <c r="J282" s="3">
        <v>341</v>
      </c>
      <c r="K282" s="3" t="s">
        <v>6597</v>
      </c>
      <c r="L282" s="3"/>
      <c r="M282" s="3"/>
      <c r="N282" s="3">
        <v>0.35265999999999997</v>
      </c>
      <c r="O282" s="3">
        <v>-1.5037</v>
      </c>
      <c r="P282" s="3">
        <v>7.9363000000000003E-3</v>
      </c>
    </row>
    <row r="283" spans="1:16" x14ac:dyDescent="0.3">
      <c r="A283" s="3" t="s">
        <v>6289</v>
      </c>
      <c r="B283" s="3">
        <v>0</v>
      </c>
      <c r="C283" s="3">
        <v>0</v>
      </c>
      <c r="D283" s="3">
        <v>12.295</v>
      </c>
      <c r="E283" s="3">
        <v>5.7380000000000004</v>
      </c>
      <c r="F283" s="3">
        <v>2.4590000000000001</v>
      </c>
      <c r="G283" s="3">
        <v>4.9180000000000001</v>
      </c>
      <c r="H283" s="3">
        <v>4.0979999999999999</v>
      </c>
      <c r="I283" s="3">
        <v>4.0979999999999999</v>
      </c>
      <c r="J283" s="3">
        <v>122</v>
      </c>
      <c r="K283" s="3" t="s">
        <v>6290</v>
      </c>
      <c r="L283" s="3"/>
      <c r="M283" s="3"/>
      <c r="N283" s="3">
        <v>0.13045999999999999</v>
      </c>
      <c r="O283" s="3">
        <v>-2.9382999999999999</v>
      </c>
      <c r="P283" s="3">
        <v>1.7721000000000001E-2</v>
      </c>
    </row>
    <row r="284" spans="1:16" x14ac:dyDescent="0.3">
      <c r="A284" s="3" t="s">
        <v>6313</v>
      </c>
      <c r="B284" s="3">
        <v>2.339</v>
      </c>
      <c r="C284" s="3">
        <v>2.339</v>
      </c>
      <c r="D284" s="3">
        <v>8.7720000000000002</v>
      </c>
      <c r="E284" s="3">
        <v>5.8479999999999999</v>
      </c>
      <c r="F284" s="3">
        <v>3.5089999999999999</v>
      </c>
      <c r="G284" s="3">
        <v>5.8479999999999999</v>
      </c>
      <c r="H284" s="3">
        <v>1.754</v>
      </c>
      <c r="I284" s="3">
        <v>4.093</v>
      </c>
      <c r="J284" s="3">
        <v>171</v>
      </c>
      <c r="K284" s="3" t="s">
        <v>6314</v>
      </c>
      <c r="L284" s="3"/>
      <c r="M284" s="3"/>
      <c r="N284" s="3">
        <v>0.14574999999999999</v>
      </c>
      <c r="O284" s="3">
        <v>-2.7784</v>
      </c>
      <c r="P284" s="3">
        <v>7.8825E-4</v>
      </c>
    </row>
    <row r="285" spans="1:16" x14ac:dyDescent="0.3">
      <c r="A285" t="s">
        <v>7056</v>
      </c>
      <c r="B285">
        <v>0.96199999999999997</v>
      </c>
      <c r="C285">
        <v>0.96199999999999997</v>
      </c>
      <c r="D285">
        <v>5.2880000000000003</v>
      </c>
      <c r="E285">
        <v>3.8460000000000001</v>
      </c>
      <c r="F285">
        <v>8.173</v>
      </c>
      <c r="G285">
        <v>6.25</v>
      </c>
      <c r="H285">
        <v>3.125</v>
      </c>
      <c r="I285">
        <v>4.0869999999999997</v>
      </c>
      <c r="J285">
        <v>416</v>
      </c>
      <c r="K285" t="s">
        <v>7057</v>
      </c>
      <c r="L285" t="s">
        <v>6317</v>
      </c>
      <c r="N285">
        <v>3.1686000000000001</v>
      </c>
      <c r="O285">
        <v>1.6638999999999999</v>
      </c>
      <c r="P285">
        <v>9.1458000000000002E-4</v>
      </c>
    </row>
    <row r="286" spans="1:16" x14ac:dyDescent="0.3">
      <c r="A286" s="3" t="s">
        <v>7021</v>
      </c>
      <c r="B286" s="3">
        <v>2.6240000000000001</v>
      </c>
      <c r="C286" s="3">
        <v>1.1659999999999999</v>
      </c>
      <c r="D286" s="3">
        <v>6.9969999999999999</v>
      </c>
      <c r="E286" s="3">
        <v>5.5389999999999997</v>
      </c>
      <c r="F286" s="3">
        <v>4.665</v>
      </c>
      <c r="G286" s="3">
        <v>5.2480000000000002</v>
      </c>
      <c r="H286" s="3">
        <v>1.458</v>
      </c>
      <c r="I286" s="3">
        <v>4.0819999999999999</v>
      </c>
      <c r="J286" s="3">
        <v>343</v>
      </c>
      <c r="K286" s="3" t="s">
        <v>7022</v>
      </c>
      <c r="L286" s="3"/>
      <c r="M286" s="3"/>
      <c r="N286" s="3">
        <v>2.8887999999999998</v>
      </c>
      <c r="O286" s="3">
        <v>1.5305</v>
      </c>
      <c r="P286" s="3">
        <v>2.3099999999999999E-6</v>
      </c>
    </row>
    <row r="287" spans="1:16" x14ac:dyDescent="0.3">
      <c r="A287" s="3" t="s">
        <v>6860</v>
      </c>
      <c r="B287" s="3">
        <v>0.68</v>
      </c>
      <c r="C287" s="3">
        <v>0.34</v>
      </c>
      <c r="D287" s="3">
        <v>5.1020000000000003</v>
      </c>
      <c r="E287" s="3">
        <v>1.7010000000000001</v>
      </c>
      <c r="F287" s="3">
        <v>3.0609999999999999</v>
      </c>
      <c r="G287" s="3">
        <v>9.5239999999999991</v>
      </c>
      <c r="H287" s="3">
        <v>3.4009999999999998</v>
      </c>
      <c r="I287" s="3">
        <v>4.0809999999999995</v>
      </c>
      <c r="J287" s="3">
        <v>294</v>
      </c>
      <c r="K287" s="3" t="s">
        <v>6861</v>
      </c>
      <c r="L287" s="3" t="s">
        <v>6859</v>
      </c>
      <c r="M287" s="3"/>
      <c r="N287" s="3">
        <v>2.0636000000000001</v>
      </c>
      <c r="O287" s="3">
        <v>1.0451999999999999</v>
      </c>
      <c r="P287" s="3">
        <v>8.6730999999999996E-3</v>
      </c>
    </row>
    <row r="288" spans="1:16" x14ac:dyDescent="0.3">
      <c r="A288" s="3" t="s">
        <v>7015</v>
      </c>
      <c r="B288" s="3">
        <v>0.28899999999999998</v>
      </c>
      <c r="C288" s="3">
        <v>1.4450000000000001</v>
      </c>
      <c r="D288" s="3">
        <v>8.0920000000000005</v>
      </c>
      <c r="E288" s="3">
        <v>5.78</v>
      </c>
      <c r="F288" s="3">
        <v>5.202</v>
      </c>
      <c r="G288" s="3">
        <v>6.9359999999999999</v>
      </c>
      <c r="H288" s="3">
        <v>3.7570000000000001</v>
      </c>
      <c r="I288" s="3">
        <v>4.0460000000000003</v>
      </c>
      <c r="J288" s="3">
        <v>346</v>
      </c>
      <c r="K288" s="3" t="s">
        <v>7016</v>
      </c>
      <c r="L288" s="3" t="s">
        <v>6846</v>
      </c>
      <c r="M288" s="3"/>
      <c r="N288" s="3">
        <v>2.8555999999999999</v>
      </c>
      <c r="O288" s="3">
        <v>1.5138</v>
      </c>
      <c r="P288" s="3">
        <v>2.1117000000000002E-3</v>
      </c>
    </row>
    <row r="289" spans="1:16" x14ac:dyDescent="0.3">
      <c r="A289" s="3" t="s">
        <v>6598</v>
      </c>
      <c r="B289" s="3">
        <v>1.887</v>
      </c>
      <c r="C289" s="3">
        <v>0.80900000000000005</v>
      </c>
      <c r="D289" s="3">
        <v>6.4690000000000003</v>
      </c>
      <c r="E289" s="3">
        <v>5.66</v>
      </c>
      <c r="F289" s="3">
        <v>4.0430000000000001</v>
      </c>
      <c r="G289" s="3">
        <v>7.2779999999999996</v>
      </c>
      <c r="H289" s="3">
        <v>2.1560000000000001</v>
      </c>
      <c r="I289" s="3">
        <v>4.0430000000000001</v>
      </c>
      <c r="J289" s="3">
        <v>371</v>
      </c>
      <c r="K289" s="3" t="s">
        <v>6599</v>
      </c>
      <c r="L289" s="3" t="s">
        <v>6600</v>
      </c>
      <c r="M289" s="3"/>
      <c r="N289" s="3">
        <v>0.35450999999999999</v>
      </c>
      <c r="O289" s="3">
        <v>-1.4961</v>
      </c>
      <c r="P289" s="3">
        <v>4.2604999999999997E-4</v>
      </c>
    </row>
    <row r="290" spans="1:16" x14ac:dyDescent="0.3">
      <c r="A290" s="3" t="s">
        <v>7121</v>
      </c>
      <c r="B290" s="3">
        <v>2.242</v>
      </c>
      <c r="C290" s="3">
        <v>2.242</v>
      </c>
      <c r="D290" s="3">
        <v>8.9689999999999994</v>
      </c>
      <c r="E290" s="3">
        <v>5.83</v>
      </c>
      <c r="F290" s="3">
        <v>2.6909999999999998</v>
      </c>
      <c r="G290" s="3">
        <v>8.9689999999999994</v>
      </c>
      <c r="H290" s="3">
        <v>1.794</v>
      </c>
      <c r="I290" s="3">
        <v>4.0359999999999996</v>
      </c>
      <c r="J290" s="3">
        <v>223</v>
      </c>
      <c r="K290" s="3" t="s">
        <v>7122</v>
      </c>
      <c r="L290" s="3" t="s">
        <v>7123</v>
      </c>
      <c r="M290" s="3"/>
      <c r="N290" s="3">
        <v>4.1037999999999997</v>
      </c>
      <c r="O290" s="3">
        <v>2.0369999999999999</v>
      </c>
      <c r="P290" s="3">
        <v>1.9940999999999999E-4</v>
      </c>
    </row>
    <row r="291" spans="1:16" x14ac:dyDescent="0.3">
      <c r="A291" s="3" t="s">
        <v>6010</v>
      </c>
      <c r="B291" s="3">
        <v>0.80600000000000005</v>
      </c>
      <c r="C291" s="3">
        <v>0.80600000000000005</v>
      </c>
      <c r="D291" s="3">
        <v>6.452</v>
      </c>
      <c r="E291" s="3">
        <v>1.613</v>
      </c>
      <c r="F291" s="3">
        <v>0.80600000000000005</v>
      </c>
      <c r="G291" s="3">
        <v>5.6449999999999996</v>
      </c>
      <c r="H291" s="3">
        <v>3.226</v>
      </c>
      <c r="I291" s="3">
        <v>4.032</v>
      </c>
      <c r="J291" s="3">
        <v>124</v>
      </c>
      <c r="K291" s="3" t="s">
        <v>6011</v>
      </c>
      <c r="L291" s="3" t="s">
        <v>6004</v>
      </c>
      <c r="M291" s="3"/>
      <c r="N291" s="3">
        <v>0.14868999999999999</v>
      </c>
      <c r="O291" s="3">
        <v>-2.7496999999999998</v>
      </c>
      <c r="P291" s="3">
        <v>1.5054000000000001E-3</v>
      </c>
    </row>
    <row r="292" spans="1:16" x14ac:dyDescent="0.3">
      <c r="A292" s="3" t="s">
        <v>6920</v>
      </c>
      <c r="B292" s="3">
        <v>2.419</v>
      </c>
      <c r="C292" s="3">
        <v>0</v>
      </c>
      <c r="D292" s="3">
        <v>12.903</v>
      </c>
      <c r="E292" s="3">
        <v>7.258</v>
      </c>
      <c r="F292" s="3">
        <v>4.032</v>
      </c>
      <c r="G292" s="3">
        <v>4.8390000000000004</v>
      </c>
      <c r="H292" s="3">
        <v>1.613</v>
      </c>
      <c r="I292" s="3">
        <v>4.032</v>
      </c>
      <c r="J292" s="3">
        <v>124</v>
      </c>
      <c r="K292" s="3" t="s">
        <v>6921</v>
      </c>
      <c r="L292" s="3" t="s">
        <v>6922</v>
      </c>
      <c r="M292" s="3"/>
      <c r="N292" s="3">
        <v>2.3761000000000001</v>
      </c>
      <c r="O292" s="3">
        <v>1.2485999999999999</v>
      </c>
      <c r="P292" s="3">
        <v>9.4243E-3</v>
      </c>
    </row>
    <row r="293" spans="1:16" x14ac:dyDescent="0.3">
      <c r="A293" s="3" t="s">
        <v>6750</v>
      </c>
      <c r="B293" s="3">
        <v>0.73</v>
      </c>
      <c r="C293" s="3">
        <v>0.36499999999999999</v>
      </c>
      <c r="D293" s="3">
        <v>13.869</v>
      </c>
      <c r="E293" s="3">
        <v>7.2990000000000004</v>
      </c>
      <c r="F293" s="3">
        <v>4.7450000000000001</v>
      </c>
      <c r="G293" s="3">
        <v>5.109</v>
      </c>
      <c r="H293" s="3">
        <v>3.2850000000000001</v>
      </c>
      <c r="I293" s="3">
        <v>4.0150000000000006</v>
      </c>
      <c r="J293" s="3">
        <v>274</v>
      </c>
      <c r="K293" s="3" t="s">
        <v>6751</v>
      </c>
      <c r="L293" s="3"/>
      <c r="M293" s="3"/>
      <c r="N293" s="3">
        <v>0.45749000000000001</v>
      </c>
      <c r="O293" s="3">
        <v>-1.1282000000000001</v>
      </c>
      <c r="P293" s="3">
        <v>1.5576E-2</v>
      </c>
    </row>
    <row r="294" spans="1:16" x14ac:dyDescent="0.3">
      <c r="A294" s="3" t="s">
        <v>6311</v>
      </c>
      <c r="B294" s="3">
        <v>2.4</v>
      </c>
      <c r="C294" s="3">
        <v>2.4</v>
      </c>
      <c r="D294" s="3">
        <v>5.6</v>
      </c>
      <c r="E294" s="3">
        <v>10.4</v>
      </c>
      <c r="F294" s="3">
        <v>5.6</v>
      </c>
      <c r="G294" s="3">
        <v>5.6</v>
      </c>
      <c r="H294" s="3">
        <v>1.6</v>
      </c>
      <c r="I294" s="3">
        <v>4</v>
      </c>
      <c r="J294" s="3">
        <v>125</v>
      </c>
      <c r="K294" s="3" t="s">
        <v>6312</v>
      </c>
      <c r="L294" s="3"/>
      <c r="M294" s="3"/>
      <c r="N294" s="3">
        <v>0.14548</v>
      </c>
      <c r="O294" s="3">
        <v>-2.7810999999999999</v>
      </c>
      <c r="P294" s="3">
        <v>1.6028000000000001E-2</v>
      </c>
    </row>
    <row r="295" spans="1:16" x14ac:dyDescent="0.3">
      <c r="A295" s="3" t="s">
        <v>6081</v>
      </c>
      <c r="B295" s="3">
        <v>1.5289999999999999</v>
      </c>
      <c r="C295" s="3">
        <v>1.5289999999999999</v>
      </c>
      <c r="D295" s="3">
        <v>8.8689999999999998</v>
      </c>
      <c r="E295" s="3">
        <v>4.2809999999999997</v>
      </c>
      <c r="F295" s="3">
        <v>4.2809999999999997</v>
      </c>
      <c r="G295" s="3">
        <v>3.976</v>
      </c>
      <c r="H295" s="3">
        <v>2.4460000000000002</v>
      </c>
      <c r="I295" s="3">
        <v>3.9750000000000001</v>
      </c>
      <c r="J295" s="3">
        <v>327</v>
      </c>
      <c r="K295" s="3" t="s">
        <v>6082</v>
      </c>
      <c r="L295" s="3" t="s">
        <v>6074</v>
      </c>
      <c r="M295" s="3"/>
      <c r="N295" s="3">
        <v>4.9832999999999998</v>
      </c>
      <c r="O295" s="3">
        <v>2.3170999999999999</v>
      </c>
      <c r="P295" s="3">
        <v>2.5000000000000002E-6</v>
      </c>
    </row>
    <row r="296" spans="1:16" x14ac:dyDescent="0.3">
      <c r="A296" s="3" t="s">
        <v>7025</v>
      </c>
      <c r="B296" s="3">
        <v>3.3109999999999999</v>
      </c>
      <c r="C296" s="3">
        <v>2.649</v>
      </c>
      <c r="D296" s="3">
        <v>12.583</v>
      </c>
      <c r="E296" s="3">
        <v>5.298</v>
      </c>
      <c r="F296" s="3">
        <v>3.9740000000000002</v>
      </c>
      <c r="G296" s="3">
        <v>5.96</v>
      </c>
      <c r="H296" s="3">
        <v>0.66200000000000003</v>
      </c>
      <c r="I296" s="3">
        <v>3.9729999999999999</v>
      </c>
      <c r="J296" s="3">
        <v>151</v>
      </c>
      <c r="K296" s="3" t="s">
        <v>7026</v>
      </c>
      <c r="L296" s="3" t="s">
        <v>6881</v>
      </c>
      <c r="M296" s="3"/>
      <c r="N296" s="3">
        <v>2.9093</v>
      </c>
      <c r="O296" s="3">
        <v>1.5407</v>
      </c>
      <c r="P296" s="3">
        <v>1.6799999999999998E-5</v>
      </c>
    </row>
    <row r="297" spans="1:16" x14ac:dyDescent="0.3">
      <c r="A297" s="3" t="s">
        <v>7054</v>
      </c>
      <c r="B297" s="3">
        <v>1.98</v>
      </c>
      <c r="C297" s="3">
        <v>0.99</v>
      </c>
      <c r="D297" s="3">
        <v>7.4260000000000002</v>
      </c>
      <c r="E297" s="3">
        <v>4.95</v>
      </c>
      <c r="F297" s="3">
        <v>4.95</v>
      </c>
      <c r="G297" s="3">
        <v>5.4459999999999997</v>
      </c>
      <c r="H297" s="3">
        <v>1.98</v>
      </c>
      <c r="I297" s="3">
        <v>3.96</v>
      </c>
      <c r="J297" s="3">
        <v>202</v>
      </c>
      <c r="K297" s="3" t="s">
        <v>7055</v>
      </c>
      <c r="L297" s="3"/>
      <c r="M297" s="3"/>
      <c r="N297" s="3">
        <v>3.1617999999999999</v>
      </c>
      <c r="O297" s="3">
        <v>1.6608000000000001</v>
      </c>
      <c r="P297" s="3">
        <v>1.0642E-2</v>
      </c>
    </row>
    <row r="298" spans="1:16" x14ac:dyDescent="0.3">
      <c r="A298" s="3" t="s">
        <v>6762</v>
      </c>
      <c r="B298" s="3">
        <v>0</v>
      </c>
      <c r="C298" s="3">
        <v>1.3160000000000001</v>
      </c>
      <c r="D298" s="3">
        <v>12.718999999999999</v>
      </c>
      <c r="E298" s="3">
        <v>3.9470000000000001</v>
      </c>
      <c r="F298" s="3">
        <v>1.754</v>
      </c>
      <c r="G298" s="3">
        <v>3.07</v>
      </c>
      <c r="H298" s="3">
        <v>3.9470000000000001</v>
      </c>
      <c r="I298" s="3">
        <v>3.9470000000000001</v>
      </c>
      <c r="J298" s="3">
        <v>228</v>
      </c>
      <c r="K298" s="3" t="s">
        <v>6763</v>
      </c>
      <c r="L298" s="3" t="s">
        <v>6764</v>
      </c>
      <c r="M298" s="3"/>
      <c r="N298" s="3">
        <v>0.46528000000000003</v>
      </c>
      <c r="O298" s="3">
        <v>-1.1037999999999999</v>
      </c>
      <c r="P298" s="3">
        <v>3.1218000000000001E-4</v>
      </c>
    </row>
    <row r="299" spans="1:16" x14ac:dyDescent="0.3">
      <c r="A299" s="3" t="s">
        <v>6785</v>
      </c>
      <c r="B299" s="3">
        <v>1.754</v>
      </c>
      <c r="C299" s="3">
        <v>1.3160000000000001</v>
      </c>
      <c r="D299" s="3">
        <v>7.8949999999999996</v>
      </c>
      <c r="E299" s="3">
        <v>9.6489999999999991</v>
      </c>
      <c r="F299" s="3">
        <v>4.3860000000000001</v>
      </c>
      <c r="G299" s="3">
        <v>5.702</v>
      </c>
      <c r="H299" s="3">
        <v>2.1930000000000001</v>
      </c>
      <c r="I299" s="3">
        <v>3.9470000000000001</v>
      </c>
      <c r="J299" s="3">
        <v>228</v>
      </c>
      <c r="K299" s="3" t="s">
        <v>6786</v>
      </c>
      <c r="L299" s="3"/>
      <c r="M299" s="3"/>
      <c r="N299" s="3">
        <v>0.47238000000000002</v>
      </c>
      <c r="O299" s="3">
        <v>-1.0820000000000001</v>
      </c>
      <c r="P299" s="3">
        <v>7.2995999999999998E-3</v>
      </c>
    </row>
    <row r="300" spans="1:16" x14ac:dyDescent="0.3">
      <c r="A300" s="3" t="s">
        <v>6926</v>
      </c>
      <c r="B300" s="3">
        <v>1.1599999999999999</v>
      </c>
      <c r="C300" s="3">
        <v>2.552</v>
      </c>
      <c r="D300" s="3">
        <v>7.657</v>
      </c>
      <c r="E300" s="3">
        <v>5.3360000000000003</v>
      </c>
      <c r="F300" s="3">
        <v>5.1040000000000001</v>
      </c>
      <c r="G300" s="3">
        <v>5.5679999999999996</v>
      </c>
      <c r="H300" s="3">
        <v>2.7839999999999998</v>
      </c>
      <c r="I300" s="3">
        <v>3.944</v>
      </c>
      <c r="J300" s="3">
        <v>431</v>
      </c>
      <c r="K300" s="3" t="s">
        <v>6927</v>
      </c>
      <c r="L300" s="3" t="s">
        <v>6928</v>
      </c>
      <c r="M300" s="3"/>
      <c r="N300" s="3">
        <v>2.3933</v>
      </c>
      <c r="O300" s="3">
        <v>1.2589999999999999</v>
      </c>
      <c r="P300" s="3">
        <v>3.5732E-2</v>
      </c>
    </row>
    <row r="301" spans="1:16" x14ac:dyDescent="0.3">
      <c r="A301" s="3" t="s">
        <v>7051</v>
      </c>
      <c r="B301" s="3">
        <v>1.232</v>
      </c>
      <c r="C301" s="3">
        <v>2.4630000000000001</v>
      </c>
      <c r="D301" s="3">
        <v>7.8819999999999997</v>
      </c>
      <c r="E301" s="3">
        <v>7.6349999999999998</v>
      </c>
      <c r="F301" s="3">
        <v>8.1280000000000001</v>
      </c>
      <c r="G301" s="3">
        <v>7.3890000000000002</v>
      </c>
      <c r="H301" s="3">
        <v>2.7090000000000001</v>
      </c>
      <c r="I301" s="3">
        <v>3.9409999999999998</v>
      </c>
      <c r="J301" s="3">
        <v>406</v>
      </c>
      <c r="K301" s="3" t="s">
        <v>7052</v>
      </c>
      <c r="L301" s="3" t="s">
        <v>7053</v>
      </c>
      <c r="M301" s="3"/>
      <c r="N301" s="3">
        <v>3.1501000000000001</v>
      </c>
      <c r="O301" s="3">
        <v>1.6554</v>
      </c>
      <c r="P301" s="3">
        <v>2.3831000000000001E-2</v>
      </c>
    </row>
    <row r="302" spans="1:16" x14ac:dyDescent="0.3">
      <c r="A302" s="3" t="s">
        <v>6566</v>
      </c>
      <c r="B302" s="3">
        <v>1.232</v>
      </c>
      <c r="C302" s="3">
        <v>1.232</v>
      </c>
      <c r="D302" s="3">
        <v>8.6210000000000004</v>
      </c>
      <c r="E302" s="3">
        <v>5.4189999999999996</v>
      </c>
      <c r="F302" s="3">
        <v>3.6949999999999998</v>
      </c>
      <c r="G302" s="3">
        <v>5.665</v>
      </c>
      <c r="H302" s="3">
        <v>2.7090000000000001</v>
      </c>
      <c r="I302" s="3">
        <v>3.9409999999999998</v>
      </c>
      <c r="J302" s="3">
        <v>406</v>
      </c>
      <c r="K302" s="3" t="s">
        <v>6567</v>
      </c>
      <c r="L302" s="3" t="s">
        <v>6568</v>
      </c>
      <c r="M302" s="3"/>
      <c r="N302" s="3">
        <v>0.33684999999999998</v>
      </c>
      <c r="O302" s="3">
        <v>-1.5698000000000001</v>
      </c>
      <c r="P302" s="3">
        <v>2.6023000000000001E-2</v>
      </c>
    </row>
    <row r="303" spans="1:16" x14ac:dyDescent="0.3">
      <c r="A303" s="3" t="s">
        <v>6296</v>
      </c>
      <c r="B303" s="3">
        <v>1.62</v>
      </c>
      <c r="C303" s="3">
        <v>3.0089999999999999</v>
      </c>
      <c r="D303" s="3">
        <v>6.25</v>
      </c>
      <c r="E303" s="3">
        <v>6.0190000000000001</v>
      </c>
      <c r="F303" s="3">
        <v>5.7869999999999999</v>
      </c>
      <c r="G303" s="3">
        <v>5.556</v>
      </c>
      <c r="H303" s="3">
        <v>2.3149999999999999</v>
      </c>
      <c r="I303" s="3">
        <v>3.9350000000000001</v>
      </c>
      <c r="J303" s="3">
        <v>432</v>
      </c>
      <c r="K303" s="3" t="s">
        <v>6297</v>
      </c>
      <c r="L303" s="3"/>
      <c r="M303" s="3"/>
      <c r="N303" s="3">
        <v>0.1343</v>
      </c>
      <c r="O303" s="3">
        <v>-2.8965000000000001</v>
      </c>
      <c r="P303" s="3">
        <v>4.8957999999999996E-3</v>
      </c>
    </row>
    <row r="304" spans="1:16" x14ac:dyDescent="0.3">
      <c r="A304" s="3" t="s">
        <v>6005</v>
      </c>
      <c r="B304" s="3">
        <v>0</v>
      </c>
      <c r="C304" s="3">
        <v>1.9610000000000001</v>
      </c>
      <c r="D304" s="3">
        <v>0</v>
      </c>
      <c r="E304" s="3">
        <v>0</v>
      </c>
      <c r="F304" s="3">
        <v>0</v>
      </c>
      <c r="G304" s="3">
        <v>3.9220000000000002</v>
      </c>
      <c r="H304" s="3">
        <v>3.9220000000000002</v>
      </c>
      <c r="I304" s="3">
        <v>3.9220000000000002</v>
      </c>
      <c r="J304" s="3">
        <v>51</v>
      </c>
      <c r="K304" s="3" t="s">
        <v>6006</v>
      </c>
      <c r="L304" s="3" t="s">
        <v>6004</v>
      </c>
      <c r="M304" s="3"/>
      <c r="N304" s="3">
        <v>9.9157999999999996E-2</v>
      </c>
      <c r="O304" s="3">
        <v>-3.3340999999999998</v>
      </c>
      <c r="P304" s="3">
        <v>1.3445E-2</v>
      </c>
    </row>
    <row r="305" spans="1:16" x14ac:dyDescent="0.3">
      <c r="A305" s="3" t="s">
        <v>6939</v>
      </c>
      <c r="B305" s="3">
        <v>1.9610000000000001</v>
      </c>
      <c r="C305" s="3">
        <v>2.4510000000000001</v>
      </c>
      <c r="D305" s="3">
        <v>13.234999999999999</v>
      </c>
      <c r="E305" s="3">
        <v>5.3920000000000003</v>
      </c>
      <c r="F305" s="3">
        <v>2.4510000000000001</v>
      </c>
      <c r="G305" s="3">
        <v>5.8819999999999997</v>
      </c>
      <c r="H305" s="3">
        <v>1.9610000000000001</v>
      </c>
      <c r="I305" s="3">
        <v>3.9220000000000002</v>
      </c>
      <c r="J305" s="3">
        <v>204</v>
      </c>
      <c r="K305" s="3" t="s">
        <v>6940</v>
      </c>
      <c r="L305" s="3" t="s">
        <v>6486</v>
      </c>
      <c r="M305" s="3"/>
      <c r="N305" s="3">
        <v>2.4977999999999998</v>
      </c>
      <c r="O305" s="3">
        <v>1.3206</v>
      </c>
      <c r="P305" s="3">
        <v>1.7917000000000001E-4</v>
      </c>
    </row>
    <row r="306" spans="1:16" x14ac:dyDescent="0.3">
      <c r="A306" s="3" t="s">
        <v>6792</v>
      </c>
      <c r="B306" s="3">
        <v>0.97599999999999998</v>
      </c>
      <c r="C306" s="3">
        <v>0</v>
      </c>
      <c r="D306" s="3">
        <v>9.2680000000000007</v>
      </c>
      <c r="E306" s="3">
        <v>6.8289999999999997</v>
      </c>
      <c r="F306" s="3">
        <v>1.9510000000000001</v>
      </c>
      <c r="G306" s="3">
        <v>4.3899999999999997</v>
      </c>
      <c r="H306" s="3">
        <v>2.927</v>
      </c>
      <c r="I306" s="3">
        <v>3.903</v>
      </c>
      <c r="J306" s="3">
        <v>205</v>
      </c>
      <c r="K306" s="3" t="s">
        <v>6793</v>
      </c>
      <c r="L306" s="3" t="s">
        <v>6794</v>
      </c>
      <c r="M306" s="3"/>
      <c r="N306" s="3">
        <v>0.47632000000000002</v>
      </c>
      <c r="O306" s="3">
        <v>-1.07</v>
      </c>
      <c r="P306" s="3">
        <v>2.4846E-3</v>
      </c>
    </row>
    <row r="307" spans="1:16" x14ac:dyDescent="0.3">
      <c r="A307" s="3" t="s">
        <v>7040</v>
      </c>
      <c r="B307" s="3">
        <v>1.7070000000000001</v>
      </c>
      <c r="C307" s="3">
        <v>4.1459999999999999</v>
      </c>
      <c r="D307" s="3">
        <v>8.2929999999999993</v>
      </c>
      <c r="E307" s="3">
        <v>5.61</v>
      </c>
      <c r="F307" s="3">
        <v>4.6340000000000003</v>
      </c>
      <c r="G307" s="3">
        <v>2.4390000000000001</v>
      </c>
      <c r="H307" s="3">
        <v>2.1949999999999998</v>
      </c>
      <c r="I307" s="3">
        <v>3.9020000000000001</v>
      </c>
      <c r="J307" s="3">
        <v>410</v>
      </c>
      <c r="K307" s="3" t="s">
        <v>7041</v>
      </c>
      <c r="L307" s="3" t="s">
        <v>6841</v>
      </c>
      <c r="M307" s="3"/>
      <c r="N307" s="3">
        <v>3.0579000000000001</v>
      </c>
      <c r="O307" s="3">
        <v>1.6125</v>
      </c>
      <c r="P307" s="3">
        <v>4.2400000000000001E-5</v>
      </c>
    </row>
    <row r="308" spans="1:16" x14ac:dyDescent="0.3">
      <c r="A308" s="3" t="s">
        <v>6246</v>
      </c>
      <c r="B308" s="3">
        <v>0.77800000000000002</v>
      </c>
      <c r="C308" s="3">
        <v>0.38900000000000001</v>
      </c>
      <c r="D308" s="3">
        <v>5.8369999999999997</v>
      </c>
      <c r="E308" s="3">
        <v>7.3929999999999998</v>
      </c>
      <c r="F308" s="3">
        <v>3.113</v>
      </c>
      <c r="G308" s="3">
        <v>7.782</v>
      </c>
      <c r="H308" s="3">
        <v>3.113</v>
      </c>
      <c r="I308" s="3">
        <v>3.891</v>
      </c>
      <c r="J308" s="3">
        <v>257</v>
      </c>
      <c r="K308" s="3" t="s">
        <v>6247</v>
      </c>
      <c r="L308" s="3"/>
      <c r="M308" s="3"/>
      <c r="N308" s="3">
        <v>8.7750999999999996E-2</v>
      </c>
      <c r="O308" s="3">
        <v>-3.5104000000000002</v>
      </c>
      <c r="P308" s="3">
        <v>3.0212000000000001E-4</v>
      </c>
    </row>
    <row r="309" spans="1:16" x14ac:dyDescent="0.3">
      <c r="A309" s="3" t="s">
        <v>6443</v>
      </c>
      <c r="B309" s="3">
        <v>0</v>
      </c>
      <c r="C309" s="3">
        <v>0</v>
      </c>
      <c r="D309" s="3">
        <v>1.9419999999999999</v>
      </c>
      <c r="E309" s="3">
        <v>2.9129999999999998</v>
      </c>
      <c r="F309" s="3">
        <v>1.9419999999999999</v>
      </c>
      <c r="G309" s="3">
        <v>3.883</v>
      </c>
      <c r="H309" s="3">
        <v>3.883</v>
      </c>
      <c r="I309" s="3">
        <v>3.883</v>
      </c>
      <c r="J309" s="3">
        <v>103</v>
      </c>
      <c r="K309" s="3" t="s">
        <v>6444</v>
      </c>
      <c r="L309" s="3"/>
      <c r="M309" s="3"/>
      <c r="N309" s="3">
        <v>0.24782999999999999</v>
      </c>
      <c r="O309" s="3">
        <v>-2.0125999999999999</v>
      </c>
      <c r="P309" s="3">
        <v>3.6447E-2</v>
      </c>
    </row>
    <row r="310" spans="1:16" x14ac:dyDescent="0.3">
      <c r="A310" s="3" t="s">
        <v>6886</v>
      </c>
      <c r="B310" s="3">
        <v>0.67900000000000005</v>
      </c>
      <c r="C310" s="3">
        <v>2.262</v>
      </c>
      <c r="D310" s="3">
        <v>6.109</v>
      </c>
      <c r="E310" s="3">
        <v>8.5969999999999995</v>
      </c>
      <c r="F310" s="3">
        <v>2.9409999999999998</v>
      </c>
      <c r="G310" s="3">
        <v>4.2990000000000004</v>
      </c>
      <c r="H310" s="3">
        <v>3.1669999999999998</v>
      </c>
      <c r="I310" s="3">
        <v>3.8460000000000001</v>
      </c>
      <c r="J310" s="3">
        <v>442</v>
      </c>
      <c r="K310" s="3" t="s">
        <v>6887</v>
      </c>
      <c r="L310" s="3" t="s">
        <v>6888</v>
      </c>
      <c r="M310" s="3"/>
      <c r="N310" s="3">
        <v>2.1865000000000001</v>
      </c>
      <c r="O310" s="3">
        <v>1.1286</v>
      </c>
      <c r="P310" s="3">
        <v>3.5913999999999998E-3</v>
      </c>
    </row>
    <row r="311" spans="1:16" x14ac:dyDescent="0.3">
      <c r="A311" s="3" t="s">
        <v>6508</v>
      </c>
      <c r="B311" s="3">
        <v>1.7090000000000001</v>
      </c>
      <c r="C311" s="3">
        <v>1.923</v>
      </c>
      <c r="D311" s="3">
        <v>6.41</v>
      </c>
      <c r="E311" s="3">
        <v>6.6239999999999997</v>
      </c>
      <c r="F311" s="3">
        <v>5.7690000000000001</v>
      </c>
      <c r="G311" s="3">
        <v>6.8380000000000001</v>
      </c>
      <c r="H311" s="3">
        <v>2.137</v>
      </c>
      <c r="I311" s="3">
        <v>3.8460000000000001</v>
      </c>
      <c r="J311" s="3">
        <v>468</v>
      </c>
      <c r="K311" s="3" t="s">
        <v>6509</v>
      </c>
      <c r="L311" s="3" t="s">
        <v>6510</v>
      </c>
      <c r="M311" s="3"/>
      <c r="N311" s="3">
        <v>0.29959999999999998</v>
      </c>
      <c r="O311" s="3">
        <v>-1.7388999999999999</v>
      </c>
      <c r="P311" s="3">
        <v>1.7482000000000001E-2</v>
      </c>
    </row>
    <row r="312" spans="1:16" x14ac:dyDescent="0.3">
      <c r="A312" s="3" t="s">
        <v>6203</v>
      </c>
      <c r="B312" s="3">
        <v>1.9139999999999999</v>
      </c>
      <c r="C312" s="3">
        <v>2.871</v>
      </c>
      <c r="D312" s="3">
        <v>9.5690000000000008</v>
      </c>
      <c r="E312" s="3">
        <v>6.6989999999999998</v>
      </c>
      <c r="F312" s="3">
        <v>2.871</v>
      </c>
      <c r="G312" s="3">
        <v>5.2629999999999999</v>
      </c>
      <c r="H312" s="3">
        <v>1.9139999999999999</v>
      </c>
      <c r="I312" s="3">
        <v>3.8279999999999998</v>
      </c>
      <c r="J312" s="3">
        <v>209</v>
      </c>
      <c r="K312" s="3" t="s">
        <v>6204</v>
      </c>
      <c r="L312" s="3" t="s">
        <v>6205</v>
      </c>
      <c r="M312" s="3"/>
      <c r="N312" s="3">
        <v>3.7986</v>
      </c>
      <c r="O312" s="3">
        <v>1.9255</v>
      </c>
      <c r="P312" s="3">
        <v>5.5000000000000002E-5</v>
      </c>
    </row>
    <row r="313" spans="1:16" x14ac:dyDescent="0.3">
      <c r="A313" s="3" t="s">
        <v>7265</v>
      </c>
      <c r="B313" s="3">
        <v>0</v>
      </c>
      <c r="C313" s="3">
        <v>0.76300000000000001</v>
      </c>
      <c r="D313" s="3">
        <v>9.16</v>
      </c>
      <c r="E313" s="3">
        <v>6.87</v>
      </c>
      <c r="F313" s="3">
        <v>4.58</v>
      </c>
      <c r="G313" s="3">
        <v>9.16</v>
      </c>
      <c r="H313" s="3">
        <v>3.8170000000000002</v>
      </c>
      <c r="I313" s="3">
        <v>3.8170000000000002</v>
      </c>
      <c r="J313" s="3">
        <v>131</v>
      </c>
      <c r="K313" s="3" t="s">
        <v>7266</v>
      </c>
      <c r="L313" s="3"/>
      <c r="M313" s="3"/>
      <c r="N313" s="3">
        <v>41.302</v>
      </c>
      <c r="O313" s="3">
        <v>5.3681000000000001</v>
      </c>
      <c r="P313" s="3">
        <v>2.5599999999999999E-5</v>
      </c>
    </row>
    <row r="314" spans="1:16" x14ac:dyDescent="0.3">
      <c r="A314" s="3" t="s">
        <v>6704</v>
      </c>
      <c r="B314" s="3">
        <v>1.5820000000000001</v>
      </c>
      <c r="C314" s="3">
        <v>2.532</v>
      </c>
      <c r="D314" s="3">
        <v>7.2779999999999996</v>
      </c>
      <c r="E314" s="3">
        <v>7.2779999999999996</v>
      </c>
      <c r="F314" s="3">
        <v>6.3289999999999997</v>
      </c>
      <c r="G314" s="3">
        <v>6.3289999999999997</v>
      </c>
      <c r="H314" s="3">
        <v>2.2149999999999999</v>
      </c>
      <c r="I314" s="3">
        <v>3.7969999999999997</v>
      </c>
      <c r="J314" s="3">
        <v>316</v>
      </c>
      <c r="K314" s="3" t="s">
        <v>6705</v>
      </c>
      <c r="L314" s="3" t="s">
        <v>6706</v>
      </c>
      <c r="M314" s="3"/>
      <c r="N314" s="3">
        <v>0.43404999999999999</v>
      </c>
      <c r="O314" s="3">
        <v>-1.2040999999999999</v>
      </c>
      <c r="P314" s="3">
        <v>1.1350000000000001E-2</v>
      </c>
    </row>
    <row r="315" spans="1:16" x14ac:dyDescent="0.3">
      <c r="A315" s="3" t="s">
        <v>7008</v>
      </c>
      <c r="B315" s="3">
        <v>1.5489999999999999</v>
      </c>
      <c r="C315" s="3">
        <v>0.68799999999999994</v>
      </c>
      <c r="D315" s="3">
        <v>7.2290000000000001</v>
      </c>
      <c r="E315" s="3">
        <v>7.2290000000000001</v>
      </c>
      <c r="F315" s="3">
        <v>6.024</v>
      </c>
      <c r="G315" s="3">
        <v>6.1959999999999997</v>
      </c>
      <c r="H315" s="3">
        <v>2.238</v>
      </c>
      <c r="I315" s="3">
        <v>3.7869999999999999</v>
      </c>
      <c r="J315" s="3">
        <v>581</v>
      </c>
      <c r="K315" s="3" t="s">
        <v>7009</v>
      </c>
      <c r="L315" s="3"/>
      <c r="M315" s="3"/>
      <c r="N315" s="3">
        <v>2.8250999999999999</v>
      </c>
      <c r="O315" s="3">
        <v>1.4983</v>
      </c>
      <c r="P315" s="3">
        <v>1.4914E-2</v>
      </c>
    </row>
    <row r="316" spans="1:16" x14ac:dyDescent="0.3">
      <c r="A316" s="3" t="s">
        <v>6650</v>
      </c>
      <c r="B316" s="3">
        <v>0</v>
      </c>
      <c r="C316" s="3">
        <v>0.44400000000000001</v>
      </c>
      <c r="D316" s="3">
        <v>8.8889999999999993</v>
      </c>
      <c r="E316" s="3">
        <v>5.556</v>
      </c>
      <c r="F316" s="3">
        <v>2</v>
      </c>
      <c r="G316" s="3">
        <v>5.1109999999999998</v>
      </c>
      <c r="H316" s="3">
        <v>3.778</v>
      </c>
      <c r="I316" s="3">
        <v>3.778</v>
      </c>
      <c r="J316" s="3">
        <v>450</v>
      </c>
      <c r="K316" s="3" t="s">
        <v>6651</v>
      </c>
      <c r="L316" s="3" t="s">
        <v>6652</v>
      </c>
      <c r="M316" s="3"/>
      <c r="N316" s="3">
        <v>0.38801999999999998</v>
      </c>
      <c r="O316" s="3">
        <v>-1.3657999999999999</v>
      </c>
      <c r="P316" s="3">
        <v>3.5254000000000001E-3</v>
      </c>
    </row>
    <row r="317" spans="1:16" x14ac:dyDescent="0.3">
      <c r="A317" s="3" t="s">
        <v>6095</v>
      </c>
      <c r="B317" s="3">
        <v>0.752</v>
      </c>
      <c r="C317" s="3">
        <v>1.504</v>
      </c>
      <c r="D317" s="3">
        <v>7.5190000000000001</v>
      </c>
      <c r="E317" s="3">
        <v>5.2629999999999999</v>
      </c>
      <c r="F317" s="3">
        <v>2.2559999999999998</v>
      </c>
      <c r="G317" s="3">
        <v>4.8869999999999996</v>
      </c>
      <c r="H317" s="3">
        <v>3.008</v>
      </c>
      <c r="I317" s="3">
        <v>3.76</v>
      </c>
      <c r="J317" s="3">
        <v>266</v>
      </c>
      <c r="K317" s="3" t="s">
        <v>6096</v>
      </c>
      <c r="L317" s="3" t="s">
        <v>6097</v>
      </c>
      <c r="M317" s="3" t="s">
        <v>1449</v>
      </c>
      <c r="N317" s="3">
        <v>0.13289000000000001</v>
      </c>
      <c r="O317" s="3">
        <v>-2.9117000000000002</v>
      </c>
      <c r="P317" s="3">
        <v>3.7799999999999997E-5</v>
      </c>
    </row>
    <row r="318" spans="1:16" x14ac:dyDescent="0.3">
      <c r="A318" s="3" t="s">
        <v>6366</v>
      </c>
      <c r="B318" s="3">
        <v>1.25</v>
      </c>
      <c r="C318" s="3">
        <v>0.75</v>
      </c>
      <c r="D318" s="3">
        <v>8.75</v>
      </c>
      <c r="E318" s="3">
        <v>6.5</v>
      </c>
      <c r="F318" s="3">
        <v>5.25</v>
      </c>
      <c r="G318" s="3">
        <v>7</v>
      </c>
      <c r="H318" s="3">
        <v>2.5</v>
      </c>
      <c r="I318" s="3">
        <v>3.75</v>
      </c>
      <c r="J318" s="3">
        <v>400</v>
      </c>
      <c r="K318" s="3" t="s">
        <v>6367</v>
      </c>
      <c r="L318" s="3"/>
      <c r="M318" s="3"/>
      <c r="N318" s="3">
        <v>0.20795</v>
      </c>
      <c r="O318" s="3">
        <v>-2.2656999999999998</v>
      </c>
      <c r="P318" s="3">
        <v>5.1499999999999998E-5</v>
      </c>
    </row>
    <row r="319" spans="1:16" x14ac:dyDescent="0.3">
      <c r="A319" s="3" t="s">
        <v>6844</v>
      </c>
      <c r="B319" s="3">
        <v>0.41599999999999998</v>
      </c>
      <c r="C319" s="3">
        <v>3.3260000000000001</v>
      </c>
      <c r="D319" s="3">
        <v>6.6529999999999996</v>
      </c>
      <c r="E319" s="3">
        <v>6.6529999999999996</v>
      </c>
      <c r="F319" s="3">
        <v>5.8209999999999997</v>
      </c>
      <c r="G319" s="3">
        <v>6.2370000000000001</v>
      </c>
      <c r="H319" s="3">
        <v>3.3260000000000001</v>
      </c>
      <c r="I319" s="3">
        <v>3.742</v>
      </c>
      <c r="J319" s="3">
        <v>481</v>
      </c>
      <c r="K319" s="3" t="s">
        <v>6845</v>
      </c>
      <c r="L319" s="3" t="s">
        <v>6846</v>
      </c>
      <c r="M319" s="3"/>
      <c r="N319" s="3">
        <v>2.0365000000000002</v>
      </c>
      <c r="O319" s="3">
        <v>1.0261</v>
      </c>
      <c r="P319" s="3">
        <v>1.2704E-2</v>
      </c>
    </row>
    <row r="320" spans="1:16" x14ac:dyDescent="0.3">
      <c r="A320" s="3" t="s">
        <v>6638</v>
      </c>
      <c r="B320" s="3">
        <v>1.0940000000000001</v>
      </c>
      <c r="C320" s="3">
        <v>1.9690000000000001</v>
      </c>
      <c r="D320" s="3">
        <v>7.6589999999999998</v>
      </c>
      <c r="E320" s="3">
        <v>6.7830000000000004</v>
      </c>
      <c r="F320" s="3">
        <v>5.2519999999999998</v>
      </c>
      <c r="G320" s="3">
        <v>6.1269999999999998</v>
      </c>
      <c r="H320" s="3">
        <v>2.6259999999999999</v>
      </c>
      <c r="I320" s="3">
        <v>3.7199999999999998</v>
      </c>
      <c r="J320" s="3">
        <v>457</v>
      </c>
      <c r="K320" s="3" t="s">
        <v>6639</v>
      </c>
      <c r="L320" s="3" t="s">
        <v>6640</v>
      </c>
      <c r="M320" s="3"/>
      <c r="N320" s="3">
        <v>0.37924000000000002</v>
      </c>
      <c r="O320" s="3">
        <v>-1.3988</v>
      </c>
      <c r="P320" s="3">
        <v>9.5241E-4</v>
      </c>
    </row>
    <row r="321" spans="1:16" x14ac:dyDescent="0.3">
      <c r="A321" s="3" t="s">
        <v>7046</v>
      </c>
      <c r="B321" s="3">
        <v>0</v>
      </c>
      <c r="C321" s="3">
        <v>0</v>
      </c>
      <c r="D321" s="3">
        <v>11.111000000000001</v>
      </c>
      <c r="E321" s="3">
        <v>7.407</v>
      </c>
      <c r="F321" s="3">
        <v>2.4689999999999999</v>
      </c>
      <c r="G321" s="3">
        <v>3.7040000000000002</v>
      </c>
      <c r="H321" s="3">
        <v>3.7040000000000002</v>
      </c>
      <c r="I321" s="3">
        <v>3.7040000000000002</v>
      </c>
      <c r="J321" s="3">
        <v>81</v>
      </c>
      <c r="K321" s="3" t="s">
        <v>7047</v>
      </c>
      <c r="L321" s="3"/>
      <c r="M321" s="3"/>
      <c r="N321" s="3">
        <v>3.1385000000000001</v>
      </c>
      <c r="O321" s="3">
        <v>1.6500999999999999</v>
      </c>
      <c r="P321" s="3">
        <v>2.6699999999999998E-5</v>
      </c>
    </row>
    <row r="322" spans="1:16" x14ac:dyDescent="0.3">
      <c r="A322" s="3" t="s">
        <v>6383</v>
      </c>
      <c r="B322" s="3">
        <v>1.2350000000000001</v>
      </c>
      <c r="C322" s="3">
        <v>0.92600000000000005</v>
      </c>
      <c r="D322" s="3">
        <v>8.6419999999999995</v>
      </c>
      <c r="E322" s="3">
        <v>7.7160000000000002</v>
      </c>
      <c r="F322" s="3">
        <v>5.2469999999999999</v>
      </c>
      <c r="G322" s="3">
        <v>6.4809999999999999</v>
      </c>
      <c r="H322" s="3">
        <v>2.4689999999999999</v>
      </c>
      <c r="I322" s="3">
        <v>3.7039999999999997</v>
      </c>
      <c r="J322" s="3">
        <v>324</v>
      </c>
      <c r="K322" s="3" t="s">
        <v>6384</v>
      </c>
      <c r="L322" s="3"/>
      <c r="M322" s="3"/>
      <c r="N322" s="3">
        <v>0.2185</v>
      </c>
      <c r="O322" s="3">
        <v>-2.1943000000000001</v>
      </c>
      <c r="P322" s="3">
        <v>1.6207999999999999E-4</v>
      </c>
    </row>
    <row r="323" spans="1:16" x14ac:dyDescent="0.3">
      <c r="A323" s="3" t="s">
        <v>6125</v>
      </c>
      <c r="B323" s="3">
        <v>1.365</v>
      </c>
      <c r="C323" s="3">
        <v>2.1440000000000001</v>
      </c>
      <c r="D323" s="3">
        <v>7.2119999999999997</v>
      </c>
      <c r="E323" s="3">
        <v>4.8730000000000002</v>
      </c>
      <c r="F323" s="3">
        <v>4.2880000000000003</v>
      </c>
      <c r="G323" s="3">
        <v>3.7040000000000002</v>
      </c>
      <c r="H323" s="3">
        <v>2.339</v>
      </c>
      <c r="I323" s="3">
        <v>3.7039999999999997</v>
      </c>
      <c r="J323" s="3">
        <v>513</v>
      </c>
      <c r="K323" s="3" t="s">
        <v>6126</v>
      </c>
      <c r="L323" s="3" t="s">
        <v>6121</v>
      </c>
      <c r="M323" s="3"/>
      <c r="N323" s="3">
        <v>0.16597999999999999</v>
      </c>
      <c r="O323" s="3">
        <v>-2.5909</v>
      </c>
      <c r="P323" s="3">
        <v>8.9706000000000004E-3</v>
      </c>
    </row>
    <row r="324" spans="1:16" x14ac:dyDescent="0.3">
      <c r="A324" s="3" t="s">
        <v>6151</v>
      </c>
      <c r="B324" s="3">
        <v>1.7110000000000001</v>
      </c>
      <c r="C324" s="3">
        <v>1.956</v>
      </c>
      <c r="D324" s="3">
        <v>7.335</v>
      </c>
      <c r="E324" s="3">
        <v>5.1340000000000003</v>
      </c>
      <c r="F324" s="3">
        <v>1.222</v>
      </c>
      <c r="G324" s="3">
        <v>6.3570000000000002</v>
      </c>
      <c r="H324" s="3">
        <v>1.956</v>
      </c>
      <c r="I324" s="3">
        <v>3.6669999999999998</v>
      </c>
      <c r="J324" s="3">
        <v>409</v>
      </c>
      <c r="K324" s="3" t="s">
        <v>6152</v>
      </c>
      <c r="L324" s="3" t="s">
        <v>6153</v>
      </c>
      <c r="M324" s="3" t="s">
        <v>1757</v>
      </c>
      <c r="N324" s="3">
        <v>0.35078999999999999</v>
      </c>
      <c r="O324" s="3">
        <v>-1.5113000000000001</v>
      </c>
      <c r="P324" s="3">
        <v>2.3836E-3</v>
      </c>
    </row>
    <row r="325" spans="1:16" x14ac:dyDescent="0.3">
      <c r="A325" s="3" t="s">
        <v>6980</v>
      </c>
      <c r="B325" s="3">
        <v>0</v>
      </c>
      <c r="C325" s="3">
        <v>3.665</v>
      </c>
      <c r="D325" s="3">
        <v>4.1879999999999997</v>
      </c>
      <c r="E325" s="3">
        <v>3.665</v>
      </c>
      <c r="F325" s="3">
        <v>4.7119999999999997</v>
      </c>
      <c r="G325" s="3">
        <v>7.33</v>
      </c>
      <c r="H325" s="3">
        <v>3.665</v>
      </c>
      <c r="I325" s="3">
        <v>3.665</v>
      </c>
      <c r="J325" s="3">
        <v>191</v>
      </c>
      <c r="K325" s="3" t="s">
        <v>6981</v>
      </c>
      <c r="L325" s="3" t="s">
        <v>6982</v>
      </c>
      <c r="M325" s="3"/>
      <c r="N325" s="3">
        <v>2.6833</v>
      </c>
      <c r="O325" s="3">
        <v>1.4239999999999999</v>
      </c>
      <c r="P325" s="3">
        <v>1.5559999999999999E-2</v>
      </c>
    </row>
    <row r="326" spans="1:16" x14ac:dyDescent="0.3">
      <c r="A326" s="3" t="s">
        <v>6923</v>
      </c>
      <c r="B326" s="3">
        <v>2.0329999999999999</v>
      </c>
      <c r="C326" s="3">
        <v>1.22</v>
      </c>
      <c r="D326" s="3">
        <v>10.163</v>
      </c>
      <c r="E326" s="3">
        <v>6.5039999999999996</v>
      </c>
      <c r="F326" s="3">
        <v>4.0650000000000004</v>
      </c>
      <c r="G326" s="3">
        <v>6.9109999999999996</v>
      </c>
      <c r="H326" s="3">
        <v>1.6259999999999999</v>
      </c>
      <c r="I326" s="3">
        <v>3.6589999999999998</v>
      </c>
      <c r="J326" s="3">
        <v>246</v>
      </c>
      <c r="K326" s="3" t="s">
        <v>6924</v>
      </c>
      <c r="L326" s="3" t="s">
        <v>6925</v>
      </c>
      <c r="M326" s="3"/>
      <c r="N326" s="3">
        <v>2.3898000000000001</v>
      </c>
      <c r="O326" s="3">
        <v>1.2568999999999999</v>
      </c>
      <c r="P326" s="3">
        <v>1.2371999999999999E-2</v>
      </c>
    </row>
    <row r="327" spans="1:16" x14ac:dyDescent="0.3">
      <c r="A327" s="3" t="s">
        <v>6321</v>
      </c>
      <c r="B327" s="3">
        <v>1.661</v>
      </c>
      <c r="C327" s="3">
        <v>1.329</v>
      </c>
      <c r="D327" s="3">
        <v>8.9700000000000006</v>
      </c>
      <c r="E327" s="3">
        <v>4.6509999999999998</v>
      </c>
      <c r="F327" s="3">
        <v>2.99</v>
      </c>
      <c r="G327" s="3">
        <v>4.319</v>
      </c>
      <c r="H327" s="3">
        <v>1.9930000000000001</v>
      </c>
      <c r="I327" s="3">
        <v>3.6539999999999999</v>
      </c>
      <c r="J327" s="3">
        <v>301</v>
      </c>
      <c r="K327" s="3" t="s">
        <v>6322</v>
      </c>
      <c r="L327" s="3"/>
      <c r="M327" s="3"/>
      <c r="N327" s="3">
        <v>0.16585</v>
      </c>
      <c r="O327" s="3">
        <v>-2.5920999999999998</v>
      </c>
      <c r="P327" s="3">
        <v>2.1802000000000002E-3</v>
      </c>
    </row>
    <row r="328" spans="1:16" x14ac:dyDescent="0.3">
      <c r="A328" s="3" t="s">
        <v>7084</v>
      </c>
      <c r="B328" s="3">
        <v>1.5620000000000001</v>
      </c>
      <c r="C328" s="3">
        <v>1.042</v>
      </c>
      <c r="D328" s="3">
        <v>10.417</v>
      </c>
      <c r="E328" s="3">
        <v>4.6879999999999997</v>
      </c>
      <c r="F328" s="3">
        <v>5.7290000000000001</v>
      </c>
      <c r="G328" s="3">
        <v>5.2080000000000002</v>
      </c>
      <c r="H328" s="3">
        <v>2.0830000000000002</v>
      </c>
      <c r="I328" s="3">
        <v>3.6450000000000005</v>
      </c>
      <c r="J328" s="3">
        <v>192</v>
      </c>
      <c r="K328" s="3" t="s">
        <v>7085</v>
      </c>
      <c r="L328" s="3"/>
      <c r="M328" s="3"/>
      <c r="N328" s="3">
        <v>3.2936999999999999</v>
      </c>
      <c r="O328" s="3">
        <v>1.7197</v>
      </c>
      <c r="P328" s="3">
        <v>1.1002E-2</v>
      </c>
    </row>
    <row r="329" spans="1:16" x14ac:dyDescent="0.3">
      <c r="A329" s="3" t="s">
        <v>6835</v>
      </c>
      <c r="B329" s="3">
        <v>0.45500000000000002</v>
      </c>
      <c r="C329" s="3">
        <v>1.3640000000000001</v>
      </c>
      <c r="D329" s="3">
        <v>3.1819999999999999</v>
      </c>
      <c r="E329" s="3">
        <v>1.8180000000000001</v>
      </c>
      <c r="F329" s="3">
        <v>4.0910000000000002</v>
      </c>
      <c r="G329" s="3">
        <v>6.3639999999999999</v>
      </c>
      <c r="H329" s="3">
        <v>3.1819999999999999</v>
      </c>
      <c r="I329" s="3">
        <v>3.637</v>
      </c>
      <c r="J329" s="3">
        <v>220</v>
      </c>
      <c r="K329" s="3" t="s">
        <v>6836</v>
      </c>
      <c r="L329" s="3" t="s">
        <v>6317</v>
      </c>
      <c r="M329" s="3"/>
      <c r="N329" s="3">
        <v>2.0160999999999998</v>
      </c>
      <c r="O329" s="3">
        <v>1.0116000000000001</v>
      </c>
      <c r="P329" s="3">
        <v>2.7129E-2</v>
      </c>
    </row>
    <row r="330" spans="1:16" x14ac:dyDescent="0.3">
      <c r="A330" s="3" t="s">
        <v>6226</v>
      </c>
      <c r="B330" s="3">
        <v>1.613</v>
      </c>
      <c r="C330" s="3">
        <v>0.80600000000000005</v>
      </c>
      <c r="D330" s="3">
        <v>11.694000000000001</v>
      </c>
      <c r="E330" s="3">
        <v>5.242</v>
      </c>
      <c r="F330" s="3">
        <v>2.823</v>
      </c>
      <c r="G330" s="3">
        <v>8.8710000000000004</v>
      </c>
      <c r="H330" s="3">
        <v>2.016</v>
      </c>
      <c r="I330" s="3">
        <v>3.629</v>
      </c>
      <c r="J330" s="3">
        <v>248</v>
      </c>
      <c r="K330" s="3" t="s">
        <v>6227</v>
      </c>
      <c r="L330" s="3"/>
      <c r="M330" s="3"/>
      <c r="N330" s="3">
        <v>3.8672999999999999E-2</v>
      </c>
      <c r="O330" s="3">
        <v>-4.6924999999999999</v>
      </c>
      <c r="P330" s="3">
        <v>8.4020999999999998E-4</v>
      </c>
    </row>
    <row r="331" spans="1:16" x14ac:dyDescent="0.3">
      <c r="A331" s="3" t="s">
        <v>7163</v>
      </c>
      <c r="B331" s="3">
        <v>1.034</v>
      </c>
      <c r="C331" s="3">
        <v>0.77500000000000002</v>
      </c>
      <c r="D331" s="3">
        <v>5.4260000000000002</v>
      </c>
      <c r="E331" s="3">
        <v>6.9770000000000003</v>
      </c>
      <c r="F331" s="3">
        <v>5.6849999999999996</v>
      </c>
      <c r="G331" s="3">
        <v>6.718</v>
      </c>
      <c r="H331" s="3">
        <v>2.5840000000000001</v>
      </c>
      <c r="I331" s="3">
        <v>3.6180000000000003</v>
      </c>
      <c r="J331" s="3">
        <v>387</v>
      </c>
      <c r="K331" s="3" t="s">
        <v>7164</v>
      </c>
      <c r="L331" s="3" t="s">
        <v>6317</v>
      </c>
      <c r="M331" s="3"/>
      <c r="N331" s="3">
        <v>5.5228000000000002</v>
      </c>
      <c r="O331" s="3">
        <v>2.4653999999999998</v>
      </c>
      <c r="P331" s="3">
        <v>1.9105000000000001E-3</v>
      </c>
    </row>
    <row r="332" spans="1:16" x14ac:dyDescent="0.3">
      <c r="A332" s="3" t="s">
        <v>7096</v>
      </c>
      <c r="B332" s="3">
        <v>0.51500000000000001</v>
      </c>
      <c r="C332" s="3">
        <v>1.0309999999999999</v>
      </c>
      <c r="D332" s="3">
        <v>9.2780000000000005</v>
      </c>
      <c r="E332" s="3">
        <v>6.1859999999999999</v>
      </c>
      <c r="F332" s="3">
        <v>4.6390000000000002</v>
      </c>
      <c r="G332" s="3">
        <v>3.6080000000000001</v>
      </c>
      <c r="H332" s="3">
        <v>3.093</v>
      </c>
      <c r="I332" s="3">
        <v>3.6080000000000001</v>
      </c>
      <c r="J332" s="3">
        <v>194</v>
      </c>
      <c r="K332" s="3" t="s">
        <v>7097</v>
      </c>
      <c r="L332" s="3" t="s">
        <v>6434</v>
      </c>
      <c r="M332" s="3"/>
      <c r="N332" s="3">
        <v>3.3589000000000002</v>
      </c>
      <c r="O332" s="3">
        <v>1.748</v>
      </c>
      <c r="P332" s="3">
        <v>3.7322000000000002E-3</v>
      </c>
    </row>
    <row r="333" spans="1:16" x14ac:dyDescent="0.3">
      <c r="A333" s="3" t="s">
        <v>6239</v>
      </c>
      <c r="B333" s="3">
        <v>1.351</v>
      </c>
      <c r="C333" s="3">
        <v>0.90100000000000002</v>
      </c>
      <c r="D333" s="3">
        <v>8.5589999999999993</v>
      </c>
      <c r="E333" s="3">
        <v>6.306</v>
      </c>
      <c r="F333" s="3">
        <v>4.5049999999999999</v>
      </c>
      <c r="G333" s="3">
        <v>9.4589999999999996</v>
      </c>
      <c r="H333" s="3">
        <v>2.2519999999999998</v>
      </c>
      <c r="I333" s="3">
        <v>3.6029999999999998</v>
      </c>
      <c r="J333" s="3">
        <v>222</v>
      </c>
      <c r="K333" s="3" t="s">
        <v>6240</v>
      </c>
      <c r="L333" s="3"/>
      <c r="M333" s="3"/>
      <c r="N333" s="3">
        <v>8.2805000000000004E-2</v>
      </c>
      <c r="O333" s="3">
        <v>-3.5941000000000001</v>
      </c>
      <c r="P333" s="3">
        <v>1.0081999999999999E-3</v>
      </c>
    </row>
    <row r="334" spans="1:16" x14ac:dyDescent="0.3">
      <c r="A334" s="3" t="s">
        <v>7212</v>
      </c>
      <c r="B334" s="3">
        <v>0.8</v>
      </c>
      <c r="C334" s="3">
        <v>0.8</v>
      </c>
      <c r="D334" s="3">
        <v>6</v>
      </c>
      <c r="E334" s="3">
        <v>6.4</v>
      </c>
      <c r="F334" s="3">
        <v>4.8</v>
      </c>
      <c r="G334" s="3">
        <v>4.4000000000000004</v>
      </c>
      <c r="H334" s="3">
        <v>2.8</v>
      </c>
      <c r="I334" s="3">
        <v>3.5999999999999996</v>
      </c>
      <c r="J334" s="3">
        <v>250</v>
      </c>
      <c r="K334" s="3" t="s">
        <v>7213</v>
      </c>
      <c r="L334" s="3" t="s">
        <v>6544</v>
      </c>
      <c r="M334" s="3"/>
      <c r="N334" s="3">
        <v>8.5226000000000006</v>
      </c>
      <c r="O334" s="3">
        <v>3.0912999999999999</v>
      </c>
      <c r="P334" s="3">
        <v>7.1726999999999997E-3</v>
      </c>
    </row>
    <row r="335" spans="1:16" x14ac:dyDescent="0.3">
      <c r="A335" s="3" t="s">
        <v>6975</v>
      </c>
      <c r="B335" s="3">
        <v>1.657</v>
      </c>
      <c r="C335" s="3">
        <v>0.82899999999999996</v>
      </c>
      <c r="D335" s="3">
        <v>8.2870000000000008</v>
      </c>
      <c r="E335" s="3">
        <v>4.6959999999999997</v>
      </c>
      <c r="F335" s="3">
        <v>3.3149999999999999</v>
      </c>
      <c r="G335" s="3">
        <v>6.9059999999999997</v>
      </c>
      <c r="H335" s="3">
        <v>1.9339999999999999</v>
      </c>
      <c r="I335" s="3">
        <v>3.5910000000000002</v>
      </c>
      <c r="J335" s="3">
        <v>362</v>
      </c>
      <c r="K335" s="3" t="s">
        <v>6976</v>
      </c>
      <c r="L335" s="3" t="s">
        <v>6977</v>
      </c>
      <c r="M335" s="3" t="s">
        <v>1925</v>
      </c>
      <c r="N335" s="3">
        <v>2.6099000000000001</v>
      </c>
      <c r="O335" s="3">
        <v>1.3839999999999999</v>
      </c>
      <c r="P335" s="3">
        <v>1.2733E-2</v>
      </c>
    </row>
    <row r="336" spans="1:16" x14ac:dyDescent="0.3">
      <c r="A336" s="3" t="s">
        <v>6198</v>
      </c>
      <c r="B336" s="3">
        <v>1.0229999999999999</v>
      </c>
      <c r="C336" s="3">
        <v>2.8130000000000002</v>
      </c>
      <c r="D336" s="3">
        <v>7.1609999999999996</v>
      </c>
      <c r="E336" s="3">
        <v>7.1609999999999996</v>
      </c>
      <c r="F336" s="3">
        <v>6.3940000000000001</v>
      </c>
      <c r="G336" s="3">
        <v>7.1609999999999996</v>
      </c>
      <c r="H336" s="3">
        <v>2.5579999999999998</v>
      </c>
      <c r="I336" s="3">
        <v>3.5809999999999995</v>
      </c>
      <c r="J336" s="3">
        <v>391</v>
      </c>
      <c r="K336" s="3" t="s">
        <v>6199</v>
      </c>
      <c r="L336" s="3" t="s">
        <v>6176</v>
      </c>
      <c r="M336" s="3"/>
      <c r="N336" s="3">
        <v>3.3241999999999998</v>
      </c>
      <c r="O336" s="3">
        <v>1.7330000000000001</v>
      </c>
      <c r="P336" s="3">
        <v>8.6399999999999999E-5</v>
      </c>
    </row>
    <row r="337" spans="1:16" x14ac:dyDescent="0.3">
      <c r="A337" s="3" t="s">
        <v>6089</v>
      </c>
      <c r="B337" s="3">
        <v>1.4319999999999999</v>
      </c>
      <c r="C337" s="3">
        <v>1.1930000000000001</v>
      </c>
      <c r="D337" s="3">
        <v>5.9669999999999996</v>
      </c>
      <c r="E337" s="3">
        <v>5.2510000000000003</v>
      </c>
      <c r="F337" s="3">
        <v>5.7279999999999998</v>
      </c>
      <c r="G337" s="3">
        <v>6.2050000000000001</v>
      </c>
      <c r="H337" s="3">
        <v>2.1480000000000001</v>
      </c>
      <c r="I337" s="3">
        <v>3.58</v>
      </c>
      <c r="J337" s="3">
        <v>419</v>
      </c>
      <c r="K337" s="3" t="s">
        <v>6090</v>
      </c>
      <c r="L337" s="3" t="s">
        <v>6074</v>
      </c>
      <c r="M337" s="3"/>
      <c r="N337" s="3">
        <v>9.2754999999999992</v>
      </c>
      <c r="O337" s="3">
        <v>3.2134</v>
      </c>
      <c r="P337" s="3">
        <v>3.5597999999999999E-4</v>
      </c>
    </row>
    <row r="338" spans="1:16" x14ac:dyDescent="0.3">
      <c r="A338" s="3" t="s">
        <v>7063</v>
      </c>
      <c r="B338" s="3">
        <v>1.786</v>
      </c>
      <c r="C338" s="3">
        <v>2.2320000000000002</v>
      </c>
      <c r="D338" s="3">
        <v>6.6959999999999997</v>
      </c>
      <c r="E338" s="3">
        <v>6.6959999999999997</v>
      </c>
      <c r="F338" s="3">
        <v>5.3570000000000002</v>
      </c>
      <c r="G338" s="3">
        <v>3.5710000000000002</v>
      </c>
      <c r="H338" s="3">
        <v>1.786</v>
      </c>
      <c r="I338" s="3">
        <v>3.5720000000000001</v>
      </c>
      <c r="J338" s="3">
        <v>224</v>
      </c>
      <c r="K338" s="3" t="s">
        <v>7064</v>
      </c>
      <c r="L338" s="3" t="s">
        <v>7065</v>
      </c>
      <c r="M338" s="3"/>
      <c r="N338" s="3">
        <v>3.1808000000000001</v>
      </c>
      <c r="O338" s="3">
        <v>1.6694</v>
      </c>
      <c r="P338" s="3">
        <v>1.3734E-2</v>
      </c>
    </row>
    <row r="339" spans="1:16" x14ac:dyDescent="0.3">
      <c r="A339" s="3" t="s">
        <v>6636</v>
      </c>
      <c r="B339" s="3">
        <v>1.19</v>
      </c>
      <c r="C339" s="3">
        <v>2.0830000000000002</v>
      </c>
      <c r="D339" s="3">
        <v>10.417</v>
      </c>
      <c r="E339" s="3">
        <v>3.8690000000000002</v>
      </c>
      <c r="F339" s="3">
        <v>4.1669999999999998</v>
      </c>
      <c r="G339" s="3">
        <v>5.6550000000000002</v>
      </c>
      <c r="H339" s="3">
        <v>2.3809999999999998</v>
      </c>
      <c r="I339" s="3">
        <v>3.5709999999999997</v>
      </c>
      <c r="J339" s="3">
        <v>336</v>
      </c>
      <c r="K339" s="3" t="s">
        <v>6637</v>
      </c>
      <c r="L339" s="3" t="s">
        <v>6236</v>
      </c>
      <c r="M339" s="3"/>
      <c r="N339" s="3">
        <v>0.37613000000000002</v>
      </c>
      <c r="O339" s="3">
        <v>-1.4107000000000001</v>
      </c>
      <c r="P339" s="3">
        <v>5.0330999999999998E-4</v>
      </c>
    </row>
    <row r="340" spans="1:16" x14ac:dyDescent="0.3">
      <c r="A340" s="3" t="s">
        <v>6801</v>
      </c>
      <c r="B340" s="3">
        <v>1.5149999999999999</v>
      </c>
      <c r="C340" s="3">
        <v>4.04</v>
      </c>
      <c r="D340" s="3">
        <v>6.5659999999999998</v>
      </c>
      <c r="E340" s="3">
        <v>6.5659999999999998</v>
      </c>
      <c r="F340" s="3">
        <v>5.3029999999999999</v>
      </c>
      <c r="G340" s="3">
        <v>5.556</v>
      </c>
      <c r="H340" s="3">
        <v>2.02</v>
      </c>
      <c r="I340" s="3">
        <v>3.5350000000000001</v>
      </c>
      <c r="J340" s="3">
        <v>396</v>
      </c>
      <c r="K340" s="3" t="s">
        <v>6802</v>
      </c>
      <c r="L340" s="3" t="s">
        <v>6434</v>
      </c>
      <c r="M340" s="3"/>
      <c r="N340" s="3">
        <v>0.47838000000000003</v>
      </c>
      <c r="O340" s="3">
        <v>-1.0638000000000001</v>
      </c>
      <c r="P340" s="3">
        <v>1.1322E-2</v>
      </c>
    </row>
    <row r="341" spans="1:16" x14ac:dyDescent="0.3">
      <c r="A341" s="3" t="s">
        <v>7201</v>
      </c>
      <c r="B341" s="3">
        <v>1.1759999999999999</v>
      </c>
      <c r="C341" s="3">
        <v>0</v>
      </c>
      <c r="D341" s="3">
        <v>14.118</v>
      </c>
      <c r="E341" s="3">
        <v>8.2349999999999994</v>
      </c>
      <c r="F341" s="3">
        <v>3.5289999999999999</v>
      </c>
      <c r="G341" s="3">
        <v>4.7060000000000004</v>
      </c>
      <c r="H341" s="3">
        <v>2.3530000000000002</v>
      </c>
      <c r="I341" s="3">
        <v>3.5289999999999999</v>
      </c>
      <c r="J341" s="3">
        <v>85</v>
      </c>
      <c r="K341" s="3" t="s">
        <v>7202</v>
      </c>
      <c r="L341" s="3"/>
      <c r="M341" s="3"/>
      <c r="N341" s="3">
        <v>7.5723000000000003</v>
      </c>
      <c r="O341" s="3">
        <v>2.9207000000000001</v>
      </c>
      <c r="P341" s="3">
        <v>5.3054000000000003E-4</v>
      </c>
    </row>
    <row r="342" spans="1:16" x14ac:dyDescent="0.3">
      <c r="A342" s="3" t="s">
        <v>6467</v>
      </c>
      <c r="B342" s="3">
        <v>1.0529999999999999</v>
      </c>
      <c r="C342" s="3">
        <v>0.70199999999999996</v>
      </c>
      <c r="D342" s="3">
        <v>9.1229999999999993</v>
      </c>
      <c r="E342" s="3">
        <v>4.9119999999999999</v>
      </c>
      <c r="F342" s="3">
        <v>3.86</v>
      </c>
      <c r="G342" s="3">
        <v>5.2629999999999999</v>
      </c>
      <c r="H342" s="3">
        <v>2.456</v>
      </c>
      <c r="I342" s="3">
        <v>3.5089999999999999</v>
      </c>
      <c r="J342" s="3">
        <v>285</v>
      </c>
      <c r="K342" s="3" t="s">
        <v>6468</v>
      </c>
      <c r="L342" s="3" t="s">
        <v>6469</v>
      </c>
      <c r="M342" s="3"/>
      <c r="N342" s="3">
        <v>0.26147999999999999</v>
      </c>
      <c r="O342" s="3">
        <v>-1.9352</v>
      </c>
      <c r="P342" s="3">
        <v>1.414E-2</v>
      </c>
    </row>
    <row r="343" spans="1:16" x14ac:dyDescent="0.3">
      <c r="A343" s="3" t="s">
        <v>7255</v>
      </c>
      <c r="B343" s="3">
        <v>1.7470000000000001</v>
      </c>
      <c r="C343" s="3">
        <v>1.7470000000000001</v>
      </c>
      <c r="D343" s="3">
        <v>4.8029999999999999</v>
      </c>
      <c r="E343" s="3">
        <v>6.55</v>
      </c>
      <c r="F343" s="3">
        <v>5.24</v>
      </c>
      <c r="G343" s="3">
        <v>6.55</v>
      </c>
      <c r="H343" s="3">
        <v>1.7470000000000001</v>
      </c>
      <c r="I343" s="3">
        <v>3.4940000000000002</v>
      </c>
      <c r="J343" s="3">
        <v>229</v>
      </c>
      <c r="K343" s="3" t="s">
        <v>7256</v>
      </c>
      <c r="L343" s="3" t="s">
        <v>6846</v>
      </c>
      <c r="M343" s="3"/>
      <c r="N343" s="3">
        <v>21.542999999999999</v>
      </c>
      <c r="O343" s="3">
        <v>4.4291999999999998</v>
      </c>
      <c r="P343" s="3">
        <v>7.4728999999999996E-4</v>
      </c>
    </row>
    <row r="344" spans="1:16" x14ac:dyDescent="0.3">
      <c r="A344" s="3" t="s">
        <v>6315</v>
      </c>
      <c r="B344" s="3">
        <v>0.58099999999999996</v>
      </c>
      <c r="C344" s="3">
        <v>1.163</v>
      </c>
      <c r="D344" s="3">
        <v>2.907</v>
      </c>
      <c r="E344" s="3">
        <v>2.3260000000000001</v>
      </c>
      <c r="F344" s="3">
        <v>2.3260000000000001</v>
      </c>
      <c r="G344" s="3">
        <v>6.9770000000000003</v>
      </c>
      <c r="H344" s="3">
        <v>2.907</v>
      </c>
      <c r="I344" s="3">
        <v>3.488</v>
      </c>
      <c r="J344" s="3">
        <v>344</v>
      </c>
      <c r="K344" s="3" t="s">
        <v>6316</v>
      </c>
      <c r="L344" s="3" t="s">
        <v>6317</v>
      </c>
      <c r="M344" s="3"/>
      <c r="N344" s="3">
        <v>0.15432000000000001</v>
      </c>
      <c r="O344" s="3">
        <v>-2.6960000000000002</v>
      </c>
      <c r="P344" s="3">
        <v>3.8828000000000001E-2</v>
      </c>
    </row>
    <row r="345" spans="1:16" x14ac:dyDescent="0.3">
      <c r="A345" s="3" t="s">
        <v>6579</v>
      </c>
      <c r="B345" s="3">
        <v>0.66300000000000003</v>
      </c>
      <c r="C345" s="3">
        <v>0.66300000000000003</v>
      </c>
      <c r="D345" s="3">
        <v>7.7939999999999996</v>
      </c>
      <c r="E345" s="3">
        <v>5.97</v>
      </c>
      <c r="F345" s="3">
        <v>2.819</v>
      </c>
      <c r="G345" s="3">
        <v>8.4580000000000002</v>
      </c>
      <c r="H345" s="3">
        <v>2.819</v>
      </c>
      <c r="I345" s="3">
        <v>3.4820000000000002</v>
      </c>
      <c r="J345" s="3">
        <v>603</v>
      </c>
      <c r="K345" s="3" t="s">
        <v>6580</v>
      </c>
      <c r="L345" s="3" t="s">
        <v>6581</v>
      </c>
      <c r="M345" s="3"/>
      <c r="N345" s="3">
        <v>0.34264</v>
      </c>
      <c r="O345" s="3">
        <v>-1.5451999999999999</v>
      </c>
      <c r="P345" s="3">
        <v>8.3616999999999997E-3</v>
      </c>
    </row>
    <row r="346" spans="1:16" x14ac:dyDescent="0.3">
      <c r="A346" s="3" t="s">
        <v>6929</v>
      </c>
      <c r="B346" s="3">
        <v>0</v>
      </c>
      <c r="C346" s="3">
        <v>0.69399999999999995</v>
      </c>
      <c r="D346" s="3">
        <v>4.1669999999999998</v>
      </c>
      <c r="E346" s="3">
        <v>6.25</v>
      </c>
      <c r="F346" s="3">
        <v>6.25</v>
      </c>
      <c r="G346" s="3">
        <v>6.944</v>
      </c>
      <c r="H346" s="3">
        <v>3.472</v>
      </c>
      <c r="I346" s="3">
        <v>3.472</v>
      </c>
      <c r="J346" s="3">
        <v>144</v>
      </c>
      <c r="K346" s="3" t="s">
        <v>6930</v>
      </c>
      <c r="L346" s="3" t="s">
        <v>6317</v>
      </c>
      <c r="M346" s="3"/>
      <c r="N346" s="3">
        <v>2.4276</v>
      </c>
      <c r="O346" s="3">
        <v>1.2795000000000001</v>
      </c>
      <c r="P346" s="3">
        <v>1.6396999999999998E-2</v>
      </c>
    </row>
    <row r="347" spans="1:16" x14ac:dyDescent="0.3">
      <c r="A347" s="3" t="s">
        <v>6286</v>
      </c>
      <c r="B347" s="3">
        <v>1.224</v>
      </c>
      <c r="C347" s="3">
        <v>1.02</v>
      </c>
      <c r="D347" s="3">
        <v>7.3470000000000004</v>
      </c>
      <c r="E347" s="3">
        <v>5.306</v>
      </c>
      <c r="F347" s="3">
        <v>4.2859999999999996</v>
      </c>
      <c r="G347" s="3">
        <v>7.1429999999999998</v>
      </c>
      <c r="H347" s="3">
        <v>2.2450000000000001</v>
      </c>
      <c r="I347" s="3">
        <v>3.4690000000000003</v>
      </c>
      <c r="J347" s="3">
        <v>490</v>
      </c>
      <c r="K347" s="3" t="s">
        <v>6287</v>
      </c>
      <c r="L347" s="3" t="s">
        <v>6288</v>
      </c>
      <c r="M347" s="3"/>
      <c r="N347" s="3">
        <v>0.12703</v>
      </c>
      <c r="O347" s="3">
        <v>-2.9767000000000001</v>
      </c>
      <c r="P347" s="3">
        <v>1.5834E-3</v>
      </c>
    </row>
    <row r="348" spans="1:16" x14ac:dyDescent="0.3">
      <c r="A348" s="3" t="s">
        <v>6789</v>
      </c>
      <c r="B348" s="3">
        <v>0.57799999999999996</v>
      </c>
      <c r="C348" s="3">
        <v>1.4450000000000001</v>
      </c>
      <c r="D348" s="3">
        <v>8.0920000000000005</v>
      </c>
      <c r="E348" s="3">
        <v>5.202</v>
      </c>
      <c r="F348" s="3">
        <v>2.89</v>
      </c>
      <c r="G348" s="3">
        <v>5.4909999999999997</v>
      </c>
      <c r="H348" s="3">
        <v>2.89</v>
      </c>
      <c r="I348" s="3">
        <v>3.468</v>
      </c>
      <c r="J348" s="3">
        <v>346</v>
      </c>
      <c r="K348" s="3" t="s">
        <v>6790</v>
      </c>
      <c r="L348" s="3" t="s">
        <v>6791</v>
      </c>
      <c r="M348" s="3"/>
      <c r="N348" s="3">
        <v>0.47464000000000001</v>
      </c>
      <c r="O348" s="3">
        <v>-1.0750999999999999</v>
      </c>
      <c r="P348" s="3">
        <v>9.0377999999999997E-4</v>
      </c>
    </row>
    <row r="349" spans="1:16" x14ac:dyDescent="0.3">
      <c r="A349" s="3" t="s">
        <v>7013</v>
      </c>
      <c r="B349" s="3">
        <v>1.238</v>
      </c>
      <c r="C349" s="3">
        <v>1.4850000000000001</v>
      </c>
      <c r="D349" s="3">
        <v>9.9009999999999998</v>
      </c>
      <c r="E349" s="3">
        <v>5.9409999999999998</v>
      </c>
      <c r="F349" s="3">
        <v>7.673</v>
      </c>
      <c r="G349" s="3">
        <v>8.4160000000000004</v>
      </c>
      <c r="H349" s="3">
        <v>2.2280000000000002</v>
      </c>
      <c r="I349" s="3">
        <v>3.4660000000000002</v>
      </c>
      <c r="J349" s="3">
        <v>404</v>
      </c>
      <c r="K349" s="3" t="s">
        <v>7014</v>
      </c>
      <c r="L349" s="3"/>
      <c r="M349" s="3"/>
      <c r="N349" s="3">
        <v>2.8490000000000002</v>
      </c>
      <c r="O349" s="3">
        <v>1.5104</v>
      </c>
      <c r="P349" s="3">
        <v>1.2253E-2</v>
      </c>
    </row>
    <row r="350" spans="1:16" x14ac:dyDescent="0.3">
      <c r="A350" s="3" t="s">
        <v>6758</v>
      </c>
      <c r="B350" s="3">
        <v>2.0760000000000001</v>
      </c>
      <c r="C350" s="3">
        <v>3.46</v>
      </c>
      <c r="D350" s="3">
        <v>8.3040000000000003</v>
      </c>
      <c r="E350" s="3">
        <v>7.6120000000000001</v>
      </c>
      <c r="F350" s="3">
        <v>3.1139999999999999</v>
      </c>
      <c r="G350" s="3">
        <v>7.6120000000000001</v>
      </c>
      <c r="H350" s="3">
        <v>1.3839999999999999</v>
      </c>
      <c r="I350" s="3">
        <v>3.46</v>
      </c>
      <c r="J350" s="3">
        <v>289</v>
      </c>
      <c r="K350" s="3" t="s">
        <v>6759</v>
      </c>
      <c r="L350" s="3" t="s">
        <v>6450</v>
      </c>
      <c r="M350" s="3"/>
      <c r="N350" s="3">
        <v>0.46479999999999999</v>
      </c>
      <c r="O350" s="3">
        <v>-1.1052999999999999</v>
      </c>
      <c r="P350" s="3">
        <v>1.4171E-2</v>
      </c>
    </row>
    <row r="351" spans="1:16" x14ac:dyDescent="0.3">
      <c r="A351" s="3" t="s">
        <v>6259</v>
      </c>
      <c r="B351" s="3">
        <v>1.282</v>
      </c>
      <c r="C351" s="3">
        <v>0.85499999999999998</v>
      </c>
      <c r="D351" s="3">
        <v>11.538</v>
      </c>
      <c r="E351" s="3">
        <v>9.8290000000000006</v>
      </c>
      <c r="F351" s="3">
        <v>3.419</v>
      </c>
      <c r="G351" s="3">
        <v>3.419</v>
      </c>
      <c r="H351" s="3">
        <v>2.137</v>
      </c>
      <c r="I351" s="3">
        <v>3.419</v>
      </c>
      <c r="J351" s="3">
        <v>234</v>
      </c>
      <c r="K351" s="3" t="s">
        <v>6260</v>
      </c>
      <c r="L351" s="3"/>
      <c r="M351" s="3"/>
      <c r="N351" s="3">
        <v>9.3646999999999994E-2</v>
      </c>
      <c r="O351" s="3">
        <v>-3.4165999999999999</v>
      </c>
      <c r="P351" s="3">
        <v>3.6163999999999999E-4</v>
      </c>
    </row>
    <row r="352" spans="1:16" x14ac:dyDescent="0.3">
      <c r="A352" s="3" t="s">
        <v>6983</v>
      </c>
      <c r="B352" s="3">
        <v>0.42599999999999999</v>
      </c>
      <c r="C352" s="3">
        <v>0.85099999999999998</v>
      </c>
      <c r="D352" s="3">
        <v>9.3620000000000001</v>
      </c>
      <c r="E352" s="3">
        <v>7.66</v>
      </c>
      <c r="F352" s="3">
        <v>3.4039999999999999</v>
      </c>
      <c r="G352" s="3">
        <v>5.1059999999999999</v>
      </c>
      <c r="H352" s="3">
        <v>2.9790000000000001</v>
      </c>
      <c r="I352" s="3">
        <v>3.4050000000000002</v>
      </c>
      <c r="J352" s="3">
        <v>235</v>
      </c>
      <c r="K352" s="3" t="s">
        <v>6984</v>
      </c>
      <c r="L352" s="3" t="s">
        <v>6985</v>
      </c>
      <c r="M352" s="3"/>
      <c r="N352" s="3">
        <v>2.7061000000000002</v>
      </c>
      <c r="O352" s="3">
        <v>1.4361999999999999</v>
      </c>
      <c r="P352" s="3">
        <v>8.0380000000000002E-4</v>
      </c>
    </row>
    <row r="353" spans="1:16" x14ac:dyDescent="0.3">
      <c r="A353" s="3" t="s">
        <v>7102</v>
      </c>
      <c r="B353" s="3">
        <v>2.0409999999999999</v>
      </c>
      <c r="C353" s="3">
        <v>2.0409999999999999</v>
      </c>
      <c r="D353" s="3">
        <v>11.565</v>
      </c>
      <c r="E353" s="3">
        <v>4.0819999999999999</v>
      </c>
      <c r="F353" s="3">
        <v>3.4009999999999998</v>
      </c>
      <c r="G353" s="3">
        <v>10.204000000000001</v>
      </c>
      <c r="H353" s="3">
        <v>1.361</v>
      </c>
      <c r="I353" s="3">
        <v>3.4020000000000001</v>
      </c>
      <c r="J353" s="3">
        <v>147</v>
      </c>
      <c r="K353" s="3" t="s">
        <v>7103</v>
      </c>
      <c r="L353" s="3" t="s">
        <v>6881</v>
      </c>
      <c r="M353" s="3"/>
      <c r="N353" s="3">
        <v>3.6356000000000002</v>
      </c>
      <c r="O353" s="3">
        <v>1.8622000000000001</v>
      </c>
      <c r="P353" s="3">
        <v>3.7019000000000003E-2</v>
      </c>
    </row>
    <row r="354" spans="1:16" x14ac:dyDescent="0.3">
      <c r="A354" s="3" t="s">
        <v>7157</v>
      </c>
      <c r="B354" s="3">
        <v>0.56200000000000006</v>
      </c>
      <c r="C354" s="3">
        <v>0.56200000000000006</v>
      </c>
      <c r="D354" s="3">
        <v>10.112</v>
      </c>
      <c r="E354" s="3">
        <v>6.18</v>
      </c>
      <c r="F354" s="3">
        <v>5.6180000000000003</v>
      </c>
      <c r="G354" s="3">
        <v>7.8650000000000002</v>
      </c>
      <c r="H354" s="3">
        <v>2.8090000000000002</v>
      </c>
      <c r="I354" s="3">
        <v>3.3710000000000004</v>
      </c>
      <c r="J354" s="3">
        <v>178</v>
      </c>
      <c r="K354" s="3" t="s">
        <v>7158</v>
      </c>
      <c r="L354" s="3" t="s">
        <v>6317</v>
      </c>
      <c r="M354" s="3"/>
      <c r="N354" s="3">
        <v>5.4646999999999997</v>
      </c>
      <c r="O354" s="3">
        <v>2.4500999999999999</v>
      </c>
      <c r="P354" s="3">
        <v>4.9491E-2</v>
      </c>
    </row>
    <row r="355" spans="1:16" x14ac:dyDescent="0.3">
      <c r="A355" s="3" t="s">
        <v>6275</v>
      </c>
      <c r="B355" s="3">
        <v>1.119</v>
      </c>
      <c r="C355" s="3">
        <v>0</v>
      </c>
      <c r="D355" s="3">
        <v>9.7010000000000005</v>
      </c>
      <c r="E355" s="3">
        <v>5.97</v>
      </c>
      <c r="F355" s="3">
        <v>3.3580000000000001</v>
      </c>
      <c r="G355" s="3">
        <v>5.97</v>
      </c>
      <c r="H355" s="3">
        <v>2.2389999999999999</v>
      </c>
      <c r="I355" s="3">
        <v>3.3579999999999997</v>
      </c>
      <c r="J355" s="3">
        <v>268</v>
      </c>
      <c r="K355" s="3" t="s">
        <v>6276</v>
      </c>
      <c r="L355" s="3"/>
      <c r="M355" s="3"/>
      <c r="N355" s="3">
        <v>0.11763999999999999</v>
      </c>
      <c r="O355" s="3">
        <v>-3.0874999999999999</v>
      </c>
      <c r="P355" s="3">
        <v>3.1781000000000001E-3</v>
      </c>
    </row>
    <row r="356" spans="1:16" x14ac:dyDescent="0.3">
      <c r="A356" s="3" t="s">
        <v>7131</v>
      </c>
      <c r="B356" s="3">
        <v>0.83299999999999996</v>
      </c>
      <c r="C356" s="3">
        <v>1.667</v>
      </c>
      <c r="D356" s="3">
        <v>10</v>
      </c>
      <c r="E356" s="3">
        <v>1.667</v>
      </c>
      <c r="F356" s="3">
        <v>1.667</v>
      </c>
      <c r="G356" s="3">
        <v>8.3330000000000002</v>
      </c>
      <c r="H356" s="3">
        <v>2.5</v>
      </c>
      <c r="I356" s="3">
        <v>3.3330000000000002</v>
      </c>
      <c r="J356" s="3">
        <v>120</v>
      </c>
      <c r="K356" s="3" t="s">
        <v>7132</v>
      </c>
      <c r="L356" s="3"/>
      <c r="M356" s="3"/>
      <c r="N356" s="3">
        <v>4.2907000000000002</v>
      </c>
      <c r="O356" s="3">
        <v>2.1012</v>
      </c>
      <c r="P356" s="3">
        <v>5.5500000000000002E-6</v>
      </c>
    </row>
    <row r="357" spans="1:16" x14ac:dyDescent="0.3">
      <c r="A357" s="3" t="s">
        <v>6604</v>
      </c>
      <c r="B357" s="3">
        <v>0.95199999999999996</v>
      </c>
      <c r="C357" s="3">
        <v>3.3330000000000002</v>
      </c>
      <c r="D357" s="3">
        <v>7.6189999999999998</v>
      </c>
      <c r="E357" s="3">
        <v>6.19</v>
      </c>
      <c r="F357" s="3">
        <v>3.81</v>
      </c>
      <c r="G357" s="3">
        <v>3.5710000000000002</v>
      </c>
      <c r="H357" s="3">
        <v>2.3809999999999998</v>
      </c>
      <c r="I357" s="3">
        <v>3.3329999999999997</v>
      </c>
      <c r="J357" s="3">
        <v>420</v>
      </c>
      <c r="K357" s="3" t="s">
        <v>6605</v>
      </c>
      <c r="L357" s="3" t="s">
        <v>6606</v>
      </c>
      <c r="M357" s="3"/>
      <c r="N357" s="3">
        <v>0.35596</v>
      </c>
      <c r="O357" s="3">
        <v>-1.4902</v>
      </c>
      <c r="P357" s="3">
        <v>3.3286999999999998E-4</v>
      </c>
    </row>
    <row r="358" spans="1:16" x14ac:dyDescent="0.3">
      <c r="A358" s="3" t="s">
        <v>6334</v>
      </c>
      <c r="B358" s="3">
        <v>1.5309999999999999</v>
      </c>
      <c r="C358" s="3">
        <v>2.0409999999999999</v>
      </c>
      <c r="D358" s="3">
        <v>8.9290000000000003</v>
      </c>
      <c r="E358" s="3">
        <v>5.6120000000000001</v>
      </c>
      <c r="F358" s="3">
        <v>5.1020000000000003</v>
      </c>
      <c r="G358" s="3">
        <v>6.1219999999999999</v>
      </c>
      <c r="H358" s="3">
        <v>1.786</v>
      </c>
      <c r="I358" s="3">
        <v>3.3170000000000002</v>
      </c>
      <c r="J358" s="3">
        <v>392</v>
      </c>
      <c r="K358" s="3" t="s">
        <v>6335</v>
      </c>
      <c r="L358" s="3" t="s">
        <v>6336</v>
      </c>
      <c r="M358" s="3"/>
      <c r="N358" s="3">
        <v>0.17695</v>
      </c>
      <c r="O358" s="3">
        <v>-2.4986000000000002</v>
      </c>
      <c r="P358" s="3">
        <v>5.6300000000000003E-6</v>
      </c>
    </row>
    <row r="359" spans="1:16" x14ac:dyDescent="0.3">
      <c r="A359" s="3" t="s">
        <v>7214</v>
      </c>
      <c r="B359" s="3">
        <v>1.653</v>
      </c>
      <c r="C359" s="3">
        <v>2.4790000000000001</v>
      </c>
      <c r="D359" s="3">
        <v>9.0909999999999993</v>
      </c>
      <c r="E359" s="3">
        <v>3.306</v>
      </c>
      <c r="F359" s="3">
        <v>5.7850000000000001</v>
      </c>
      <c r="G359" s="3">
        <v>12.397</v>
      </c>
      <c r="H359" s="3">
        <v>1.653</v>
      </c>
      <c r="I359" s="3">
        <v>3.306</v>
      </c>
      <c r="J359" s="3">
        <v>121</v>
      </c>
      <c r="K359" s="3" t="s">
        <v>7215</v>
      </c>
      <c r="L359" s="3" t="s">
        <v>7216</v>
      </c>
      <c r="M359" s="3"/>
      <c r="N359" s="3">
        <v>9.6778999999999993</v>
      </c>
      <c r="O359" s="3">
        <v>3.2747000000000002</v>
      </c>
      <c r="P359" s="3">
        <v>1.6827000000000001E-4</v>
      </c>
    </row>
    <row r="360" spans="1:16" x14ac:dyDescent="0.3">
      <c r="A360" s="3" t="s">
        <v>6216</v>
      </c>
      <c r="B360" s="3">
        <v>1.099</v>
      </c>
      <c r="C360" s="3">
        <v>2.198</v>
      </c>
      <c r="D360" s="3">
        <v>7.6920000000000002</v>
      </c>
      <c r="E360" s="3">
        <v>6.0439999999999996</v>
      </c>
      <c r="F360" s="3">
        <v>7.1429999999999998</v>
      </c>
      <c r="G360" s="3">
        <v>6.593</v>
      </c>
      <c r="H360" s="3">
        <v>2.198</v>
      </c>
      <c r="I360" s="3">
        <v>3.2969999999999997</v>
      </c>
      <c r="J360" s="3">
        <v>182</v>
      </c>
      <c r="K360" s="3" t="s">
        <v>6217</v>
      </c>
      <c r="L360" s="3" t="s">
        <v>6218</v>
      </c>
      <c r="M360" s="3"/>
      <c r="N360" s="3">
        <v>1.2290000000000001E-2</v>
      </c>
      <c r="O360" s="3">
        <v>-6.3464</v>
      </c>
      <c r="P360" s="3">
        <v>1.3475000000000001E-2</v>
      </c>
    </row>
    <row r="361" spans="1:16" x14ac:dyDescent="0.3">
      <c r="A361" s="3" t="s">
        <v>6511</v>
      </c>
      <c r="B361" s="3">
        <v>1.091</v>
      </c>
      <c r="C361" s="3">
        <v>1.091</v>
      </c>
      <c r="D361" s="3">
        <v>7.6360000000000001</v>
      </c>
      <c r="E361" s="3">
        <v>5.8179999999999996</v>
      </c>
      <c r="F361" s="3">
        <v>3.2730000000000001</v>
      </c>
      <c r="G361" s="3">
        <v>6.5449999999999999</v>
      </c>
      <c r="H361" s="3">
        <v>2.1819999999999999</v>
      </c>
      <c r="I361" s="3">
        <v>3.2729999999999997</v>
      </c>
      <c r="J361" s="3">
        <v>275</v>
      </c>
      <c r="K361" s="3" t="s">
        <v>6512</v>
      </c>
      <c r="L361" s="3" t="s">
        <v>6513</v>
      </c>
      <c r="M361" s="3"/>
      <c r="N361" s="3">
        <v>0.30063000000000001</v>
      </c>
      <c r="O361" s="3">
        <v>-1.7339</v>
      </c>
      <c r="P361" s="3">
        <v>1.2352999999999999E-2</v>
      </c>
    </row>
    <row r="362" spans="1:16" x14ac:dyDescent="0.3">
      <c r="A362" s="3" t="s">
        <v>6819</v>
      </c>
      <c r="B362" s="3">
        <v>0.46700000000000003</v>
      </c>
      <c r="C362" s="3">
        <v>2.57</v>
      </c>
      <c r="D362" s="3">
        <v>6.0750000000000002</v>
      </c>
      <c r="E362" s="3">
        <v>6.5419999999999998</v>
      </c>
      <c r="F362" s="3">
        <v>1.6359999999999999</v>
      </c>
      <c r="G362" s="3">
        <v>3.738</v>
      </c>
      <c r="H362" s="3">
        <v>2.8039999999999998</v>
      </c>
      <c r="I362" s="3">
        <v>3.2709999999999999</v>
      </c>
      <c r="J362" s="3">
        <v>428</v>
      </c>
      <c r="K362" s="3" t="s">
        <v>6820</v>
      </c>
      <c r="L362" s="3" t="s">
        <v>6821</v>
      </c>
      <c r="M362" s="3"/>
      <c r="N362" s="3">
        <v>0.49471999999999999</v>
      </c>
      <c r="O362" s="3">
        <v>-1.0153000000000001</v>
      </c>
      <c r="P362" s="3">
        <v>1.4408000000000001E-2</v>
      </c>
    </row>
    <row r="363" spans="1:16" x14ac:dyDescent="0.3">
      <c r="A363" s="3" t="s">
        <v>6187</v>
      </c>
      <c r="B363" s="3">
        <v>0.65100000000000002</v>
      </c>
      <c r="C363" s="3">
        <v>1.3029999999999999</v>
      </c>
      <c r="D363" s="3">
        <v>8.7949999999999999</v>
      </c>
      <c r="E363" s="3">
        <v>7.1660000000000004</v>
      </c>
      <c r="F363" s="3">
        <v>4.2350000000000003</v>
      </c>
      <c r="G363" s="3">
        <v>8.7949999999999999</v>
      </c>
      <c r="H363" s="3">
        <v>2.6059999999999999</v>
      </c>
      <c r="I363" s="3">
        <v>3.2569999999999997</v>
      </c>
      <c r="J363" s="3">
        <v>307</v>
      </c>
      <c r="K363" s="3" t="s">
        <v>6188</v>
      </c>
      <c r="L363" s="3" t="s">
        <v>6189</v>
      </c>
      <c r="M363" s="3"/>
      <c r="N363" s="3">
        <v>2.4293999999999998</v>
      </c>
      <c r="O363" s="3">
        <v>1.2806</v>
      </c>
      <c r="P363" s="3">
        <v>5.1599999999999997E-6</v>
      </c>
    </row>
    <row r="364" spans="1:16" x14ac:dyDescent="0.3">
      <c r="A364" s="3" t="s">
        <v>6323</v>
      </c>
      <c r="B364" s="3">
        <v>1.3029999999999999</v>
      </c>
      <c r="C364" s="3">
        <v>1.954</v>
      </c>
      <c r="D364" s="3">
        <v>10.098000000000001</v>
      </c>
      <c r="E364" s="3">
        <v>8.1430000000000007</v>
      </c>
      <c r="F364" s="3">
        <v>4.5599999999999996</v>
      </c>
      <c r="G364" s="3">
        <v>6.1890000000000001</v>
      </c>
      <c r="H364" s="3">
        <v>1.954</v>
      </c>
      <c r="I364" s="3">
        <v>3.2569999999999997</v>
      </c>
      <c r="J364" s="3">
        <v>307</v>
      </c>
      <c r="K364" s="3" t="s">
        <v>6324</v>
      </c>
      <c r="L364" s="3"/>
      <c r="M364" s="3"/>
      <c r="N364" s="3">
        <v>0.16594999999999999</v>
      </c>
      <c r="O364" s="3">
        <v>-2.5911</v>
      </c>
      <c r="P364" s="3">
        <v>1.7822000000000001E-2</v>
      </c>
    </row>
    <row r="365" spans="1:16" x14ac:dyDescent="0.3">
      <c r="A365" s="3" t="s">
        <v>7253</v>
      </c>
      <c r="B365" s="3">
        <v>1.623</v>
      </c>
      <c r="C365" s="3">
        <v>3.5710000000000002</v>
      </c>
      <c r="D365" s="3">
        <v>10.714</v>
      </c>
      <c r="E365" s="3">
        <v>4.5449999999999999</v>
      </c>
      <c r="F365" s="3">
        <v>6.1689999999999996</v>
      </c>
      <c r="G365" s="3">
        <v>7.468</v>
      </c>
      <c r="H365" s="3">
        <v>1.623</v>
      </c>
      <c r="I365" s="3">
        <v>3.246</v>
      </c>
      <c r="J365" s="3">
        <v>308</v>
      </c>
      <c r="K365" s="3" t="s">
        <v>7254</v>
      </c>
      <c r="L365" s="3" t="s">
        <v>6450</v>
      </c>
      <c r="M365" s="3"/>
      <c r="N365" s="3">
        <v>20.262</v>
      </c>
      <c r="O365" s="3">
        <v>4.3407</v>
      </c>
      <c r="P365" s="3">
        <v>3.0685E-4</v>
      </c>
    </row>
    <row r="366" spans="1:16" x14ac:dyDescent="0.3">
      <c r="A366" s="3" t="s">
        <v>6421</v>
      </c>
      <c r="B366" s="3">
        <v>1.079</v>
      </c>
      <c r="C366" s="3">
        <v>0.71899999999999997</v>
      </c>
      <c r="D366" s="3">
        <v>12.95</v>
      </c>
      <c r="E366" s="3">
        <v>4.3170000000000002</v>
      </c>
      <c r="F366" s="3">
        <v>5.0359999999999996</v>
      </c>
      <c r="G366" s="3">
        <v>7.5540000000000003</v>
      </c>
      <c r="H366" s="3">
        <v>2.1579999999999999</v>
      </c>
      <c r="I366" s="3">
        <v>3.2370000000000001</v>
      </c>
      <c r="J366" s="3">
        <v>278</v>
      </c>
      <c r="K366" s="3" t="s">
        <v>6422</v>
      </c>
      <c r="L366" s="3" t="s">
        <v>6317</v>
      </c>
      <c r="M366" s="3"/>
      <c r="N366" s="3">
        <v>0.23536000000000001</v>
      </c>
      <c r="O366" s="3">
        <v>-2.0871</v>
      </c>
      <c r="P366" s="3">
        <v>9.1313000000000002E-3</v>
      </c>
    </row>
    <row r="367" spans="1:16" x14ac:dyDescent="0.3">
      <c r="A367" s="3" t="s">
        <v>6664</v>
      </c>
      <c r="B367" s="3">
        <v>0.14699999999999999</v>
      </c>
      <c r="C367" s="3">
        <v>0.88200000000000001</v>
      </c>
      <c r="D367" s="3">
        <v>7.6470000000000002</v>
      </c>
      <c r="E367" s="3">
        <v>5</v>
      </c>
      <c r="F367" s="3">
        <v>3.8239999999999998</v>
      </c>
      <c r="G367" s="3">
        <v>6.6180000000000003</v>
      </c>
      <c r="H367" s="3">
        <v>3.0880000000000001</v>
      </c>
      <c r="I367" s="3">
        <v>3.2349999999999999</v>
      </c>
      <c r="J367" s="3">
        <v>680</v>
      </c>
      <c r="K367" s="3" t="s">
        <v>6665</v>
      </c>
      <c r="L367" s="3" t="s">
        <v>6666</v>
      </c>
      <c r="M367" s="3"/>
      <c r="N367" s="3">
        <v>0.40407999999999999</v>
      </c>
      <c r="O367" s="3">
        <v>-1.3072999999999999</v>
      </c>
      <c r="P367" s="3">
        <v>1.4401E-4</v>
      </c>
    </row>
    <row r="368" spans="1:16" x14ac:dyDescent="0.3">
      <c r="A368" s="3" t="s">
        <v>6231</v>
      </c>
      <c r="B368" s="3">
        <v>1.792</v>
      </c>
      <c r="C368" s="3">
        <v>2.6880000000000002</v>
      </c>
      <c r="D368" s="3">
        <v>8.423</v>
      </c>
      <c r="E368" s="3">
        <v>5.556</v>
      </c>
      <c r="F368" s="3">
        <v>4.6589999999999998</v>
      </c>
      <c r="G368" s="3">
        <v>4.8390000000000004</v>
      </c>
      <c r="H368" s="3">
        <v>1.4339999999999999</v>
      </c>
      <c r="I368" s="3">
        <v>3.226</v>
      </c>
      <c r="J368" s="3">
        <v>558</v>
      </c>
      <c r="K368" s="3" t="s">
        <v>6232</v>
      </c>
      <c r="L368" s="3" t="s">
        <v>6233</v>
      </c>
      <c r="M368" s="3"/>
      <c r="N368" s="3">
        <v>6.0853999999999998E-2</v>
      </c>
      <c r="O368" s="3">
        <v>-4.0385</v>
      </c>
      <c r="P368" s="3">
        <v>4.4233E-4</v>
      </c>
    </row>
    <row r="369" spans="1:16" x14ac:dyDescent="0.3">
      <c r="A369" s="3" t="s">
        <v>6456</v>
      </c>
      <c r="B369" s="3">
        <v>0</v>
      </c>
      <c r="C369" s="3">
        <v>1.835</v>
      </c>
      <c r="D369" s="3">
        <v>6.8810000000000002</v>
      </c>
      <c r="E369" s="3">
        <v>5.9630000000000001</v>
      </c>
      <c r="F369" s="3">
        <v>2.7519999999999998</v>
      </c>
      <c r="G369" s="3">
        <v>3.67</v>
      </c>
      <c r="H369" s="3">
        <v>3.2109999999999999</v>
      </c>
      <c r="I369" s="3">
        <v>3.2109999999999999</v>
      </c>
      <c r="J369" s="3">
        <v>218</v>
      </c>
      <c r="K369" s="3" t="s">
        <v>6457</v>
      </c>
      <c r="L369" s="3" t="s">
        <v>6458</v>
      </c>
      <c r="M369" s="3"/>
      <c r="N369" s="3">
        <v>0.25703999999999999</v>
      </c>
      <c r="O369" s="3">
        <v>-1.9599</v>
      </c>
      <c r="P369" s="3">
        <v>2.4615000000000001E-2</v>
      </c>
    </row>
    <row r="370" spans="1:16" x14ac:dyDescent="0.3">
      <c r="A370" s="3" t="s">
        <v>6171</v>
      </c>
      <c r="B370" s="3">
        <v>0.73899999999999999</v>
      </c>
      <c r="C370" s="3">
        <v>2.2170000000000001</v>
      </c>
      <c r="D370" s="3">
        <v>7.8819999999999997</v>
      </c>
      <c r="E370" s="3">
        <v>8.8670000000000009</v>
      </c>
      <c r="F370" s="3">
        <v>2.4630000000000001</v>
      </c>
      <c r="G370" s="3">
        <v>3.202</v>
      </c>
      <c r="H370" s="3">
        <v>2.4630000000000001</v>
      </c>
      <c r="I370" s="3">
        <v>3.202</v>
      </c>
      <c r="J370" s="3">
        <v>406</v>
      </c>
      <c r="K370" s="3" t="s">
        <v>6172</v>
      </c>
      <c r="L370" s="3" t="s">
        <v>6173</v>
      </c>
      <c r="M370" s="3"/>
      <c r="N370" s="3">
        <v>2.0573999999999999</v>
      </c>
      <c r="O370" s="3">
        <v>1.0407999999999999</v>
      </c>
      <c r="P370" s="3">
        <v>1.2738000000000001E-3</v>
      </c>
    </row>
    <row r="371" spans="1:16" x14ac:dyDescent="0.3">
      <c r="A371" s="3" t="s">
        <v>7176</v>
      </c>
      <c r="B371" s="3">
        <v>1.0640000000000001</v>
      </c>
      <c r="C371" s="3">
        <v>2.1280000000000001</v>
      </c>
      <c r="D371" s="3">
        <v>10.106</v>
      </c>
      <c r="E371" s="3">
        <v>6.383</v>
      </c>
      <c r="F371" s="3">
        <v>3.1909999999999998</v>
      </c>
      <c r="G371" s="3">
        <v>5.319</v>
      </c>
      <c r="H371" s="3">
        <v>2.1280000000000001</v>
      </c>
      <c r="I371" s="3">
        <v>3.1920000000000002</v>
      </c>
      <c r="J371" s="3">
        <v>188</v>
      </c>
      <c r="K371" s="3" t="s">
        <v>7177</v>
      </c>
      <c r="L371" s="3" t="s">
        <v>7178</v>
      </c>
      <c r="M371" s="3"/>
      <c r="N371" s="3">
        <v>6.7538</v>
      </c>
      <c r="O371" s="3">
        <v>2.7557</v>
      </c>
      <c r="P371" s="3">
        <v>3.3985999999999999E-4</v>
      </c>
    </row>
    <row r="372" spans="1:16" x14ac:dyDescent="0.3">
      <c r="A372" s="3" t="s">
        <v>7030</v>
      </c>
      <c r="B372" s="3">
        <v>1.0640000000000001</v>
      </c>
      <c r="C372" s="3">
        <v>0.53200000000000003</v>
      </c>
      <c r="D372" s="3">
        <v>12.766</v>
      </c>
      <c r="E372" s="3">
        <v>5.851</v>
      </c>
      <c r="F372" s="3">
        <v>6.915</v>
      </c>
      <c r="G372" s="3">
        <v>2.66</v>
      </c>
      <c r="H372" s="3">
        <v>2.1280000000000001</v>
      </c>
      <c r="I372" s="3">
        <v>3.1920000000000002</v>
      </c>
      <c r="J372" s="3">
        <v>188</v>
      </c>
      <c r="K372" s="3" t="s">
        <v>7031</v>
      </c>
      <c r="L372" s="3"/>
      <c r="M372" s="3"/>
      <c r="N372" s="3">
        <v>2.9769999999999999</v>
      </c>
      <c r="O372" s="3">
        <v>1.5738000000000001</v>
      </c>
      <c r="P372" s="3">
        <v>4.9700000000000002E-5</v>
      </c>
    </row>
    <row r="373" spans="1:16" x14ac:dyDescent="0.3">
      <c r="A373" s="3" t="s">
        <v>6828</v>
      </c>
      <c r="B373" s="3">
        <v>0.26500000000000001</v>
      </c>
      <c r="C373" s="3">
        <v>1.3260000000000001</v>
      </c>
      <c r="D373" s="3">
        <v>7.9580000000000002</v>
      </c>
      <c r="E373" s="3">
        <v>7.4269999999999996</v>
      </c>
      <c r="F373" s="3">
        <v>6.101</v>
      </c>
      <c r="G373" s="3">
        <v>9.0190000000000001</v>
      </c>
      <c r="H373" s="3">
        <v>2.9180000000000001</v>
      </c>
      <c r="I373" s="3">
        <v>3.1830000000000003</v>
      </c>
      <c r="J373" s="3">
        <v>377</v>
      </c>
      <c r="K373" s="3" t="s">
        <v>6829</v>
      </c>
      <c r="L373" s="3"/>
      <c r="M373" s="3"/>
      <c r="N373" s="3">
        <v>2.0038999999999998</v>
      </c>
      <c r="O373" s="3">
        <v>1.0027999999999999</v>
      </c>
      <c r="P373" s="3">
        <v>6.7697E-3</v>
      </c>
    </row>
    <row r="374" spans="1:16" x14ac:dyDescent="0.3">
      <c r="A374" s="3" t="s">
        <v>6506</v>
      </c>
      <c r="B374" s="3">
        <v>0.63600000000000001</v>
      </c>
      <c r="C374" s="3">
        <v>2.1190000000000002</v>
      </c>
      <c r="D374" s="3">
        <v>11.228999999999999</v>
      </c>
      <c r="E374" s="3">
        <v>6.5679999999999996</v>
      </c>
      <c r="F374" s="3">
        <v>3.39</v>
      </c>
      <c r="G374" s="3">
        <v>9.7460000000000004</v>
      </c>
      <c r="H374" s="3">
        <v>2.5419999999999998</v>
      </c>
      <c r="I374" s="3">
        <v>3.1779999999999999</v>
      </c>
      <c r="J374" s="3">
        <v>472</v>
      </c>
      <c r="K374" s="3" t="s">
        <v>6507</v>
      </c>
      <c r="L374" s="3"/>
      <c r="M374" s="3"/>
      <c r="N374" s="3">
        <v>0.29608000000000001</v>
      </c>
      <c r="O374" s="3">
        <v>-1.7559</v>
      </c>
      <c r="P374" s="3">
        <v>9.1978999999999997E-4</v>
      </c>
    </row>
    <row r="375" spans="1:16" x14ac:dyDescent="0.3">
      <c r="A375" s="3" t="s">
        <v>6554</v>
      </c>
      <c r="B375" s="3">
        <v>0.35199999999999998</v>
      </c>
      <c r="C375" s="3">
        <v>2.113</v>
      </c>
      <c r="D375" s="3">
        <v>5.282</v>
      </c>
      <c r="E375" s="3">
        <v>2.4649999999999999</v>
      </c>
      <c r="F375" s="3">
        <v>3.5209999999999999</v>
      </c>
      <c r="G375" s="3">
        <v>5.282</v>
      </c>
      <c r="H375" s="3">
        <v>2.8170000000000002</v>
      </c>
      <c r="I375" s="3">
        <v>3.169</v>
      </c>
      <c r="J375" s="3">
        <v>284</v>
      </c>
      <c r="K375" s="3" t="s">
        <v>6555</v>
      </c>
      <c r="L375" s="3" t="s">
        <v>6556</v>
      </c>
      <c r="M375" s="3" t="s">
        <v>1461</v>
      </c>
      <c r="N375" s="3">
        <v>0.32729000000000003</v>
      </c>
      <c r="O375" s="3">
        <v>-1.6113999999999999</v>
      </c>
      <c r="P375" s="3">
        <v>4.4799999999999998E-5</v>
      </c>
    </row>
    <row r="376" spans="1:16" x14ac:dyDescent="0.3">
      <c r="A376" s="3" t="s">
        <v>7146</v>
      </c>
      <c r="B376" s="3">
        <v>0.52600000000000002</v>
      </c>
      <c r="C376" s="3">
        <v>4.7370000000000001</v>
      </c>
      <c r="D376" s="3">
        <v>6.8419999999999996</v>
      </c>
      <c r="E376" s="3">
        <v>6.3159999999999998</v>
      </c>
      <c r="F376" s="3">
        <v>1.579</v>
      </c>
      <c r="G376" s="3">
        <v>5.2629999999999999</v>
      </c>
      <c r="H376" s="3">
        <v>2.6320000000000001</v>
      </c>
      <c r="I376" s="3">
        <v>3.1580000000000004</v>
      </c>
      <c r="J376" s="3">
        <v>190</v>
      </c>
      <c r="K376" s="3" t="s">
        <v>7147</v>
      </c>
      <c r="L376" s="3" t="s">
        <v>7148</v>
      </c>
      <c r="M376" s="3"/>
      <c r="N376" s="3">
        <v>4.9482999999999997</v>
      </c>
      <c r="O376" s="3">
        <v>2.3069000000000002</v>
      </c>
      <c r="P376" s="3">
        <v>3.9478999999999998E-3</v>
      </c>
    </row>
    <row r="377" spans="1:16" x14ac:dyDescent="0.3">
      <c r="A377" s="3" t="s">
        <v>6219</v>
      </c>
      <c r="B377" s="3">
        <v>1.0529999999999999</v>
      </c>
      <c r="C377" s="3">
        <v>1.0529999999999999</v>
      </c>
      <c r="D377" s="3">
        <v>6.3159999999999998</v>
      </c>
      <c r="E377" s="3">
        <v>8.07</v>
      </c>
      <c r="F377" s="3">
        <v>6.3159999999999998</v>
      </c>
      <c r="G377" s="3">
        <v>6.3159999999999998</v>
      </c>
      <c r="H377" s="3">
        <v>2.105</v>
      </c>
      <c r="I377" s="3">
        <v>3.1579999999999999</v>
      </c>
      <c r="J377" s="3">
        <v>285</v>
      </c>
      <c r="K377" s="3" t="s">
        <v>6220</v>
      </c>
      <c r="L377" s="3"/>
      <c r="M377" s="3"/>
      <c r="N377" s="3">
        <v>2.2197000000000001E-2</v>
      </c>
      <c r="O377" s="3">
        <v>-5.4935</v>
      </c>
      <c r="P377" s="3">
        <v>1.0943E-2</v>
      </c>
    </row>
    <row r="378" spans="1:16" x14ac:dyDescent="0.3">
      <c r="A378" s="3" t="s">
        <v>7171</v>
      </c>
      <c r="B378" s="3">
        <v>1.575</v>
      </c>
      <c r="C378" s="3">
        <v>0.78700000000000003</v>
      </c>
      <c r="D378" s="3">
        <v>8.6609999999999996</v>
      </c>
      <c r="E378" s="3">
        <v>3.9369999999999998</v>
      </c>
      <c r="F378" s="3">
        <v>3.9369999999999998</v>
      </c>
      <c r="G378" s="3">
        <v>7.0869999999999997</v>
      </c>
      <c r="H378" s="3">
        <v>1.575</v>
      </c>
      <c r="I378" s="3">
        <v>3.15</v>
      </c>
      <c r="J378" s="3">
        <v>127</v>
      </c>
      <c r="K378" s="3" t="s">
        <v>7172</v>
      </c>
      <c r="L378" s="3"/>
      <c r="M378" s="3"/>
      <c r="N378" s="3">
        <v>6.3952999999999998</v>
      </c>
      <c r="O378" s="3">
        <v>2.677</v>
      </c>
      <c r="P378" s="3">
        <v>1.7239999999999999E-4</v>
      </c>
    </row>
    <row r="379" spans="1:16" x14ac:dyDescent="0.3">
      <c r="A379" s="3" t="s">
        <v>6399</v>
      </c>
      <c r="B379" s="3">
        <v>1.399</v>
      </c>
      <c r="C379" s="3">
        <v>0.69899999999999995</v>
      </c>
      <c r="D379" s="3">
        <v>6.9930000000000003</v>
      </c>
      <c r="E379" s="3">
        <v>4.5449999999999999</v>
      </c>
      <c r="F379" s="3">
        <v>2.7970000000000002</v>
      </c>
      <c r="G379" s="3">
        <v>5.5940000000000003</v>
      </c>
      <c r="H379" s="3">
        <v>1.748</v>
      </c>
      <c r="I379" s="3">
        <v>3.1470000000000002</v>
      </c>
      <c r="J379" s="3">
        <v>286</v>
      </c>
      <c r="K379" s="3" t="s">
        <v>6400</v>
      </c>
      <c r="L379" s="3"/>
      <c r="M379" s="3"/>
      <c r="N379" s="3">
        <v>0.22741</v>
      </c>
      <c r="O379" s="3">
        <v>-2.1366000000000001</v>
      </c>
      <c r="P379" s="3">
        <v>4.6535E-2</v>
      </c>
    </row>
    <row r="380" spans="1:16" x14ac:dyDescent="0.3">
      <c r="A380" s="3" t="s">
        <v>6647</v>
      </c>
      <c r="B380" s="3">
        <v>0.94299999999999995</v>
      </c>
      <c r="C380" s="3">
        <v>0.629</v>
      </c>
      <c r="D380" s="3">
        <v>9.7479999999999993</v>
      </c>
      <c r="E380" s="3">
        <v>5.66</v>
      </c>
      <c r="F380" s="3">
        <v>4.7169999999999996</v>
      </c>
      <c r="G380" s="3">
        <v>5.5030000000000001</v>
      </c>
      <c r="H380" s="3">
        <v>2.2010000000000001</v>
      </c>
      <c r="I380" s="3">
        <v>3.1440000000000001</v>
      </c>
      <c r="J380" s="3">
        <v>636</v>
      </c>
      <c r="K380" s="3" t="s">
        <v>6648</v>
      </c>
      <c r="L380" s="3" t="s">
        <v>6649</v>
      </c>
      <c r="M380" s="3"/>
      <c r="N380" s="3">
        <v>0.38290000000000002</v>
      </c>
      <c r="O380" s="3">
        <v>-1.385</v>
      </c>
      <c r="P380" s="3">
        <v>7.0699999999999997E-5</v>
      </c>
    </row>
    <row r="381" spans="1:16" x14ac:dyDescent="0.3">
      <c r="A381" s="3" t="s">
        <v>6385</v>
      </c>
      <c r="B381" s="3">
        <v>0.44800000000000001</v>
      </c>
      <c r="C381" s="3">
        <v>0.67300000000000004</v>
      </c>
      <c r="D381" s="3">
        <v>3.1389999999999998</v>
      </c>
      <c r="E381" s="3">
        <v>2.915</v>
      </c>
      <c r="F381" s="3">
        <v>4.484</v>
      </c>
      <c r="G381" s="3">
        <v>6.0540000000000003</v>
      </c>
      <c r="H381" s="3">
        <v>2.6909999999999998</v>
      </c>
      <c r="I381" s="3">
        <v>3.1389999999999998</v>
      </c>
      <c r="J381" s="3">
        <v>446</v>
      </c>
      <c r="K381" s="3" t="s">
        <v>6386</v>
      </c>
      <c r="L381" s="3" t="s">
        <v>6387</v>
      </c>
      <c r="M381" s="3"/>
      <c r="N381" s="3">
        <v>0.21962999999999999</v>
      </c>
      <c r="O381" s="3">
        <v>-2.1869000000000001</v>
      </c>
      <c r="P381" s="3">
        <v>3.1874E-2</v>
      </c>
    </row>
    <row r="382" spans="1:16" x14ac:dyDescent="0.3">
      <c r="A382" s="3" t="s">
        <v>6304</v>
      </c>
      <c r="B382" s="3">
        <v>1.095</v>
      </c>
      <c r="C382" s="3">
        <v>1.5649999999999999</v>
      </c>
      <c r="D382" s="3">
        <v>8.4510000000000005</v>
      </c>
      <c r="E382" s="3">
        <v>6.7290000000000001</v>
      </c>
      <c r="F382" s="3">
        <v>6.1029999999999998</v>
      </c>
      <c r="G382" s="3">
        <v>7.8250000000000002</v>
      </c>
      <c r="H382" s="3">
        <v>2.0339999999999998</v>
      </c>
      <c r="I382" s="3">
        <v>3.1289999999999996</v>
      </c>
      <c r="J382" s="3">
        <v>639</v>
      </c>
      <c r="K382" s="3" t="s">
        <v>6305</v>
      </c>
      <c r="L382" s="3"/>
      <c r="M382" s="3"/>
      <c r="N382" s="3">
        <v>0.14005999999999999</v>
      </c>
      <c r="O382" s="3">
        <v>-2.8359000000000001</v>
      </c>
      <c r="P382" s="3">
        <v>1.7729E-3</v>
      </c>
    </row>
    <row r="383" spans="1:16" x14ac:dyDescent="0.3">
      <c r="A383" s="3" t="s">
        <v>6058</v>
      </c>
      <c r="B383" s="3">
        <v>0.78100000000000003</v>
      </c>
      <c r="C383" s="3">
        <v>2.3439999999999999</v>
      </c>
      <c r="D383" s="3">
        <v>5.4690000000000003</v>
      </c>
      <c r="E383" s="3">
        <v>2.3439999999999999</v>
      </c>
      <c r="F383" s="3">
        <v>1.5620000000000001</v>
      </c>
      <c r="G383" s="3">
        <v>4.6879999999999997</v>
      </c>
      <c r="H383" s="3">
        <v>2.3439999999999999</v>
      </c>
      <c r="I383" s="3">
        <v>3.125</v>
      </c>
      <c r="J383" s="3">
        <v>128</v>
      </c>
      <c r="K383" s="3" t="s">
        <v>6059</v>
      </c>
      <c r="L383" s="3" t="s">
        <v>6004</v>
      </c>
      <c r="M383" s="3"/>
      <c r="N383" s="3">
        <v>0.41213</v>
      </c>
      <c r="O383" s="3">
        <v>-1.2787999999999999</v>
      </c>
      <c r="P383" s="3">
        <v>5.0952999999999997E-3</v>
      </c>
    </row>
    <row r="384" spans="1:16" x14ac:dyDescent="0.3">
      <c r="A384" s="3" t="s">
        <v>7017</v>
      </c>
      <c r="B384" s="3">
        <v>1.042</v>
      </c>
      <c r="C384" s="3">
        <v>3.125</v>
      </c>
      <c r="D384" s="3">
        <v>9.375</v>
      </c>
      <c r="E384" s="3">
        <v>11.458</v>
      </c>
      <c r="F384" s="3">
        <v>2.0830000000000002</v>
      </c>
      <c r="G384" s="3">
        <v>3.125</v>
      </c>
      <c r="H384" s="3">
        <v>2.0830000000000002</v>
      </c>
      <c r="I384" s="3">
        <v>3.125</v>
      </c>
      <c r="J384" s="3">
        <v>96</v>
      </c>
      <c r="K384" s="3" t="s">
        <v>7018</v>
      </c>
      <c r="L384" s="3"/>
      <c r="M384" s="3"/>
      <c r="N384" s="3">
        <v>2.8605</v>
      </c>
      <c r="O384" s="3">
        <v>1.5163</v>
      </c>
      <c r="P384" s="3">
        <v>9.0432000000000002E-4</v>
      </c>
    </row>
    <row r="385" spans="1:16" x14ac:dyDescent="0.3">
      <c r="A385" s="3" t="s">
        <v>6854</v>
      </c>
      <c r="B385" s="3">
        <v>0.623</v>
      </c>
      <c r="C385" s="3">
        <v>0.93500000000000005</v>
      </c>
      <c r="D385" s="3">
        <v>7.4770000000000003</v>
      </c>
      <c r="E385" s="3">
        <v>4.05</v>
      </c>
      <c r="F385" s="3">
        <v>2.492</v>
      </c>
      <c r="G385" s="3">
        <v>3.738</v>
      </c>
      <c r="H385" s="3">
        <v>2.492</v>
      </c>
      <c r="I385" s="3">
        <v>3.1150000000000002</v>
      </c>
      <c r="J385" s="3">
        <v>321</v>
      </c>
      <c r="K385" s="3" t="s">
        <v>6855</v>
      </c>
      <c r="L385" s="3" t="s">
        <v>6856</v>
      </c>
      <c r="M385" s="3"/>
      <c r="N385" s="3">
        <v>2.0501999999999998</v>
      </c>
      <c r="O385" s="3">
        <v>1.0358000000000001</v>
      </c>
      <c r="P385" s="3">
        <v>5.6952000000000001E-3</v>
      </c>
    </row>
    <row r="386" spans="1:16" x14ac:dyDescent="0.3">
      <c r="A386" s="3" t="s">
        <v>6116</v>
      </c>
      <c r="B386" s="3">
        <v>1.556</v>
      </c>
      <c r="C386" s="3">
        <v>0.38900000000000001</v>
      </c>
      <c r="D386" s="3">
        <v>10.506</v>
      </c>
      <c r="E386" s="3">
        <v>6.226</v>
      </c>
      <c r="F386" s="3">
        <v>0.77800000000000002</v>
      </c>
      <c r="G386" s="3">
        <v>4.6689999999999996</v>
      </c>
      <c r="H386" s="3">
        <v>1.556</v>
      </c>
      <c r="I386" s="3">
        <v>3.1120000000000001</v>
      </c>
      <c r="J386" s="3">
        <v>257</v>
      </c>
      <c r="K386" s="3" t="s">
        <v>6117</v>
      </c>
      <c r="L386" s="3" t="s">
        <v>6118</v>
      </c>
      <c r="M386" s="3"/>
      <c r="N386" s="3">
        <v>0.1033</v>
      </c>
      <c r="O386" s="3">
        <v>-3.2749999999999999</v>
      </c>
      <c r="P386" s="3">
        <v>1.7686000000000001E-4</v>
      </c>
    </row>
    <row r="387" spans="1:16" x14ac:dyDescent="0.3">
      <c r="A387" s="3" t="s">
        <v>7236</v>
      </c>
      <c r="B387" s="3">
        <v>1.036</v>
      </c>
      <c r="C387" s="3">
        <v>4.1449999999999996</v>
      </c>
      <c r="D387" s="3">
        <v>5.6989999999999998</v>
      </c>
      <c r="E387" s="3">
        <v>5.6989999999999998</v>
      </c>
      <c r="F387" s="3">
        <v>2.5910000000000002</v>
      </c>
      <c r="G387" s="3">
        <v>8.2899999999999991</v>
      </c>
      <c r="H387" s="3">
        <v>2.073</v>
      </c>
      <c r="I387" s="3">
        <v>3.109</v>
      </c>
      <c r="J387" s="3">
        <v>193</v>
      </c>
      <c r="K387" s="3" t="s">
        <v>7237</v>
      </c>
      <c r="L387" s="3" t="s">
        <v>7238</v>
      </c>
      <c r="M387" s="3"/>
      <c r="N387" s="3">
        <v>13.427</v>
      </c>
      <c r="O387" s="3">
        <v>3.7471000000000001</v>
      </c>
      <c r="P387" s="3">
        <v>1.6200000000000001E-5</v>
      </c>
    </row>
    <row r="388" spans="1:16" x14ac:dyDescent="0.3">
      <c r="A388" s="3" t="s">
        <v>6686</v>
      </c>
      <c r="B388" s="3">
        <v>0.81</v>
      </c>
      <c r="C388" s="3">
        <v>0.81</v>
      </c>
      <c r="D388" s="3">
        <v>4.9930000000000003</v>
      </c>
      <c r="E388" s="3">
        <v>7.1520000000000001</v>
      </c>
      <c r="F388" s="3">
        <v>7.9619999999999997</v>
      </c>
      <c r="G388" s="3">
        <v>9.9870000000000001</v>
      </c>
      <c r="H388" s="3">
        <v>2.294</v>
      </c>
      <c r="I388" s="3">
        <v>3.1040000000000001</v>
      </c>
      <c r="J388" s="3">
        <v>741</v>
      </c>
      <c r="K388" s="3" t="s">
        <v>6687</v>
      </c>
      <c r="L388" s="3"/>
      <c r="M388" s="3"/>
      <c r="N388" s="3">
        <v>0.42265000000000003</v>
      </c>
      <c r="O388" s="3">
        <v>-1.2424999999999999</v>
      </c>
      <c r="P388" s="3">
        <v>1.0888E-2</v>
      </c>
    </row>
    <row r="389" spans="1:16" x14ac:dyDescent="0.3">
      <c r="A389" s="3" t="s">
        <v>6309</v>
      </c>
      <c r="B389" s="3">
        <v>1.379</v>
      </c>
      <c r="C389" s="3">
        <v>0.69</v>
      </c>
      <c r="D389" s="3">
        <v>7.5860000000000003</v>
      </c>
      <c r="E389" s="3">
        <v>7.5860000000000003</v>
      </c>
      <c r="F389" s="3">
        <v>4.4829999999999997</v>
      </c>
      <c r="G389" s="3">
        <v>6.5519999999999996</v>
      </c>
      <c r="H389" s="3">
        <v>1.724</v>
      </c>
      <c r="I389" s="3">
        <v>3.1029999999999998</v>
      </c>
      <c r="J389" s="3">
        <v>290</v>
      </c>
      <c r="K389" s="3" t="s">
        <v>6310</v>
      </c>
      <c r="L389" s="3"/>
      <c r="M389" s="3"/>
      <c r="N389" s="3">
        <v>0.14316000000000001</v>
      </c>
      <c r="O389" s="3">
        <v>-2.8043</v>
      </c>
      <c r="P389" s="3">
        <v>3.2778E-3</v>
      </c>
    </row>
    <row r="390" spans="1:16" x14ac:dyDescent="0.3">
      <c r="A390" s="3" t="s">
        <v>6913</v>
      </c>
      <c r="B390" s="3">
        <v>0.77500000000000002</v>
      </c>
      <c r="C390" s="3">
        <v>2.3260000000000001</v>
      </c>
      <c r="D390" s="3">
        <v>8.5269999999999992</v>
      </c>
      <c r="E390" s="3">
        <v>5.4260000000000002</v>
      </c>
      <c r="F390" s="3">
        <v>4.6509999999999998</v>
      </c>
      <c r="G390" s="3">
        <v>5.4260000000000002</v>
      </c>
      <c r="H390" s="3">
        <v>2.3260000000000001</v>
      </c>
      <c r="I390" s="3">
        <v>3.101</v>
      </c>
      <c r="J390" s="3">
        <v>129</v>
      </c>
      <c r="K390" s="3" t="s">
        <v>6914</v>
      </c>
      <c r="L390" s="3"/>
      <c r="M390" s="3"/>
      <c r="N390" s="3">
        <v>2.3546</v>
      </c>
      <c r="O390" s="3">
        <v>1.2355</v>
      </c>
      <c r="P390" s="3">
        <v>7.3540000000000003E-3</v>
      </c>
    </row>
    <row r="391" spans="1:16" x14ac:dyDescent="0.3">
      <c r="A391" s="3" t="s">
        <v>6882</v>
      </c>
      <c r="B391" s="3">
        <v>0</v>
      </c>
      <c r="C391" s="3">
        <v>0.61699999999999999</v>
      </c>
      <c r="D391" s="3">
        <v>4.9379999999999997</v>
      </c>
      <c r="E391" s="3">
        <v>4.3209999999999997</v>
      </c>
      <c r="F391" s="3">
        <v>1.2350000000000001</v>
      </c>
      <c r="G391" s="3">
        <v>11.111000000000001</v>
      </c>
      <c r="H391" s="3">
        <v>3.0859999999999999</v>
      </c>
      <c r="I391" s="3">
        <v>3.0859999999999999</v>
      </c>
      <c r="J391" s="3">
        <v>162</v>
      </c>
      <c r="K391" s="3" t="s">
        <v>6883</v>
      </c>
      <c r="L391" s="3" t="s">
        <v>6317</v>
      </c>
      <c r="M391" s="3"/>
      <c r="N391" s="3">
        <v>2.1551</v>
      </c>
      <c r="O391" s="3">
        <v>1.1077999999999999</v>
      </c>
      <c r="P391" s="3">
        <v>3.3162999999999999E-3</v>
      </c>
    </row>
    <row r="392" spans="1:16" x14ac:dyDescent="0.3">
      <c r="A392" s="3" t="s">
        <v>6133</v>
      </c>
      <c r="B392" s="3">
        <v>0</v>
      </c>
      <c r="C392" s="3">
        <v>0.308</v>
      </c>
      <c r="D392" s="3">
        <v>8.923</v>
      </c>
      <c r="E392" s="3">
        <v>6.4619999999999997</v>
      </c>
      <c r="F392" s="3">
        <v>2.1539999999999999</v>
      </c>
      <c r="G392" s="3">
        <v>4</v>
      </c>
      <c r="H392" s="3">
        <v>3.077</v>
      </c>
      <c r="I392" s="3">
        <v>3.077</v>
      </c>
      <c r="J392" s="3">
        <v>325</v>
      </c>
      <c r="K392" s="3" t="s">
        <v>6134</v>
      </c>
      <c r="L392" s="3" t="s">
        <v>6135</v>
      </c>
      <c r="M392" s="3"/>
      <c r="N392" s="3">
        <v>0.30409999999999998</v>
      </c>
      <c r="O392" s="3">
        <v>-1.7174</v>
      </c>
      <c r="P392" s="3">
        <v>2.8741999999999999E-3</v>
      </c>
    </row>
    <row r="393" spans="1:16" x14ac:dyDescent="0.3">
      <c r="A393" s="3" t="s">
        <v>6042</v>
      </c>
      <c r="B393" s="3">
        <v>0</v>
      </c>
      <c r="C393" s="3">
        <v>0</v>
      </c>
      <c r="D393" s="3">
        <v>9.2309999999999999</v>
      </c>
      <c r="E393" s="3">
        <v>4.6150000000000002</v>
      </c>
      <c r="F393" s="3">
        <v>1.538</v>
      </c>
      <c r="G393" s="3">
        <v>1.538</v>
      </c>
      <c r="H393" s="3">
        <v>3.077</v>
      </c>
      <c r="I393" s="3">
        <v>3.077</v>
      </c>
      <c r="J393" s="3">
        <v>65</v>
      </c>
      <c r="K393" s="3" t="s">
        <v>6043</v>
      </c>
      <c r="L393" s="3" t="s">
        <v>6004</v>
      </c>
      <c r="M393" s="3"/>
      <c r="N393" s="3">
        <v>0.29716999999999999</v>
      </c>
      <c r="O393" s="3">
        <v>-1.7505999999999999</v>
      </c>
      <c r="P393" s="3">
        <v>5.6084999999999998E-3</v>
      </c>
    </row>
    <row r="394" spans="1:16" x14ac:dyDescent="0.3">
      <c r="A394" s="3" t="s">
        <v>6852</v>
      </c>
      <c r="B394" s="3">
        <v>1.84</v>
      </c>
      <c r="C394" s="3">
        <v>0.61299999999999999</v>
      </c>
      <c r="D394" s="3">
        <v>9.8160000000000007</v>
      </c>
      <c r="E394" s="3">
        <v>4.2939999999999996</v>
      </c>
      <c r="F394" s="3">
        <v>9.202</v>
      </c>
      <c r="G394" s="3">
        <v>7.3620000000000001</v>
      </c>
      <c r="H394" s="3">
        <v>1.2270000000000001</v>
      </c>
      <c r="I394" s="3">
        <v>3.0670000000000002</v>
      </c>
      <c r="J394" s="3">
        <v>163</v>
      </c>
      <c r="K394" s="3" t="s">
        <v>6853</v>
      </c>
      <c r="L394" s="3" t="s">
        <v>6317</v>
      </c>
      <c r="M394" s="3"/>
      <c r="N394" s="3">
        <v>2.0436999999999999</v>
      </c>
      <c r="O394" s="3">
        <v>1.0311999999999999</v>
      </c>
      <c r="P394" s="3">
        <v>6.6038999999999996E-4</v>
      </c>
    </row>
    <row r="395" spans="1:16" x14ac:dyDescent="0.3">
      <c r="A395" s="3" t="s">
        <v>6113</v>
      </c>
      <c r="B395" s="3">
        <v>0.67800000000000005</v>
      </c>
      <c r="C395" s="3">
        <v>0.33900000000000002</v>
      </c>
      <c r="D395" s="3">
        <v>6.1020000000000003</v>
      </c>
      <c r="E395" s="3">
        <v>4.407</v>
      </c>
      <c r="F395" s="3">
        <v>4.0679999999999996</v>
      </c>
      <c r="G395" s="3">
        <v>7.1189999999999998</v>
      </c>
      <c r="H395" s="3">
        <v>2.3730000000000002</v>
      </c>
      <c r="I395" s="3">
        <v>3.0510000000000002</v>
      </c>
      <c r="J395" s="3">
        <v>295</v>
      </c>
      <c r="K395" s="3" t="s">
        <v>6114</v>
      </c>
      <c r="L395" s="3" t="s">
        <v>6115</v>
      </c>
      <c r="M395" s="3"/>
      <c r="N395" s="3">
        <v>9.7064999999999999E-2</v>
      </c>
      <c r="O395" s="3">
        <v>-3.3649</v>
      </c>
      <c r="P395" s="3">
        <v>1.3507E-2</v>
      </c>
    </row>
    <row r="396" spans="1:16" x14ac:dyDescent="0.3">
      <c r="A396" s="3" t="s">
        <v>6052</v>
      </c>
      <c r="B396" s="3">
        <v>0.75800000000000001</v>
      </c>
      <c r="C396" s="3">
        <v>0.75800000000000001</v>
      </c>
      <c r="D396" s="3">
        <v>6.8179999999999996</v>
      </c>
      <c r="E396" s="3">
        <v>2.2730000000000001</v>
      </c>
      <c r="F396" s="3">
        <v>1.5149999999999999</v>
      </c>
      <c r="G396" s="3">
        <v>6.8179999999999996</v>
      </c>
      <c r="H396" s="3">
        <v>2.2730000000000001</v>
      </c>
      <c r="I396" s="3">
        <v>3.0310000000000001</v>
      </c>
      <c r="J396" s="3">
        <v>132</v>
      </c>
      <c r="K396" s="3" t="s">
        <v>6053</v>
      </c>
      <c r="L396" s="3" t="s">
        <v>6001</v>
      </c>
      <c r="M396" s="3"/>
      <c r="N396" s="3">
        <v>0.33184999999999998</v>
      </c>
      <c r="O396" s="3">
        <v>-1.5913999999999999</v>
      </c>
      <c r="P396" s="3">
        <v>2.8600000000000001E-5</v>
      </c>
    </row>
    <row r="397" spans="1:16" x14ac:dyDescent="0.3">
      <c r="A397" s="3" t="s">
        <v>6298</v>
      </c>
      <c r="B397" s="3">
        <v>1.5149999999999999</v>
      </c>
      <c r="C397" s="3">
        <v>1.1359999999999999</v>
      </c>
      <c r="D397" s="3">
        <v>9.4700000000000006</v>
      </c>
      <c r="E397" s="3">
        <v>5.3029999999999999</v>
      </c>
      <c r="F397" s="3">
        <v>5.3029999999999999</v>
      </c>
      <c r="G397" s="3">
        <v>4.9240000000000004</v>
      </c>
      <c r="H397" s="3">
        <v>1.5149999999999999</v>
      </c>
      <c r="I397" s="3">
        <v>3.03</v>
      </c>
      <c r="J397" s="3">
        <v>264</v>
      </c>
      <c r="K397" s="3" t="s">
        <v>6299</v>
      </c>
      <c r="L397" s="3" t="s">
        <v>6300</v>
      </c>
      <c r="M397" s="3" t="s">
        <v>1954</v>
      </c>
      <c r="N397" s="3">
        <v>0.13628000000000001</v>
      </c>
      <c r="O397" s="3">
        <v>-2.8754</v>
      </c>
      <c r="P397" s="3">
        <v>1.6806999999999999E-2</v>
      </c>
    </row>
    <row r="398" spans="1:16" x14ac:dyDescent="0.3">
      <c r="A398" s="3" t="s">
        <v>6732</v>
      </c>
      <c r="B398" s="3">
        <v>0.90400000000000003</v>
      </c>
      <c r="C398" s="3">
        <v>0.90400000000000003</v>
      </c>
      <c r="D398" s="3">
        <v>12.952</v>
      </c>
      <c r="E398" s="3">
        <v>4.819</v>
      </c>
      <c r="F398" s="3">
        <v>3.6139999999999999</v>
      </c>
      <c r="G398" s="3">
        <v>3.3130000000000002</v>
      </c>
      <c r="H398" s="3">
        <v>2.1080000000000001</v>
      </c>
      <c r="I398" s="3">
        <v>3.012</v>
      </c>
      <c r="J398" s="3">
        <v>332</v>
      </c>
      <c r="K398" s="3" t="s">
        <v>6733</v>
      </c>
      <c r="L398" s="3" t="s">
        <v>6734</v>
      </c>
      <c r="M398" s="3"/>
      <c r="N398" s="3">
        <v>0.44730999999999999</v>
      </c>
      <c r="O398" s="3">
        <v>-1.1607000000000001</v>
      </c>
      <c r="P398" s="3">
        <v>1.0492000000000001E-4</v>
      </c>
    </row>
    <row r="399" spans="1:16" x14ac:dyDescent="0.3">
      <c r="A399" s="3" t="s">
        <v>6589</v>
      </c>
      <c r="B399" s="3">
        <v>0.77900000000000003</v>
      </c>
      <c r="C399" s="3">
        <v>2.7269999999999999</v>
      </c>
      <c r="D399" s="3">
        <v>15.455</v>
      </c>
      <c r="E399" s="3">
        <v>6.4939999999999998</v>
      </c>
      <c r="F399" s="3">
        <v>4.8049999999999997</v>
      </c>
      <c r="G399" s="3">
        <v>7.1429999999999998</v>
      </c>
      <c r="H399" s="3">
        <v>2.2080000000000002</v>
      </c>
      <c r="I399" s="3">
        <v>2.9870000000000001</v>
      </c>
      <c r="J399" s="3">
        <v>770</v>
      </c>
      <c r="K399" s="3" t="s">
        <v>6590</v>
      </c>
      <c r="L399" s="3"/>
      <c r="M399" s="3"/>
      <c r="N399" s="3">
        <v>0.34949999999999998</v>
      </c>
      <c r="O399" s="3">
        <v>-1.5165999999999999</v>
      </c>
      <c r="P399" s="3">
        <v>5.7786000000000003E-4</v>
      </c>
    </row>
    <row r="400" spans="1:16" x14ac:dyDescent="0.3">
      <c r="A400" s="3" t="s">
        <v>6741</v>
      </c>
      <c r="B400" s="3">
        <v>1.4930000000000001</v>
      </c>
      <c r="C400" s="3">
        <v>0.995</v>
      </c>
      <c r="D400" s="3">
        <v>7.4630000000000001</v>
      </c>
      <c r="E400" s="3">
        <v>5.97</v>
      </c>
      <c r="F400" s="3">
        <v>5.4729999999999999</v>
      </c>
      <c r="G400" s="3">
        <v>6.9649999999999999</v>
      </c>
      <c r="H400" s="3">
        <v>1.4930000000000001</v>
      </c>
      <c r="I400" s="3">
        <v>2.9860000000000002</v>
      </c>
      <c r="J400" s="3">
        <v>201</v>
      </c>
      <c r="K400" s="3" t="s">
        <v>6742</v>
      </c>
      <c r="L400" s="3" t="s">
        <v>6743</v>
      </c>
      <c r="M400" s="3"/>
      <c r="N400" s="3">
        <v>0.45556000000000002</v>
      </c>
      <c r="O400" s="3">
        <v>-1.1343000000000001</v>
      </c>
      <c r="P400" s="3">
        <v>1.8422000000000001E-2</v>
      </c>
    </row>
    <row r="401" spans="1:16" x14ac:dyDescent="0.3">
      <c r="A401" s="3" t="s">
        <v>6002</v>
      </c>
      <c r="B401" s="3">
        <v>0</v>
      </c>
      <c r="C401" s="3">
        <v>0.746</v>
      </c>
      <c r="D401" s="3">
        <v>6.7160000000000002</v>
      </c>
      <c r="E401" s="3">
        <v>4.4779999999999998</v>
      </c>
      <c r="F401" s="3">
        <v>2.9849999999999999</v>
      </c>
      <c r="G401" s="3">
        <v>4.4779999999999998</v>
      </c>
      <c r="H401" s="3">
        <v>2.9849999999999999</v>
      </c>
      <c r="I401" s="3">
        <v>2.9849999999999999</v>
      </c>
      <c r="J401" s="3">
        <v>134</v>
      </c>
      <c r="K401" s="3" t="s">
        <v>6003</v>
      </c>
      <c r="L401" s="3" t="s">
        <v>6004</v>
      </c>
      <c r="M401" s="3"/>
      <c r="N401" s="3">
        <v>9.5376000000000002E-2</v>
      </c>
      <c r="O401" s="3">
        <v>-3.3902000000000001</v>
      </c>
      <c r="P401" s="3">
        <v>2.7333000000000001E-3</v>
      </c>
    </row>
    <row r="402" spans="1:16" x14ac:dyDescent="0.3">
      <c r="A402" s="3" t="s">
        <v>6110</v>
      </c>
      <c r="B402" s="3">
        <v>1.0840000000000001</v>
      </c>
      <c r="C402" s="3">
        <v>2.9809999999999999</v>
      </c>
      <c r="D402" s="3">
        <v>9.4849999999999994</v>
      </c>
      <c r="E402" s="3">
        <v>6.2329999999999997</v>
      </c>
      <c r="F402" s="3">
        <v>4.0650000000000004</v>
      </c>
      <c r="G402" s="3">
        <v>5.6909999999999998</v>
      </c>
      <c r="H402" s="3">
        <v>1.897</v>
      </c>
      <c r="I402" s="3">
        <v>2.9809999999999999</v>
      </c>
      <c r="J402" s="3">
        <v>369</v>
      </c>
      <c r="K402" s="3" t="s">
        <v>6111</v>
      </c>
      <c r="L402" s="3" t="s">
        <v>6112</v>
      </c>
      <c r="M402" s="3"/>
      <c r="N402" s="3">
        <v>5.7215000000000002E-2</v>
      </c>
      <c r="O402" s="3">
        <v>-4.1275000000000004</v>
      </c>
      <c r="P402" s="3">
        <v>7.6654000000000002E-4</v>
      </c>
    </row>
    <row r="403" spans="1:16" x14ac:dyDescent="0.3">
      <c r="A403" s="3" t="s">
        <v>6248</v>
      </c>
      <c r="B403" s="3">
        <v>1.2410000000000001</v>
      </c>
      <c r="C403" s="3">
        <v>0.74399999999999999</v>
      </c>
      <c r="D403" s="3">
        <v>8.9329999999999998</v>
      </c>
      <c r="E403" s="3">
        <v>5.9550000000000001</v>
      </c>
      <c r="F403" s="3">
        <v>5.4589999999999996</v>
      </c>
      <c r="G403" s="3">
        <v>3.97</v>
      </c>
      <c r="H403" s="3">
        <v>1.7370000000000001</v>
      </c>
      <c r="I403" s="3">
        <v>2.9780000000000002</v>
      </c>
      <c r="J403" s="3">
        <v>403</v>
      </c>
      <c r="K403" s="3" t="s">
        <v>6249</v>
      </c>
      <c r="L403" s="3" t="s">
        <v>6250</v>
      </c>
      <c r="M403" s="3"/>
      <c r="N403" s="3">
        <v>8.9285000000000003E-2</v>
      </c>
      <c r="O403" s="3">
        <v>-3.4853999999999998</v>
      </c>
      <c r="P403" s="3">
        <v>6.7363000000000004E-4</v>
      </c>
    </row>
    <row r="404" spans="1:16" x14ac:dyDescent="0.3">
      <c r="A404" s="3" t="s">
        <v>7080</v>
      </c>
      <c r="B404" s="3">
        <v>0.84699999999999998</v>
      </c>
      <c r="C404" s="3">
        <v>1.2709999999999999</v>
      </c>
      <c r="D404" s="3">
        <v>6.78</v>
      </c>
      <c r="E404" s="3">
        <v>8.4749999999999996</v>
      </c>
      <c r="F404" s="3">
        <v>5.9320000000000004</v>
      </c>
      <c r="G404" s="3">
        <v>10.593</v>
      </c>
      <c r="H404" s="3">
        <v>2.1190000000000002</v>
      </c>
      <c r="I404" s="3">
        <v>2.9660000000000002</v>
      </c>
      <c r="J404" s="3">
        <v>236</v>
      </c>
      <c r="K404" s="3" t="s">
        <v>7081</v>
      </c>
      <c r="L404" s="3"/>
      <c r="M404" s="3"/>
      <c r="N404" s="3">
        <v>3.2675000000000001</v>
      </c>
      <c r="O404" s="3">
        <v>1.7081999999999999</v>
      </c>
      <c r="P404" s="3">
        <v>1.7340999999999999E-3</v>
      </c>
    </row>
    <row r="405" spans="1:16" x14ac:dyDescent="0.3">
      <c r="A405" s="3" t="s">
        <v>7230</v>
      </c>
      <c r="B405" s="3">
        <v>1.111</v>
      </c>
      <c r="C405" s="3">
        <v>1.111</v>
      </c>
      <c r="D405" s="3">
        <v>7.7779999999999996</v>
      </c>
      <c r="E405" s="3">
        <v>7.407</v>
      </c>
      <c r="F405" s="3">
        <v>4.444</v>
      </c>
      <c r="G405" s="3">
        <v>7.7779999999999996</v>
      </c>
      <c r="H405" s="3">
        <v>1.8520000000000001</v>
      </c>
      <c r="I405" s="3">
        <v>2.9630000000000001</v>
      </c>
      <c r="J405" s="3">
        <v>270</v>
      </c>
      <c r="K405" s="3" t="s">
        <v>7231</v>
      </c>
      <c r="L405" s="3" t="s">
        <v>7196</v>
      </c>
      <c r="M405" s="3"/>
      <c r="N405" s="3">
        <v>12.106999999999999</v>
      </c>
      <c r="O405" s="3">
        <v>3.5977999999999999</v>
      </c>
      <c r="P405" s="3">
        <v>5.8900000000000002E-5</v>
      </c>
    </row>
    <row r="406" spans="1:16" x14ac:dyDescent="0.3">
      <c r="A406" s="3" t="s">
        <v>6628</v>
      </c>
      <c r="B406" s="3">
        <v>0.26900000000000002</v>
      </c>
      <c r="C406" s="3">
        <v>2.1509999999999998</v>
      </c>
      <c r="D406" s="3">
        <v>6.72</v>
      </c>
      <c r="E406" s="3">
        <v>7.5270000000000001</v>
      </c>
      <c r="F406" s="3">
        <v>3.226</v>
      </c>
      <c r="G406" s="3">
        <v>5.3760000000000003</v>
      </c>
      <c r="H406" s="3">
        <v>2.6880000000000002</v>
      </c>
      <c r="I406" s="3">
        <v>2.9570000000000003</v>
      </c>
      <c r="J406" s="3">
        <v>372</v>
      </c>
      <c r="K406" s="3" t="s">
        <v>6629</v>
      </c>
      <c r="L406" s="3" t="s">
        <v>6630</v>
      </c>
      <c r="M406" s="3"/>
      <c r="N406" s="3">
        <v>0.37384000000000001</v>
      </c>
      <c r="O406" s="3">
        <v>-1.4195</v>
      </c>
      <c r="P406" s="3">
        <v>1.8334E-2</v>
      </c>
    </row>
    <row r="407" spans="1:16" x14ac:dyDescent="0.3">
      <c r="A407" s="3" t="s">
        <v>6721</v>
      </c>
      <c r="B407" s="3">
        <v>0.80200000000000005</v>
      </c>
      <c r="C407" s="3">
        <v>0.80200000000000005</v>
      </c>
      <c r="D407" s="3">
        <v>9.8930000000000007</v>
      </c>
      <c r="E407" s="3">
        <v>6.4169999999999998</v>
      </c>
      <c r="F407" s="3">
        <v>2.4060000000000001</v>
      </c>
      <c r="G407" s="3">
        <v>7.2190000000000003</v>
      </c>
      <c r="H407" s="3">
        <v>2.1389999999999998</v>
      </c>
      <c r="I407" s="3">
        <v>2.9409999999999998</v>
      </c>
      <c r="J407" s="3">
        <v>374</v>
      </c>
      <c r="K407" s="3" t="s">
        <v>6722</v>
      </c>
      <c r="L407" s="3" t="s">
        <v>6723</v>
      </c>
      <c r="M407" s="3"/>
      <c r="N407" s="3">
        <v>0.44335000000000002</v>
      </c>
      <c r="O407" s="3">
        <v>-1.1735</v>
      </c>
      <c r="P407" s="3">
        <v>3.9638E-2</v>
      </c>
    </row>
    <row r="408" spans="1:16" x14ac:dyDescent="0.3">
      <c r="A408" s="3" t="s">
        <v>6997</v>
      </c>
      <c r="B408" s="3">
        <v>1.7649999999999999</v>
      </c>
      <c r="C408" s="3">
        <v>0.58799999999999997</v>
      </c>
      <c r="D408" s="3">
        <v>10</v>
      </c>
      <c r="E408" s="3">
        <v>5.2939999999999996</v>
      </c>
      <c r="F408" s="3">
        <v>3.5289999999999999</v>
      </c>
      <c r="G408" s="3">
        <v>8.8239999999999998</v>
      </c>
      <c r="H408" s="3">
        <v>1.1759999999999999</v>
      </c>
      <c r="I408" s="3">
        <v>2.9409999999999998</v>
      </c>
      <c r="J408" s="3">
        <v>170</v>
      </c>
      <c r="K408" s="3" t="s">
        <v>6998</v>
      </c>
      <c r="L408" s="3"/>
      <c r="M408" s="3"/>
      <c r="N408" s="3">
        <v>2.7648000000000001</v>
      </c>
      <c r="O408" s="3">
        <v>1.4672000000000001</v>
      </c>
      <c r="P408" s="3">
        <v>4.2548999999999999E-4</v>
      </c>
    </row>
    <row r="409" spans="1:16" x14ac:dyDescent="0.3">
      <c r="A409" s="3" t="s">
        <v>6719</v>
      </c>
      <c r="B409" s="3">
        <v>1.129</v>
      </c>
      <c r="C409" s="3">
        <v>1.58</v>
      </c>
      <c r="D409" s="3">
        <v>7.6749999999999998</v>
      </c>
      <c r="E409" s="3">
        <v>6.5460000000000003</v>
      </c>
      <c r="F409" s="3">
        <v>3.3860000000000001</v>
      </c>
      <c r="G409" s="3">
        <v>6.5460000000000003</v>
      </c>
      <c r="H409" s="3">
        <v>1.806</v>
      </c>
      <c r="I409" s="3">
        <v>2.9350000000000001</v>
      </c>
      <c r="J409" s="3">
        <v>443</v>
      </c>
      <c r="K409" s="3" t="s">
        <v>6720</v>
      </c>
      <c r="L409" s="3"/>
      <c r="M409" s="3"/>
      <c r="N409" s="3">
        <v>0.44177</v>
      </c>
      <c r="O409" s="3">
        <v>-1.1786000000000001</v>
      </c>
      <c r="P409" s="3">
        <v>1.2118000000000001E-3</v>
      </c>
    </row>
    <row r="410" spans="1:16" x14ac:dyDescent="0.3">
      <c r="A410" s="3" t="s">
        <v>6847</v>
      </c>
      <c r="B410" s="3">
        <v>0.32500000000000001</v>
      </c>
      <c r="C410" s="3">
        <v>1.2989999999999999</v>
      </c>
      <c r="D410" s="3">
        <v>4.5449999999999999</v>
      </c>
      <c r="E410" s="3">
        <v>5.8440000000000003</v>
      </c>
      <c r="F410" s="3">
        <v>7.7919999999999998</v>
      </c>
      <c r="G410" s="3">
        <v>6.1689999999999996</v>
      </c>
      <c r="H410" s="3">
        <v>2.597</v>
      </c>
      <c r="I410" s="3">
        <v>2.9220000000000002</v>
      </c>
      <c r="J410" s="3">
        <v>308</v>
      </c>
      <c r="K410" s="3" t="s">
        <v>6848</v>
      </c>
      <c r="L410" s="3"/>
      <c r="M410" s="3"/>
      <c r="N410" s="3">
        <v>2.0396999999999998</v>
      </c>
      <c r="O410" s="3">
        <v>1.0284</v>
      </c>
      <c r="P410" s="3">
        <v>6.5261E-3</v>
      </c>
    </row>
    <row r="411" spans="1:16" x14ac:dyDescent="0.3">
      <c r="A411" s="3" t="s">
        <v>6028</v>
      </c>
      <c r="B411" s="3">
        <v>0</v>
      </c>
      <c r="C411" s="3">
        <v>0</v>
      </c>
      <c r="D411" s="3">
        <v>7.2990000000000004</v>
      </c>
      <c r="E411" s="3">
        <v>1.46</v>
      </c>
      <c r="F411" s="3">
        <v>2.92</v>
      </c>
      <c r="G411" s="3">
        <v>5.109</v>
      </c>
      <c r="H411" s="3">
        <v>2.92</v>
      </c>
      <c r="I411" s="3">
        <v>2.92</v>
      </c>
      <c r="J411" s="3">
        <v>137</v>
      </c>
      <c r="K411" s="3" t="s">
        <v>6029</v>
      </c>
      <c r="L411" s="3" t="s">
        <v>6030</v>
      </c>
      <c r="M411" s="3"/>
      <c r="N411" s="3">
        <v>0.23604</v>
      </c>
      <c r="O411" s="3">
        <v>-2.0829</v>
      </c>
      <c r="P411" s="3">
        <v>7.4324999999999999E-4</v>
      </c>
    </row>
    <row r="412" spans="1:16" x14ac:dyDescent="0.3">
      <c r="A412" s="3" t="s">
        <v>7114</v>
      </c>
      <c r="B412" s="3">
        <v>0.58099999999999996</v>
      </c>
      <c r="C412" s="3">
        <v>1.163</v>
      </c>
      <c r="D412" s="3">
        <v>8.7210000000000001</v>
      </c>
      <c r="E412" s="3">
        <v>6.9770000000000003</v>
      </c>
      <c r="F412" s="3">
        <v>1.163</v>
      </c>
      <c r="G412" s="3">
        <v>5.8140000000000001</v>
      </c>
      <c r="H412" s="3">
        <v>2.3260000000000001</v>
      </c>
      <c r="I412" s="3">
        <v>2.907</v>
      </c>
      <c r="J412" s="3">
        <v>172</v>
      </c>
      <c r="K412" s="3" t="s">
        <v>7115</v>
      </c>
      <c r="L412" s="3" t="s">
        <v>6429</v>
      </c>
      <c r="M412" s="3"/>
      <c r="N412" s="3">
        <v>3.8271999999999999</v>
      </c>
      <c r="O412" s="3">
        <v>1.9362999999999999</v>
      </c>
      <c r="P412" s="3">
        <v>3.5499999999999999E-6</v>
      </c>
    </row>
    <row r="413" spans="1:16" x14ac:dyDescent="0.3">
      <c r="A413" s="3" t="s">
        <v>7094</v>
      </c>
      <c r="B413" s="3">
        <v>1.163</v>
      </c>
      <c r="C413" s="3">
        <v>0</v>
      </c>
      <c r="D413" s="3">
        <v>7.5579999999999998</v>
      </c>
      <c r="E413" s="3">
        <v>4.07</v>
      </c>
      <c r="F413" s="3">
        <v>4.6509999999999998</v>
      </c>
      <c r="G413" s="3">
        <v>6.9770000000000003</v>
      </c>
      <c r="H413" s="3">
        <v>1.744</v>
      </c>
      <c r="I413" s="3">
        <v>2.907</v>
      </c>
      <c r="J413" s="3">
        <v>172</v>
      </c>
      <c r="K413" s="3" t="s">
        <v>7095</v>
      </c>
      <c r="L413" s="3" t="s">
        <v>6317</v>
      </c>
      <c r="M413" s="3"/>
      <c r="N413" s="3">
        <v>3.3429000000000002</v>
      </c>
      <c r="O413" s="3">
        <v>1.7411000000000001</v>
      </c>
      <c r="P413" s="3">
        <v>8.4329000000000001E-3</v>
      </c>
    </row>
    <row r="414" spans="1:16" x14ac:dyDescent="0.3">
      <c r="A414" s="3" t="s">
        <v>6994</v>
      </c>
      <c r="B414" s="3">
        <v>0.41299999999999998</v>
      </c>
      <c r="C414" s="3">
        <v>0.41299999999999998</v>
      </c>
      <c r="D414" s="3">
        <v>7.4379999999999997</v>
      </c>
      <c r="E414" s="3">
        <v>7.0250000000000004</v>
      </c>
      <c r="F414" s="3">
        <v>1.653</v>
      </c>
      <c r="G414" s="3">
        <v>5.3719999999999999</v>
      </c>
      <c r="H414" s="3">
        <v>2.4790000000000001</v>
      </c>
      <c r="I414" s="3">
        <v>2.8919999999999999</v>
      </c>
      <c r="J414" s="3">
        <v>242</v>
      </c>
      <c r="K414" s="3" t="s">
        <v>6995</v>
      </c>
      <c r="L414" s="3" t="s">
        <v>6996</v>
      </c>
      <c r="M414" s="3"/>
      <c r="N414" s="3">
        <v>2.7404000000000002</v>
      </c>
      <c r="O414" s="3">
        <v>1.4543999999999999</v>
      </c>
      <c r="P414" s="3">
        <v>4.7102000000000003E-3</v>
      </c>
    </row>
    <row r="415" spans="1:16" x14ac:dyDescent="0.3">
      <c r="A415" s="3" t="s">
        <v>6960</v>
      </c>
      <c r="B415" s="3">
        <v>1.109</v>
      </c>
      <c r="C415" s="3">
        <v>0.88700000000000001</v>
      </c>
      <c r="D415" s="3">
        <v>6.43</v>
      </c>
      <c r="E415" s="3">
        <v>9.5340000000000007</v>
      </c>
      <c r="F415" s="3">
        <v>7.0949999999999998</v>
      </c>
      <c r="G415" s="3">
        <v>9.3130000000000006</v>
      </c>
      <c r="H415" s="3">
        <v>1.774</v>
      </c>
      <c r="I415" s="3">
        <v>2.883</v>
      </c>
      <c r="J415" s="3">
        <v>451</v>
      </c>
      <c r="K415" s="3" t="s">
        <v>6961</v>
      </c>
      <c r="L415" s="3" t="s">
        <v>6962</v>
      </c>
      <c r="M415" s="3"/>
      <c r="N415" s="3">
        <v>2.5735999999999999</v>
      </c>
      <c r="O415" s="3">
        <v>1.3637999999999999</v>
      </c>
      <c r="P415" s="3">
        <v>8.3391999999999997E-3</v>
      </c>
    </row>
    <row r="416" spans="1:16" x14ac:dyDescent="0.3">
      <c r="A416" s="3" t="s">
        <v>6361</v>
      </c>
      <c r="B416" s="3">
        <v>1.2809999999999999</v>
      </c>
      <c r="C416" s="3">
        <v>1.1739999999999999</v>
      </c>
      <c r="D416" s="3">
        <v>3.629</v>
      </c>
      <c r="E416" s="3">
        <v>5.2290000000000001</v>
      </c>
      <c r="F416" s="3">
        <v>6.0830000000000002</v>
      </c>
      <c r="G416" s="3">
        <v>8.1110000000000007</v>
      </c>
      <c r="H416" s="3">
        <v>1.601</v>
      </c>
      <c r="I416" s="3">
        <v>2.8819999999999997</v>
      </c>
      <c r="J416" s="3">
        <v>937</v>
      </c>
      <c r="K416" s="3" t="s">
        <v>6362</v>
      </c>
      <c r="L416" s="3"/>
      <c r="M416" s="3"/>
      <c r="N416" s="3">
        <v>0.20116999999999999</v>
      </c>
      <c r="O416" s="3">
        <v>-2.3134999999999999</v>
      </c>
      <c r="P416" s="3">
        <v>1.8546E-4</v>
      </c>
    </row>
    <row r="417" spans="1:16" x14ac:dyDescent="0.3">
      <c r="A417" s="3" t="s">
        <v>6946</v>
      </c>
      <c r="B417" s="3">
        <v>0</v>
      </c>
      <c r="C417" s="3">
        <v>3.3490000000000002</v>
      </c>
      <c r="D417" s="3">
        <v>8.1340000000000003</v>
      </c>
      <c r="E417" s="3">
        <v>5.742</v>
      </c>
      <c r="F417" s="3">
        <v>3.3490000000000002</v>
      </c>
      <c r="G417" s="3">
        <v>5.2629999999999999</v>
      </c>
      <c r="H417" s="3">
        <v>2.871</v>
      </c>
      <c r="I417" s="3">
        <v>2.871</v>
      </c>
      <c r="J417" s="3">
        <v>209</v>
      </c>
      <c r="K417" s="3" t="s">
        <v>6947</v>
      </c>
      <c r="L417" s="3"/>
      <c r="M417" s="3"/>
      <c r="N417" s="3">
        <v>2.5482</v>
      </c>
      <c r="O417" s="3">
        <v>1.3494999999999999</v>
      </c>
      <c r="P417" s="3">
        <v>3.1354E-3</v>
      </c>
    </row>
    <row r="418" spans="1:16" x14ac:dyDescent="0.3">
      <c r="A418" s="3" t="s">
        <v>6897</v>
      </c>
      <c r="B418" s="3">
        <v>0.315</v>
      </c>
      <c r="C418" s="3">
        <v>4.101</v>
      </c>
      <c r="D418" s="3">
        <v>9.7789999999999999</v>
      </c>
      <c r="E418" s="3">
        <v>5.6779999999999999</v>
      </c>
      <c r="F418" s="3">
        <v>7.8860000000000001</v>
      </c>
      <c r="G418" s="3">
        <v>4.101</v>
      </c>
      <c r="H418" s="3">
        <v>2.524</v>
      </c>
      <c r="I418" s="3">
        <v>2.839</v>
      </c>
      <c r="J418" s="3">
        <v>317</v>
      </c>
      <c r="K418" s="3" t="s">
        <v>6898</v>
      </c>
      <c r="L418" s="3" t="s">
        <v>6846</v>
      </c>
      <c r="M418" s="3"/>
      <c r="N418" s="3">
        <v>2.2128000000000001</v>
      </c>
      <c r="O418" s="3">
        <v>1.1458999999999999</v>
      </c>
      <c r="P418" s="3">
        <v>1.5488E-2</v>
      </c>
    </row>
    <row r="419" spans="1:16" x14ac:dyDescent="0.3">
      <c r="A419" s="3" t="s">
        <v>6056</v>
      </c>
      <c r="B419" s="3">
        <v>1.4179999999999999</v>
      </c>
      <c r="C419" s="3">
        <v>0.70899999999999996</v>
      </c>
      <c r="D419" s="3">
        <v>9.9290000000000003</v>
      </c>
      <c r="E419" s="3">
        <v>4.2549999999999999</v>
      </c>
      <c r="F419" s="3">
        <v>2.1280000000000001</v>
      </c>
      <c r="G419" s="3">
        <v>6.383</v>
      </c>
      <c r="H419" s="3">
        <v>1.4179999999999999</v>
      </c>
      <c r="I419" s="3">
        <v>2.8359999999999999</v>
      </c>
      <c r="J419" s="3">
        <v>141</v>
      </c>
      <c r="K419" s="3" t="s">
        <v>6057</v>
      </c>
      <c r="L419" s="3" t="s">
        <v>6004</v>
      </c>
      <c r="M419" s="3"/>
      <c r="N419" s="3">
        <v>0.37228</v>
      </c>
      <c r="O419" s="3">
        <v>-1.4256</v>
      </c>
      <c r="P419" s="3">
        <v>6.6085000000000004E-4</v>
      </c>
    </row>
    <row r="420" spans="1:16" x14ac:dyDescent="0.3">
      <c r="A420" s="3" t="s">
        <v>6710</v>
      </c>
      <c r="B420" s="3">
        <v>0.75600000000000001</v>
      </c>
      <c r="C420" s="3">
        <v>1.512</v>
      </c>
      <c r="D420" s="3">
        <v>6.4269999999999996</v>
      </c>
      <c r="E420" s="3">
        <v>6.8049999999999997</v>
      </c>
      <c r="F420" s="3">
        <v>1.7010000000000001</v>
      </c>
      <c r="G420" s="3">
        <v>4.915</v>
      </c>
      <c r="H420" s="3">
        <v>2.0790000000000002</v>
      </c>
      <c r="I420" s="3">
        <v>2.835</v>
      </c>
      <c r="J420" s="3">
        <v>529</v>
      </c>
      <c r="K420" s="3" t="s">
        <v>6711</v>
      </c>
      <c r="L420" s="3" t="s">
        <v>6712</v>
      </c>
      <c r="M420" s="3"/>
      <c r="N420" s="3">
        <v>0.43781999999999999</v>
      </c>
      <c r="O420" s="3">
        <v>-1.1916</v>
      </c>
      <c r="P420" s="3">
        <v>6.4411E-3</v>
      </c>
    </row>
    <row r="421" spans="1:16" x14ac:dyDescent="0.3">
      <c r="A421" s="3" t="s">
        <v>6857</v>
      </c>
      <c r="B421" s="3">
        <v>0</v>
      </c>
      <c r="C421" s="3">
        <v>0.28199999999999997</v>
      </c>
      <c r="D421" s="3">
        <v>6.2149999999999999</v>
      </c>
      <c r="E421" s="3">
        <v>5.085</v>
      </c>
      <c r="F421" s="3">
        <v>5.367</v>
      </c>
      <c r="G421" s="3">
        <v>8.7569999999999997</v>
      </c>
      <c r="H421" s="3">
        <v>2.8250000000000002</v>
      </c>
      <c r="I421" s="3">
        <v>2.8250000000000002</v>
      </c>
      <c r="J421" s="3">
        <v>354</v>
      </c>
      <c r="K421" s="3" t="s">
        <v>6858</v>
      </c>
      <c r="L421" s="3" t="s">
        <v>6859</v>
      </c>
      <c r="M421" s="3"/>
      <c r="N421" s="3">
        <v>2.0602999999999998</v>
      </c>
      <c r="O421" s="3">
        <v>1.0428999999999999</v>
      </c>
      <c r="P421" s="3">
        <v>3.2349999999999997E-2</v>
      </c>
    </row>
    <row r="422" spans="1:16" x14ac:dyDescent="0.3">
      <c r="A422" s="3" t="s">
        <v>6410</v>
      </c>
      <c r="B422" s="3">
        <v>0.188</v>
      </c>
      <c r="C422" s="3">
        <v>0.753</v>
      </c>
      <c r="D422" s="3">
        <v>9.4160000000000004</v>
      </c>
      <c r="E422" s="3">
        <v>7.91</v>
      </c>
      <c r="F422" s="3">
        <v>3.0129999999999999</v>
      </c>
      <c r="G422" s="3">
        <v>5.2729999999999997</v>
      </c>
      <c r="H422" s="3">
        <v>2.637</v>
      </c>
      <c r="I422" s="3">
        <v>2.8250000000000002</v>
      </c>
      <c r="J422" s="3">
        <v>531</v>
      </c>
      <c r="K422" s="3" t="s">
        <v>6411</v>
      </c>
      <c r="L422" s="3" t="s">
        <v>6412</v>
      </c>
      <c r="M422" s="3"/>
      <c r="N422" s="3">
        <v>0.23279</v>
      </c>
      <c r="O422" s="3">
        <v>-2.1029</v>
      </c>
      <c r="P422" s="3">
        <v>3.4704000000000001E-4</v>
      </c>
    </row>
    <row r="423" spans="1:16" x14ac:dyDescent="0.3">
      <c r="A423" s="3" t="s">
        <v>6416</v>
      </c>
      <c r="B423" s="3">
        <v>0.93500000000000005</v>
      </c>
      <c r="C423" s="3">
        <v>2.8039999999999998</v>
      </c>
      <c r="D423" s="3">
        <v>4.673</v>
      </c>
      <c r="E423" s="3">
        <v>6.5419999999999998</v>
      </c>
      <c r="F423" s="3">
        <v>3.738</v>
      </c>
      <c r="G423" s="3">
        <v>8.4109999999999996</v>
      </c>
      <c r="H423" s="3">
        <v>1.869</v>
      </c>
      <c r="I423" s="3">
        <v>2.8040000000000003</v>
      </c>
      <c r="J423" s="3">
        <v>214</v>
      </c>
      <c r="K423" s="3" t="s">
        <v>6417</v>
      </c>
      <c r="L423" s="3" t="s">
        <v>6271</v>
      </c>
      <c r="M423" s="3"/>
      <c r="N423" s="3">
        <v>0.23463999999999999</v>
      </c>
      <c r="O423" s="3">
        <v>-2.0914999999999999</v>
      </c>
      <c r="P423" s="3">
        <v>1.9678999999999999E-2</v>
      </c>
    </row>
    <row r="424" spans="1:16" x14ac:dyDescent="0.3">
      <c r="A424" s="3" t="s">
        <v>6017</v>
      </c>
      <c r="B424" s="3">
        <v>1.399</v>
      </c>
      <c r="C424" s="3">
        <v>2.7970000000000002</v>
      </c>
      <c r="D424" s="3">
        <v>6.2939999999999996</v>
      </c>
      <c r="E424" s="3">
        <v>4.8949999999999996</v>
      </c>
      <c r="F424" s="3">
        <v>2.0979999999999999</v>
      </c>
      <c r="G424" s="3">
        <v>6.2939999999999996</v>
      </c>
      <c r="H424" s="3">
        <v>1.399</v>
      </c>
      <c r="I424" s="3">
        <v>2.798</v>
      </c>
      <c r="J424" s="3">
        <v>143</v>
      </c>
      <c r="K424" s="3" t="s">
        <v>6018</v>
      </c>
      <c r="L424" s="3" t="s">
        <v>6019</v>
      </c>
      <c r="M424" s="3"/>
      <c r="N424" s="3">
        <v>0.19092999999999999</v>
      </c>
      <c r="O424" s="3">
        <v>-2.3887999999999998</v>
      </c>
      <c r="P424" s="3">
        <v>5.5000000000000002E-5</v>
      </c>
    </row>
    <row r="425" spans="1:16" x14ac:dyDescent="0.3">
      <c r="A425" s="3" t="s">
        <v>6972</v>
      </c>
      <c r="B425" s="3">
        <v>0.66900000000000004</v>
      </c>
      <c r="C425" s="3">
        <v>0.86</v>
      </c>
      <c r="D425" s="3">
        <v>5.9269999999999996</v>
      </c>
      <c r="E425" s="3">
        <v>5.3540000000000001</v>
      </c>
      <c r="F425" s="3">
        <v>3.3460000000000001</v>
      </c>
      <c r="G425" s="3">
        <v>6.883</v>
      </c>
      <c r="H425" s="3">
        <v>2.1030000000000002</v>
      </c>
      <c r="I425" s="3">
        <v>2.7720000000000002</v>
      </c>
      <c r="J425" s="3">
        <v>1046</v>
      </c>
      <c r="K425" s="3" t="s">
        <v>6973</v>
      </c>
      <c r="L425" s="3" t="s">
        <v>6974</v>
      </c>
      <c r="M425" s="3"/>
      <c r="N425" s="3">
        <v>2.5985999999999998</v>
      </c>
      <c r="O425" s="3">
        <v>1.3776999999999999</v>
      </c>
      <c r="P425" s="3">
        <v>4.5500000000000001E-5</v>
      </c>
    </row>
    <row r="426" spans="1:16" x14ac:dyDescent="0.3">
      <c r="A426" s="3" t="s">
        <v>7276</v>
      </c>
      <c r="B426" s="3">
        <v>0.69</v>
      </c>
      <c r="C426" s="3">
        <v>2.069</v>
      </c>
      <c r="D426" s="3">
        <v>5.5170000000000003</v>
      </c>
      <c r="E426" s="3">
        <v>6.2069999999999999</v>
      </c>
      <c r="F426" s="3">
        <v>4.8280000000000003</v>
      </c>
      <c r="G426" s="3">
        <v>6.2069999999999999</v>
      </c>
      <c r="H426" s="3">
        <v>2.069</v>
      </c>
      <c r="I426" s="3">
        <v>2.7589999999999999</v>
      </c>
      <c r="J426" s="3">
        <v>145</v>
      </c>
      <c r="K426" s="3" t="s">
        <v>7277</v>
      </c>
      <c r="L426" s="3"/>
      <c r="M426" s="3"/>
      <c r="N426" s="3">
        <v>147.22</v>
      </c>
      <c r="O426" s="3">
        <v>7.2018000000000004</v>
      </c>
      <c r="P426" s="3">
        <v>5.6899999999999997E-6</v>
      </c>
    </row>
    <row r="427" spans="1:16" x14ac:dyDescent="0.3">
      <c r="A427" s="3" t="s">
        <v>7135</v>
      </c>
      <c r="B427" s="3">
        <v>0.61</v>
      </c>
      <c r="C427" s="3">
        <v>0</v>
      </c>
      <c r="D427" s="3">
        <v>6.7069999999999999</v>
      </c>
      <c r="E427" s="3">
        <v>6.4020000000000001</v>
      </c>
      <c r="F427" s="3">
        <v>5.1829999999999998</v>
      </c>
      <c r="G427" s="3">
        <v>5.7930000000000001</v>
      </c>
      <c r="H427" s="3">
        <v>2.1339999999999999</v>
      </c>
      <c r="I427" s="3">
        <v>2.7439999999999998</v>
      </c>
      <c r="J427" s="3">
        <v>328</v>
      </c>
      <c r="K427" s="3" t="s">
        <v>7136</v>
      </c>
      <c r="L427" s="3"/>
      <c r="M427" s="3"/>
      <c r="N427" s="3">
        <v>4.4371999999999998</v>
      </c>
      <c r="O427" s="3">
        <v>2.1497000000000002</v>
      </c>
      <c r="P427" s="3">
        <v>3.3019999999999998E-3</v>
      </c>
    </row>
    <row r="428" spans="1:16" x14ac:dyDescent="0.3">
      <c r="A428" s="3" t="s">
        <v>6911</v>
      </c>
      <c r="B428" s="3">
        <v>0.90900000000000003</v>
      </c>
      <c r="C428" s="3">
        <v>2.7269999999999999</v>
      </c>
      <c r="D428" s="3">
        <v>9.0909999999999993</v>
      </c>
      <c r="E428" s="3">
        <v>3.6360000000000001</v>
      </c>
      <c r="F428" s="3">
        <v>2.7269999999999999</v>
      </c>
      <c r="G428" s="3">
        <v>8.1820000000000004</v>
      </c>
      <c r="H428" s="3">
        <v>1.8180000000000001</v>
      </c>
      <c r="I428" s="3">
        <v>2.7270000000000003</v>
      </c>
      <c r="J428" s="3">
        <v>110</v>
      </c>
      <c r="K428" s="3" t="s">
        <v>6912</v>
      </c>
      <c r="L428" s="3"/>
      <c r="M428" s="3"/>
      <c r="N428" s="3">
        <v>2.3441000000000001</v>
      </c>
      <c r="O428" s="3">
        <v>1.2290000000000001</v>
      </c>
      <c r="P428" s="3">
        <v>9.2499999999999999E-5</v>
      </c>
    </row>
    <row r="429" spans="1:16" x14ac:dyDescent="0.3">
      <c r="A429" s="3" t="s">
        <v>6867</v>
      </c>
      <c r="B429" s="3">
        <v>0.60599999999999998</v>
      </c>
      <c r="C429" s="3">
        <v>0.60599999999999998</v>
      </c>
      <c r="D429" s="3">
        <v>8.4849999999999994</v>
      </c>
      <c r="E429" s="3">
        <v>6.6669999999999998</v>
      </c>
      <c r="F429" s="3">
        <v>6.0609999999999999</v>
      </c>
      <c r="G429" s="3">
        <v>9.3940000000000001</v>
      </c>
      <c r="H429" s="3">
        <v>2.121</v>
      </c>
      <c r="I429" s="3">
        <v>2.7269999999999999</v>
      </c>
      <c r="J429" s="3">
        <v>330</v>
      </c>
      <c r="K429" s="3" t="s">
        <v>6868</v>
      </c>
      <c r="L429" s="3" t="s">
        <v>6869</v>
      </c>
      <c r="M429" s="3"/>
      <c r="N429" s="3">
        <v>2.0823999999999998</v>
      </c>
      <c r="O429" s="3">
        <v>1.0583</v>
      </c>
      <c r="P429" s="3">
        <v>2.1492000000000001E-4</v>
      </c>
    </row>
    <row r="430" spans="1:16" x14ac:dyDescent="0.3">
      <c r="A430" s="3" t="s">
        <v>7185</v>
      </c>
      <c r="B430" s="3">
        <v>0.45400000000000001</v>
      </c>
      <c r="C430" s="3">
        <v>1.8140000000000001</v>
      </c>
      <c r="D430" s="3">
        <v>8.39</v>
      </c>
      <c r="E430" s="3">
        <v>6.8029999999999999</v>
      </c>
      <c r="F430" s="3">
        <v>5.8959999999999999</v>
      </c>
      <c r="G430" s="3">
        <v>10.204000000000001</v>
      </c>
      <c r="H430" s="3">
        <v>2.2679999999999998</v>
      </c>
      <c r="I430" s="3">
        <v>2.722</v>
      </c>
      <c r="J430" s="3">
        <v>441</v>
      </c>
      <c r="K430" s="3" t="s">
        <v>7186</v>
      </c>
      <c r="L430" s="3" t="s">
        <v>6317</v>
      </c>
      <c r="M430" s="3"/>
      <c r="N430" s="3">
        <v>7.0609999999999999</v>
      </c>
      <c r="O430" s="3">
        <v>2.8199000000000001</v>
      </c>
      <c r="P430" s="3">
        <v>1.6395E-4</v>
      </c>
    </row>
    <row r="431" spans="1:16" x14ac:dyDescent="0.3">
      <c r="A431" s="3" t="s">
        <v>7088</v>
      </c>
      <c r="B431" s="3">
        <v>1.357</v>
      </c>
      <c r="C431" s="3">
        <v>4.5250000000000004</v>
      </c>
      <c r="D431" s="3">
        <v>9.0500000000000007</v>
      </c>
      <c r="E431" s="3">
        <v>4.9770000000000003</v>
      </c>
      <c r="F431" s="3">
        <v>3.62</v>
      </c>
      <c r="G431" s="3">
        <v>6.7869999999999999</v>
      </c>
      <c r="H431" s="3">
        <v>1.357</v>
      </c>
      <c r="I431" s="3">
        <v>2.714</v>
      </c>
      <c r="J431" s="3">
        <v>221</v>
      </c>
      <c r="K431" s="3" t="s">
        <v>7089</v>
      </c>
      <c r="L431" s="3" t="s">
        <v>6434</v>
      </c>
      <c r="M431" s="3"/>
      <c r="N431" s="3">
        <v>3.3127</v>
      </c>
      <c r="O431" s="3">
        <v>1.728</v>
      </c>
      <c r="P431" s="3">
        <v>1.5259E-3</v>
      </c>
    </row>
    <row r="432" spans="1:16" x14ac:dyDescent="0.3">
      <c r="A432" s="3" t="s">
        <v>6318</v>
      </c>
      <c r="B432" s="3">
        <v>1.0069999999999999</v>
      </c>
      <c r="C432" s="3">
        <v>1.3420000000000001</v>
      </c>
      <c r="D432" s="3">
        <v>7.718</v>
      </c>
      <c r="E432" s="3">
        <v>6.04</v>
      </c>
      <c r="F432" s="3">
        <v>3.02</v>
      </c>
      <c r="G432" s="3">
        <v>4.6980000000000004</v>
      </c>
      <c r="H432" s="3">
        <v>1.6779999999999999</v>
      </c>
      <c r="I432" s="3">
        <v>2.6849999999999996</v>
      </c>
      <c r="J432" s="3">
        <v>298</v>
      </c>
      <c r="K432" s="3" t="s">
        <v>6319</v>
      </c>
      <c r="L432" s="3" t="s">
        <v>6320</v>
      </c>
      <c r="M432" s="3"/>
      <c r="N432" s="3">
        <v>0.15825</v>
      </c>
      <c r="O432" s="3">
        <v>-2.6597</v>
      </c>
      <c r="P432" s="3">
        <v>5.9924999999999996E-4</v>
      </c>
    </row>
    <row r="433" spans="1:16" x14ac:dyDescent="0.3">
      <c r="A433" s="3" t="s">
        <v>6237</v>
      </c>
      <c r="B433" s="3">
        <v>0.89300000000000002</v>
      </c>
      <c r="C433" s="3">
        <v>0</v>
      </c>
      <c r="D433" s="3">
        <v>6.25</v>
      </c>
      <c r="E433" s="3">
        <v>3.5710000000000002</v>
      </c>
      <c r="F433" s="3">
        <v>3.5710000000000002</v>
      </c>
      <c r="G433" s="3">
        <v>8.0359999999999996</v>
      </c>
      <c r="H433" s="3">
        <v>1.786</v>
      </c>
      <c r="I433" s="3">
        <v>2.6790000000000003</v>
      </c>
      <c r="J433" s="3">
        <v>112</v>
      </c>
      <c r="K433" s="3" t="s">
        <v>6238</v>
      </c>
      <c r="L433" s="3"/>
      <c r="M433" s="3"/>
      <c r="N433" s="3">
        <v>7.8863000000000003E-2</v>
      </c>
      <c r="O433" s="3">
        <v>-3.6644999999999999</v>
      </c>
      <c r="P433" s="3">
        <v>7.8999999999999996E-5</v>
      </c>
    </row>
    <row r="434" spans="1:16" x14ac:dyDescent="0.3">
      <c r="A434" s="3" t="s">
        <v>6476</v>
      </c>
      <c r="B434" s="3">
        <v>2.077</v>
      </c>
      <c r="C434" s="3">
        <v>0.89</v>
      </c>
      <c r="D434" s="3">
        <v>8.3089999999999993</v>
      </c>
      <c r="E434" s="3">
        <v>5.3410000000000002</v>
      </c>
      <c r="F434" s="3">
        <v>3.2639999999999998</v>
      </c>
      <c r="G434" s="3">
        <v>6.2309999999999999</v>
      </c>
      <c r="H434" s="3">
        <v>0.59299999999999997</v>
      </c>
      <c r="I434" s="3">
        <v>2.67</v>
      </c>
      <c r="J434" s="3">
        <v>337</v>
      </c>
      <c r="K434" s="3" t="s">
        <v>6477</v>
      </c>
      <c r="L434" s="3" t="s">
        <v>6478</v>
      </c>
      <c r="M434" s="3" t="s">
        <v>1662</v>
      </c>
      <c r="N434" s="3">
        <v>0.26565</v>
      </c>
      <c r="O434" s="3">
        <v>-1.9124000000000001</v>
      </c>
      <c r="P434" s="3">
        <v>7.4792000000000001E-4</v>
      </c>
    </row>
    <row r="435" spans="1:16" x14ac:dyDescent="0.3">
      <c r="A435" s="3" t="s">
        <v>6281</v>
      </c>
      <c r="B435" s="3">
        <v>1.4890000000000001</v>
      </c>
      <c r="C435" s="3">
        <v>0.53200000000000003</v>
      </c>
      <c r="D435" s="3">
        <v>6.5960000000000001</v>
      </c>
      <c r="E435" s="3">
        <v>6.17</v>
      </c>
      <c r="F435" s="3">
        <v>6.8090000000000002</v>
      </c>
      <c r="G435" s="3">
        <v>8.0850000000000009</v>
      </c>
      <c r="H435" s="3">
        <v>1.17</v>
      </c>
      <c r="I435" s="3">
        <v>2.6589999999999998</v>
      </c>
      <c r="J435" s="3">
        <v>940</v>
      </c>
      <c r="K435" s="3" t="s">
        <v>6282</v>
      </c>
      <c r="L435" s="3"/>
      <c r="M435" s="3"/>
      <c r="N435" s="3">
        <v>0.11960999999999999</v>
      </c>
      <c r="O435" s="3">
        <v>-3.0636000000000001</v>
      </c>
      <c r="P435" s="3">
        <v>4.4707000000000002E-3</v>
      </c>
    </row>
    <row r="436" spans="1:16" x14ac:dyDescent="0.3">
      <c r="A436" s="3" t="s">
        <v>7128</v>
      </c>
      <c r="B436" s="3">
        <v>0.88100000000000001</v>
      </c>
      <c r="C436" s="3">
        <v>0</v>
      </c>
      <c r="D436" s="3">
        <v>10.132</v>
      </c>
      <c r="E436" s="3">
        <v>6.6079999999999997</v>
      </c>
      <c r="F436" s="3">
        <v>3.0840000000000001</v>
      </c>
      <c r="G436" s="3">
        <v>6.1669999999999998</v>
      </c>
      <c r="H436" s="3">
        <v>1.762</v>
      </c>
      <c r="I436" s="3">
        <v>2.6429999999999998</v>
      </c>
      <c r="J436" s="3">
        <v>227</v>
      </c>
      <c r="K436" s="3" t="s">
        <v>7129</v>
      </c>
      <c r="L436" s="3" t="s">
        <v>7130</v>
      </c>
      <c r="M436" s="3"/>
      <c r="N436" s="3">
        <v>4.2297000000000002</v>
      </c>
      <c r="O436" s="3">
        <v>2.0806</v>
      </c>
      <c r="P436" s="3">
        <v>3.5921000000000002E-2</v>
      </c>
    </row>
    <row r="437" spans="1:16" x14ac:dyDescent="0.3">
      <c r="A437" s="3" t="s">
        <v>6347</v>
      </c>
      <c r="B437" s="3">
        <v>0.439</v>
      </c>
      <c r="C437" s="3">
        <v>1.3160000000000001</v>
      </c>
      <c r="D437" s="3">
        <v>9.6489999999999991</v>
      </c>
      <c r="E437" s="3">
        <v>4.3860000000000001</v>
      </c>
      <c r="F437" s="3">
        <v>2.1930000000000001</v>
      </c>
      <c r="G437" s="3">
        <v>4.3860000000000001</v>
      </c>
      <c r="H437" s="3">
        <v>2.1930000000000001</v>
      </c>
      <c r="I437" s="3">
        <v>2.6320000000000001</v>
      </c>
      <c r="J437" s="3">
        <v>228</v>
      </c>
      <c r="K437" s="3" t="s">
        <v>6348</v>
      </c>
      <c r="L437" s="3" t="s">
        <v>6349</v>
      </c>
      <c r="M437" s="3"/>
      <c r="N437" s="3">
        <v>0.18845999999999999</v>
      </c>
      <c r="O437" s="3">
        <v>-2.4077000000000002</v>
      </c>
      <c r="P437" s="3">
        <v>3.0023000000000002E-4</v>
      </c>
    </row>
    <row r="438" spans="1:16" x14ac:dyDescent="0.3">
      <c r="A438" s="3" t="s">
        <v>6279</v>
      </c>
      <c r="B438" s="3">
        <v>0.78200000000000003</v>
      </c>
      <c r="C438" s="3">
        <v>1.173</v>
      </c>
      <c r="D438" s="3">
        <v>8.7349999999999994</v>
      </c>
      <c r="E438" s="3">
        <v>6.5190000000000001</v>
      </c>
      <c r="F438" s="3">
        <v>6.1280000000000001</v>
      </c>
      <c r="G438" s="3">
        <v>6.258</v>
      </c>
      <c r="H438" s="3">
        <v>1.825</v>
      </c>
      <c r="I438" s="3">
        <v>2.6070000000000002</v>
      </c>
      <c r="J438" s="3">
        <v>767</v>
      </c>
      <c r="K438" s="3" t="s">
        <v>6280</v>
      </c>
      <c r="L438" s="3"/>
      <c r="M438" s="3"/>
      <c r="N438" s="3">
        <v>0.11932</v>
      </c>
      <c r="O438" s="3">
        <v>-3.0670999999999999</v>
      </c>
      <c r="P438" s="3">
        <v>3.7000000000000002E-3</v>
      </c>
    </row>
    <row r="439" spans="1:16" x14ac:dyDescent="0.3">
      <c r="A439" s="3" t="s">
        <v>6190</v>
      </c>
      <c r="B439" s="3">
        <v>1.859</v>
      </c>
      <c r="C439" s="3">
        <v>2.23</v>
      </c>
      <c r="D439" s="3">
        <v>6.6909999999999998</v>
      </c>
      <c r="E439" s="3">
        <v>8.9220000000000006</v>
      </c>
      <c r="F439" s="3">
        <v>2.23</v>
      </c>
      <c r="G439" s="3">
        <v>5.2039999999999997</v>
      </c>
      <c r="H439" s="3">
        <v>0.74299999999999999</v>
      </c>
      <c r="I439" s="3">
        <v>2.6019999999999999</v>
      </c>
      <c r="J439" s="3">
        <v>269</v>
      </c>
      <c r="K439" s="3" t="s">
        <v>6191</v>
      </c>
      <c r="L439" s="3" t="s">
        <v>6192</v>
      </c>
      <c r="M439" s="3" t="s">
        <v>1982</v>
      </c>
      <c r="N439" s="3">
        <v>2.5171999999999999</v>
      </c>
      <c r="O439" s="3">
        <v>1.3318000000000001</v>
      </c>
      <c r="P439" s="3">
        <v>2.8797E-2</v>
      </c>
    </row>
    <row r="440" spans="1:16" x14ac:dyDescent="0.3">
      <c r="A440" s="3" t="s">
        <v>6659</v>
      </c>
      <c r="B440" s="3">
        <v>0.64900000000000002</v>
      </c>
      <c r="C440" s="3">
        <v>1.948</v>
      </c>
      <c r="D440" s="3">
        <v>8.4420000000000002</v>
      </c>
      <c r="E440" s="3">
        <v>5.8440000000000003</v>
      </c>
      <c r="F440" s="3">
        <v>5.8440000000000003</v>
      </c>
      <c r="G440" s="3">
        <v>5.8440000000000003</v>
      </c>
      <c r="H440" s="3">
        <v>1.948</v>
      </c>
      <c r="I440" s="3">
        <v>2.597</v>
      </c>
      <c r="J440" s="3">
        <v>154</v>
      </c>
      <c r="K440" s="3" t="s">
        <v>6660</v>
      </c>
      <c r="L440" s="3" t="s">
        <v>6317</v>
      </c>
      <c r="M440" s="3"/>
      <c r="N440" s="3">
        <v>0.40239999999999998</v>
      </c>
      <c r="O440" s="3">
        <v>-1.3132999999999999</v>
      </c>
      <c r="P440" s="3">
        <v>2.5623999999999998E-3</v>
      </c>
    </row>
    <row r="441" spans="1:16" x14ac:dyDescent="0.3">
      <c r="A441" s="3" t="s">
        <v>6165</v>
      </c>
      <c r="B441" s="3">
        <v>0.86499999999999999</v>
      </c>
      <c r="C441" s="3">
        <v>1.7290000000000001</v>
      </c>
      <c r="D441" s="3">
        <v>7.2050000000000001</v>
      </c>
      <c r="E441" s="3">
        <v>4.899</v>
      </c>
      <c r="F441" s="3">
        <v>4.899</v>
      </c>
      <c r="G441" s="3">
        <v>9.51</v>
      </c>
      <c r="H441" s="3">
        <v>1.7290000000000001</v>
      </c>
      <c r="I441" s="3">
        <v>2.5940000000000003</v>
      </c>
      <c r="J441" s="3">
        <v>347</v>
      </c>
      <c r="K441" s="3" t="s">
        <v>6166</v>
      </c>
      <c r="L441" s="3" t="s">
        <v>6167</v>
      </c>
      <c r="M441" s="3" t="s">
        <v>1987</v>
      </c>
      <c r="N441" s="3">
        <v>0.48707</v>
      </c>
      <c r="O441" s="3">
        <v>-1.0378000000000001</v>
      </c>
      <c r="P441" s="3">
        <v>2.9943000000000001E-2</v>
      </c>
    </row>
    <row r="442" spans="1:16" x14ac:dyDescent="0.3">
      <c r="A442" s="3" t="s">
        <v>6724</v>
      </c>
      <c r="B442" s="3">
        <v>1.1759999999999999</v>
      </c>
      <c r="C442" s="3">
        <v>2.1179999999999999</v>
      </c>
      <c r="D442" s="3">
        <v>8</v>
      </c>
      <c r="E442" s="3">
        <v>7.0590000000000002</v>
      </c>
      <c r="F442" s="3">
        <v>2.5880000000000001</v>
      </c>
      <c r="G442" s="3">
        <v>5.1760000000000002</v>
      </c>
      <c r="H442" s="3">
        <v>1.4119999999999999</v>
      </c>
      <c r="I442" s="3">
        <v>2.5880000000000001</v>
      </c>
      <c r="J442" s="3">
        <v>425</v>
      </c>
      <c r="K442" s="3" t="s">
        <v>6725</v>
      </c>
      <c r="L442" s="3"/>
      <c r="M442" s="3"/>
      <c r="N442" s="3">
        <v>0.44553999999999999</v>
      </c>
      <c r="O442" s="3">
        <v>-1.1664000000000001</v>
      </c>
      <c r="P442" s="3">
        <v>1.8249E-3</v>
      </c>
    </row>
    <row r="443" spans="1:16" x14ac:dyDescent="0.3">
      <c r="A443" s="3" t="s">
        <v>6967</v>
      </c>
      <c r="B443" s="3">
        <v>0.77300000000000002</v>
      </c>
      <c r="C443" s="3">
        <v>1.2889999999999999</v>
      </c>
      <c r="D443" s="3">
        <v>6.4429999999999996</v>
      </c>
      <c r="E443" s="3">
        <v>5.4119999999999999</v>
      </c>
      <c r="F443" s="3">
        <v>4.1239999999999997</v>
      </c>
      <c r="G443" s="3">
        <v>6.1859999999999999</v>
      </c>
      <c r="H443" s="3">
        <v>1.804</v>
      </c>
      <c r="I443" s="3">
        <v>2.577</v>
      </c>
      <c r="J443" s="3">
        <v>388</v>
      </c>
      <c r="K443" s="3" t="s">
        <v>6968</v>
      </c>
      <c r="L443" s="3" t="s">
        <v>6969</v>
      </c>
      <c r="M443" s="3"/>
      <c r="N443" s="3">
        <v>2.5792999999999999</v>
      </c>
      <c r="O443" s="3">
        <v>1.367</v>
      </c>
      <c r="P443" s="3">
        <v>1.3501000000000001E-2</v>
      </c>
    </row>
    <row r="444" spans="1:16" x14ac:dyDescent="0.3">
      <c r="A444" s="3" t="s">
        <v>6623</v>
      </c>
      <c r="B444" s="3">
        <v>1.1679999999999999</v>
      </c>
      <c r="C444" s="3">
        <v>1.869</v>
      </c>
      <c r="D444" s="3">
        <v>9.3460000000000001</v>
      </c>
      <c r="E444" s="3">
        <v>5.14</v>
      </c>
      <c r="F444" s="3">
        <v>4.673</v>
      </c>
      <c r="G444" s="3">
        <v>5.6070000000000002</v>
      </c>
      <c r="H444" s="3">
        <v>1.4019999999999999</v>
      </c>
      <c r="I444" s="3">
        <v>2.57</v>
      </c>
      <c r="J444" s="3">
        <v>428</v>
      </c>
      <c r="K444" s="3" t="s">
        <v>6624</v>
      </c>
      <c r="L444" s="3" t="s">
        <v>6271</v>
      </c>
      <c r="M444" s="3"/>
      <c r="N444" s="3">
        <v>0.37201000000000001</v>
      </c>
      <c r="O444" s="3">
        <v>-1.4266000000000001</v>
      </c>
      <c r="P444" s="3">
        <v>6.2496999999999997E-4</v>
      </c>
    </row>
    <row r="445" spans="1:16" x14ac:dyDescent="0.3">
      <c r="A445" s="3" t="s">
        <v>6257</v>
      </c>
      <c r="B445" s="3">
        <v>1.4550000000000001</v>
      </c>
      <c r="C445" s="3">
        <v>1.4550000000000001</v>
      </c>
      <c r="D445" s="3">
        <v>5.0910000000000002</v>
      </c>
      <c r="E445" s="3">
        <v>5.0910000000000002</v>
      </c>
      <c r="F445" s="3">
        <v>3.2730000000000001</v>
      </c>
      <c r="G445" s="3">
        <v>7.2729999999999997</v>
      </c>
      <c r="H445" s="3">
        <v>1.091</v>
      </c>
      <c r="I445" s="3">
        <v>2.5460000000000003</v>
      </c>
      <c r="J445" s="3">
        <v>275</v>
      </c>
      <c r="K445" s="3" t="s">
        <v>6258</v>
      </c>
      <c r="L445" s="3"/>
      <c r="M445" s="3"/>
      <c r="N445" s="3">
        <v>9.0268000000000001E-2</v>
      </c>
      <c r="O445" s="3">
        <v>-3.4695999999999998</v>
      </c>
      <c r="P445" s="3">
        <v>1.0794999999999999E-3</v>
      </c>
    </row>
    <row r="446" spans="1:16" x14ac:dyDescent="0.3">
      <c r="A446" s="3" t="s">
        <v>7144</v>
      </c>
      <c r="B446" s="3">
        <v>0.253</v>
      </c>
      <c r="C446" s="3">
        <v>0.50600000000000001</v>
      </c>
      <c r="D446" s="3">
        <v>8.1010000000000009</v>
      </c>
      <c r="E446" s="3">
        <v>5.57</v>
      </c>
      <c r="F446" s="3">
        <v>4.8099999999999996</v>
      </c>
      <c r="G446" s="3">
        <v>7.5949999999999998</v>
      </c>
      <c r="H446" s="3">
        <v>2.278</v>
      </c>
      <c r="I446" s="3">
        <v>2.5310000000000001</v>
      </c>
      <c r="J446" s="3">
        <v>395</v>
      </c>
      <c r="K446" s="3" t="s">
        <v>7145</v>
      </c>
      <c r="L446" s="3" t="s">
        <v>6859</v>
      </c>
      <c r="M446" s="3"/>
      <c r="N446" s="3">
        <v>4.9428999999999998</v>
      </c>
      <c r="O446" s="3">
        <v>2.3054000000000001</v>
      </c>
      <c r="P446" s="3">
        <v>3.5355999999999999E-3</v>
      </c>
    </row>
    <row r="447" spans="1:16" x14ac:dyDescent="0.3">
      <c r="A447" s="3" t="s">
        <v>6716</v>
      </c>
      <c r="B447" s="3">
        <v>0.94899999999999995</v>
      </c>
      <c r="C447" s="3">
        <v>0.63300000000000001</v>
      </c>
      <c r="D447" s="3">
        <v>9.1769999999999996</v>
      </c>
      <c r="E447" s="3">
        <v>8.2279999999999998</v>
      </c>
      <c r="F447" s="3">
        <v>3.165</v>
      </c>
      <c r="G447" s="3">
        <v>3.165</v>
      </c>
      <c r="H447" s="3">
        <v>1.5820000000000001</v>
      </c>
      <c r="I447" s="3">
        <v>2.5310000000000001</v>
      </c>
      <c r="J447" s="3">
        <v>316</v>
      </c>
      <c r="K447" s="3" t="s">
        <v>6717</v>
      </c>
      <c r="L447" s="3" t="s">
        <v>6718</v>
      </c>
      <c r="M447" s="3"/>
      <c r="N447" s="3">
        <v>0.44175999999999999</v>
      </c>
      <c r="O447" s="3">
        <v>-1.1787000000000001</v>
      </c>
      <c r="P447" s="3">
        <v>9.0270000000000003E-3</v>
      </c>
    </row>
    <row r="448" spans="1:16" x14ac:dyDescent="0.3">
      <c r="A448" s="3" t="s">
        <v>7239</v>
      </c>
      <c r="B448" s="3">
        <v>0.93600000000000005</v>
      </c>
      <c r="C448" s="3">
        <v>1.0920000000000001</v>
      </c>
      <c r="D448" s="3">
        <v>5.46</v>
      </c>
      <c r="E448" s="3">
        <v>3.7440000000000002</v>
      </c>
      <c r="F448" s="3">
        <v>4.524</v>
      </c>
      <c r="G448" s="3">
        <v>7.8</v>
      </c>
      <c r="H448" s="3">
        <v>1.56</v>
      </c>
      <c r="I448" s="3">
        <v>2.496</v>
      </c>
      <c r="J448" s="3">
        <v>641</v>
      </c>
      <c r="K448" s="3" t="s">
        <v>7240</v>
      </c>
      <c r="L448" s="3" t="s">
        <v>7241</v>
      </c>
      <c r="M448" s="3"/>
      <c r="N448" s="3">
        <v>14.724</v>
      </c>
      <c r="O448" s="3">
        <v>3.8801000000000001</v>
      </c>
      <c r="P448" s="3">
        <v>6.0300000000000002E-5</v>
      </c>
    </row>
    <row r="449" spans="1:16" x14ac:dyDescent="0.3">
      <c r="A449" s="3" t="s">
        <v>6306</v>
      </c>
      <c r="B449" s="3">
        <v>0.82599999999999996</v>
      </c>
      <c r="C449" s="3">
        <v>1.0329999999999999</v>
      </c>
      <c r="D449" s="3">
        <v>8.6780000000000008</v>
      </c>
      <c r="E449" s="3">
        <v>5.165</v>
      </c>
      <c r="F449" s="3">
        <v>4.7519999999999998</v>
      </c>
      <c r="G449" s="3">
        <v>11.57</v>
      </c>
      <c r="H449" s="3">
        <v>1.653</v>
      </c>
      <c r="I449" s="3">
        <v>2.4790000000000001</v>
      </c>
      <c r="J449" s="3">
        <v>484</v>
      </c>
      <c r="K449" s="3" t="s">
        <v>6307</v>
      </c>
      <c r="L449" s="3" t="s">
        <v>6308</v>
      </c>
      <c r="M449" s="3"/>
      <c r="N449" s="3">
        <v>0.14298</v>
      </c>
      <c r="O449" s="3">
        <v>-2.8060999999999998</v>
      </c>
      <c r="P449" s="3">
        <v>1.9308999999999999E-3</v>
      </c>
    </row>
    <row r="450" spans="1:16" x14ac:dyDescent="0.3">
      <c r="A450" s="3" t="s">
        <v>6344</v>
      </c>
      <c r="B450" s="3">
        <v>0.99</v>
      </c>
      <c r="C450" s="3">
        <v>0.99</v>
      </c>
      <c r="D450" s="3">
        <v>5.9409999999999998</v>
      </c>
      <c r="E450" s="3">
        <v>7.9210000000000003</v>
      </c>
      <c r="F450" s="3">
        <v>4.95</v>
      </c>
      <c r="G450" s="3">
        <v>4.95</v>
      </c>
      <c r="H450" s="3">
        <v>1.4850000000000001</v>
      </c>
      <c r="I450" s="3">
        <v>2.4750000000000001</v>
      </c>
      <c r="J450" s="3">
        <v>404</v>
      </c>
      <c r="K450" s="3" t="s">
        <v>6345</v>
      </c>
      <c r="L450" s="3"/>
      <c r="M450" s="3"/>
      <c r="N450" s="3">
        <v>0.18637000000000001</v>
      </c>
      <c r="O450" s="3">
        <v>-2.4238</v>
      </c>
      <c r="P450" s="3">
        <v>1.9097999999999999E-4</v>
      </c>
    </row>
    <row r="451" spans="1:16" x14ac:dyDescent="0.3">
      <c r="A451" s="3" t="s">
        <v>7167</v>
      </c>
      <c r="B451" s="3">
        <v>0</v>
      </c>
      <c r="C451" s="3">
        <v>2.0579999999999998</v>
      </c>
      <c r="D451" s="3">
        <v>10.288</v>
      </c>
      <c r="E451" s="3">
        <v>4.1150000000000002</v>
      </c>
      <c r="F451" s="3">
        <v>3.7040000000000002</v>
      </c>
      <c r="G451" s="3">
        <v>6.9960000000000004</v>
      </c>
      <c r="H451" s="3">
        <v>2.4689999999999999</v>
      </c>
      <c r="I451" s="3">
        <v>2.4689999999999999</v>
      </c>
      <c r="J451" s="3">
        <v>243</v>
      </c>
      <c r="K451" s="3" t="s">
        <v>7168</v>
      </c>
      <c r="L451" s="3" t="s">
        <v>6317</v>
      </c>
      <c r="M451" s="3"/>
      <c r="N451" s="3">
        <v>6.0648999999999997</v>
      </c>
      <c r="O451" s="3">
        <v>2.6004999999999998</v>
      </c>
      <c r="P451" s="3">
        <v>8.6195E-4</v>
      </c>
    </row>
    <row r="452" spans="1:16" x14ac:dyDescent="0.3">
      <c r="A452" s="3" t="s">
        <v>7066</v>
      </c>
      <c r="B452" s="3">
        <v>0.81299999999999994</v>
      </c>
      <c r="C452" s="3">
        <v>1.6259999999999999</v>
      </c>
      <c r="D452" s="3">
        <v>9.7560000000000002</v>
      </c>
      <c r="E452" s="3">
        <v>6.5039999999999996</v>
      </c>
      <c r="F452" s="3">
        <v>2.0329999999999999</v>
      </c>
      <c r="G452" s="3">
        <v>4.4720000000000004</v>
      </c>
      <c r="H452" s="3">
        <v>1.6259999999999999</v>
      </c>
      <c r="I452" s="3">
        <v>2.4390000000000001</v>
      </c>
      <c r="J452" s="3">
        <v>246</v>
      </c>
      <c r="K452" s="3" t="s">
        <v>7067</v>
      </c>
      <c r="L452" s="3" t="s">
        <v>7068</v>
      </c>
      <c r="M452" s="3"/>
      <c r="N452" s="3">
        <v>3.2193000000000001</v>
      </c>
      <c r="O452" s="3">
        <v>1.6867000000000001</v>
      </c>
      <c r="P452" s="3">
        <v>5.9200000000000002E-5</v>
      </c>
    </row>
    <row r="453" spans="1:16" x14ac:dyDescent="0.3">
      <c r="A453" s="3" t="s">
        <v>6903</v>
      </c>
      <c r="B453" s="3">
        <v>1.9510000000000001</v>
      </c>
      <c r="C453" s="3">
        <v>3.415</v>
      </c>
      <c r="D453" s="3">
        <v>8.7799999999999994</v>
      </c>
      <c r="E453" s="3">
        <v>9.7560000000000002</v>
      </c>
      <c r="F453" s="3">
        <v>2.4390000000000001</v>
      </c>
      <c r="G453" s="3">
        <v>6.8289999999999997</v>
      </c>
      <c r="H453" s="3">
        <v>0.48799999999999999</v>
      </c>
      <c r="I453" s="3">
        <v>2.4390000000000001</v>
      </c>
      <c r="J453" s="3">
        <v>205</v>
      </c>
      <c r="K453" s="3" t="s">
        <v>6904</v>
      </c>
      <c r="L453" s="3" t="s">
        <v>6905</v>
      </c>
      <c r="M453" s="3"/>
      <c r="N453" s="3">
        <v>2.278</v>
      </c>
      <c r="O453" s="3">
        <v>1.1878</v>
      </c>
      <c r="P453" s="3">
        <v>4.9196999999999999E-3</v>
      </c>
    </row>
    <row r="454" spans="1:16" x14ac:dyDescent="0.3">
      <c r="A454" s="3" t="s">
        <v>7038</v>
      </c>
      <c r="B454" s="3">
        <v>0</v>
      </c>
      <c r="C454" s="3">
        <v>1.456</v>
      </c>
      <c r="D454" s="3">
        <v>3.883</v>
      </c>
      <c r="E454" s="3">
        <v>1.9419999999999999</v>
      </c>
      <c r="F454" s="3">
        <v>3.883</v>
      </c>
      <c r="G454" s="3">
        <v>6.7960000000000003</v>
      </c>
      <c r="H454" s="3">
        <v>2.427</v>
      </c>
      <c r="I454" s="3">
        <v>2.427</v>
      </c>
      <c r="J454" s="3">
        <v>206</v>
      </c>
      <c r="K454" s="3" t="s">
        <v>7039</v>
      </c>
      <c r="L454" s="3" t="s">
        <v>6317</v>
      </c>
      <c r="M454" s="3"/>
      <c r="N454" s="3">
        <v>3.0470000000000002</v>
      </c>
      <c r="O454" s="3">
        <v>1.6073999999999999</v>
      </c>
      <c r="P454" s="3">
        <v>2.6938E-2</v>
      </c>
    </row>
    <row r="455" spans="1:16" x14ac:dyDescent="0.3">
      <c r="A455" s="3" t="s">
        <v>6031</v>
      </c>
      <c r="B455" s="3">
        <v>0</v>
      </c>
      <c r="C455" s="3">
        <v>1.2050000000000001</v>
      </c>
      <c r="D455" s="3">
        <v>7.2290000000000001</v>
      </c>
      <c r="E455" s="3">
        <v>6.024</v>
      </c>
      <c r="F455" s="3">
        <v>2.41</v>
      </c>
      <c r="G455" s="3">
        <v>3.6139999999999999</v>
      </c>
      <c r="H455" s="3">
        <v>2.41</v>
      </c>
      <c r="I455" s="3">
        <v>2.41</v>
      </c>
      <c r="J455" s="3">
        <v>83</v>
      </c>
      <c r="K455" s="3" t="s">
        <v>6032</v>
      </c>
      <c r="L455" s="3" t="s">
        <v>6004</v>
      </c>
      <c r="M455" s="3"/>
      <c r="N455" s="3">
        <v>0.24721000000000001</v>
      </c>
      <c r="O455" s="3">
        <v>-2.0162</v>
      </c>
      <c r="P455" s="3">
        <v>3.4275E-3</v>
      </c>
    </row>
    <row r="456" spans="1:16" x14ac:dyDescent="0.3">
      <c r="A456" s="3" t="s">
        <v>6837</v>
      </c>
      <c r="B456" s="3">
        <v>0.84599999999999997</v>
      </c>
      <c r="C456" s="3">
        <v>0.70499999999999996</v>
      </c>
      <c r="D456" s="3">
        <v>5.7789999999999999</v>
      </c>
      <c r="E456" s="3">
        <v>4.8630000000000004</v>
      </c>
      <c r="F456" s="3">
        <v>5.1440000000000001</v>
      </c>
      <c r="G456" s="3">
        <v>8.4570000000000007</v>
      </c>
      <c r="H456" s="3">
        <v>1.55</v>
      </c>
      <c r="I456" s="3">
        <v>2.3959999999999999</v>
      </c>
      <c r="J456" s="3">
        <v>1419</v>
      </c>
      <c r="K456" s="3" t="s">
        <v>6838</v>
      </c>
      <c r="L456" s="3"/>
      <c r="M456" s="3"/>
      <c r="N456" s="3">
        <v>2.0163000000000002</v>
      </c>
      <c r="O456" s="3">
        <v>1.0117</v>
      </c>
      <c r="P456" s="3">
        <v>2.5690999999999999E-3</v>
      </c>
    </row>
    <row r="457" spans="1:16" x14ac:dyDescent="0.3">
      <c r="A457" s="3" t="s">
        <v>6293</v>
      </c>
      <c r="B457" s="3">
        <v>0.36599999999999999</v>
      </c>
      <c r="C457" s="3">
        <v>0</v>
      </c>
      <c r="D457" s="3">
        <v>6.593</v>
      </c>
      <c r="E457" s="3">
        <v>10.44</v>
      </c>
      <c r="F457" s="3">
        <v>2.93</v>
      </c>
      <c r="G457" s="3">
        <v>8.6080000000000005</v>
      </c>
      <c r="H457" s="3">
        <v>2.0150000000000001</v>
      </c>
      <c r="I457" s="3">
        <v>2.3810000000000002</v>
      </c>
      <c r="J457" s="3">
        <v>546</v>
      </c>
      <c r="K457" s="3" t="s">
        <v>6294</v>
      </c>
      <c r="L457" s="3" t="s">
        <v>6295</v>
      </c>
      <c r="M457" s="3"/>
      <c r="N457" s="3">
        <v>0.13283</v>
      </c>
      <c r="O457" s="3">
        <v>-2.9123999999999999</v>
      </c>
      <c r="P457" s="3">
        <v>2.9721000000000001E-4</v>
      </c>
    </row>
    <row r="458" spans="1:16" x14ac:dyDescent="0.3">
      <c r="A458" s="3" t="s">
        <v>6884</v>
      </c>
      <c r="B458" s="3">
        <v>0.39700000000000002</v>
      </c>
      <c r="C458" s="3">
        <v>1.19</v>
      </c>
      <c r="D458" s="3">
        <v>9.5239999999999991</v>
      </c>
      <c r="E458" s="3">
        <v>7.54</v>
      </c>
      <c r="F458" s="3">
        <v>4.3650000000000002</v>
      </c>
      <c r="G458" s="3">
        <v>4.7619999999999996</v>
      </c>
      <c r="H458" s="3">
        <v>1.984</v>
      </c>
      <c r="I458" s="3">
        <v>2.3810000000000002</v>
      </c>
      <c r="J458" s="3">
        <v>252</v>
      </c>
      <c r="K458" s="3" t="s">
        <v>6885</v>
      </c>
      <c r="L458" s="3"/>
      <c r="M458" s="3"/>
      <c r="N458" s="3">
        <v>2.1574</v>
      </c>
      <c r="O458" s="3">
        <v>1.1093</v>
      </c>
      <c r="P458" s="3">
        <v>1.3235E-3</v>
      </c>
    </row>
    <row r="459" spans="1:16" x14ac:dyDescent="0.3">
      <c r="A459" s="3" t="s">
        <v>6577</v>
      </c>
      <c r="B459" s="3">
        <v>0.79200000000000004</v>
      </c>
      <c r="C459" s="3">
        <v>0.79200000000000004</v>
      </c>
      <c r="D459" s="3">
        <v>9.7629999999999999</v>
      </c>
      <c r="E459" s="3">
        <v>7.1239999999999997</v>
      </c>
      <c r="F459" s="3">
        <v>4.7489999999999997</v>
      </c>
      <c r="G459" s="3">
        <v>4.7489999999999997</v>
      </c>
      <c r="H459" s="3">
        <v>1.583</v>
      </c>
      <c r="I459" s="3">
        <v>2.375</v>
      </c>
      <c r="J459" s="3">
        <v>379</v>
      </c>
      <c r="K459" s="3" t="s">
        <v>6578</v>
      </c>
      <c r="L459" s="3" t="s">
        <v>6544</v>
      </c>
      <c r="M459" s="3"/>
      <c r="N459" s="3">
        <v>0.34034999999999999</v>
      </c>
      <c r="O459" s="3">
        <v>-1.5548999999999999</v>
      </c>
      <c r="P459" s="3">
        <v>6.4703000000000004E-4</v>
      </c>
    </row>
    <row r="460" spans="1:16" x14ac:dyDescent="0.3">
      <c r="A460" s="3" t="s">
        <v>6407</v>
      </c>
      <c r="B460" s="3">
        <v>0</v>
      </c>
      <c r="C460" s="3">
        <v>0.47199999999999998</v>
      </c>
      <c r="D460" s="3">
        <v>9.4339999999999993</v>
      </c>
      <c r="E460" s="3">
        <v>4.7169999999999996</v>
      </c>
      <c r="F460" s="3">
        <v>2.83</v>
      </c>
      <c r="G460" s="3">
        <v>5.1890000000000001</v>
      </c>
      <c r="H460" s="3">
        <v>2.3580000000000001</v>
      </c>
      <c r="I460" s="3">
        <v>2.3580000000000001</v>
      </c>
      <c r="J460" s="3">
        <v>212</v>
      </c>
      <c r="K460" s="3" t="s">
        <v>6408</v>
      </c>
      <c r="L460" s="3" t="s">
        <v>6409</v>
      </c>
      <c r="M460" s="3"/>
      <c r="N460" s="3">
        <v>0.23247000000000001</v>
      </c>
      <c r="O460" s="3">
        <v>-2.1049000000000002</v>
      </c>
      <c r="P460" s="3">
        <v>1.9733000000000001E-2</v>
      </c>
    </row>
    <row r="461" spans="1:16" x14ac:dyDescent="0.3">
      <c r="A461" s="3" t="s">
        <v>7203</v>
      </c>
      <c r="B461" s="3">
        <v>0.99199999999999999</v>
      </c>
      <c r="C461" s="3">
        <v>0.63100000000000001</v>
      </c>
      <c r="D461" s="3">
        <v>6.0410000000000004</v>
      </c>
      <c r="E461" s="3">
        <v>5.681</v>
      </c>
      <c r="F461" s="3">
        <v>5.23</v>
      </c>
      <c r="G461" s="3">
        <v>6.3120000000000003</v>
      </c>
      <c r="H461" s="3">
        <v>1.353</v>
      </c>
      <c r="I461" s="3">
        <v>2.3449999999999998</v>
      </c>
      <c r="J461" s="3">
        <v>1109</v>
      </c>
      <c r="K461" s="3" t="s">
        <v>7204</v>
      </c>
      <c r="L461" s="3"/>
      <c r="M461" s="3"/>
      <c r="N461" s="3">
        <v>7.8497000000000003</v>
      </c>
      <c r="O461" s="3">
        <v>2.9725999999999999</v>
      </c>
      <c r="P461" s="3">
        <v>1.8700000000000001E-6</v>
      </c>
    </row>
    <row r="462" spans="1:16" x14ac:dyDescent="0.3">
      <c r="A462" s="3" t="s">
        <v>6180</v>
      </c>
      <c r="B462" s="3">
        <v>0.97699999999999998</v>
      </c>
      <c r="C462" s="3">
        <v>2.1480000000000001</v>
      </c>
      <c r="D462" s="3">
        <v>6.641</v>
      </c>
      <c r="E462" s="3">
        <v>6.0549999999999997</v>
      </c>
      <c r="F462" s="3">
        <v>4.2969999999999997</v>
      </c>
      <c r="G462" s="3">
        <v>4.883</v>
      </c>
      <c r="H462" s="3">
        <v>1.367</v>
      </c>
      <c r="I462" s="3">
        <v>2.3439999999999999</v>
      </c>
      <c r="J462" s="3">
        <v>512</v>
      </c>
      <c r="K462" s="3" t="s">
        <v>6181</v>
      </c>
      <c r="L462" s="3" t="s">
        <v>6173</v>
      </c>
      <c r="M462" s="3"/>
      <c r="N462" s="3">
        <v>2.3277999999999999</v>
      </c>
      <c r="O462" s="3">
        <v>1.2190000000000001</v>
      </c>
      <c r="P462" s="3">
        <v>1.4189E-2</v>
      </c>
    </row>
    <row r="463" spans="1:16" x14ac:dyDescent="0.3">
      <c r="A463" s="3" t="s">
        <v>7036</v>
      </c>
      <c r="B463" s="3">
        <v>0.70099999999999996</v>
      </c>
      <c r="C463" s="3">
        <v>0.93500000000000005</v>
      </c>
      <c r="D463" s="3">
        <v>8.1780000000000008</v>
      </c>
      <c r="E463" s="3">
        <v>6.5419999999999998</v>
      </c>
      <c r="F463" s="3">
        <v>6.0750000000000002</v>
      </c>
      <c r="G463" s="3">
        <v>7.0090000000000003</v>
      </c>
      <c r="H463" s="3">
        <v>1.6359999999999999</v>
      </c>
      <c r="I463" s="3">
        <v>2.3369999999999997</v>
      </c>
      <c r="J463" s="3">
        <v>428</v>
      </c>
      <c r="K463" s="3" t="s">
        <v>7037</v>
      </c>
      <c r="L463" s="3"/>
      <c r="M463" s="3"/>
      <c r="N463" s="3">
        <v>3.0295999999999998</v>
      </c>
      <c r="O463" s="3">
        <v>1.5991</v>
      </c>
      <c r="P463" s="3">
        <v>1.5431E-4</v>
      </c>
    </row>
    <row r="464" spans="1:16" x14ac:dyDescent="0.3">
      <c r="A464" s="3" t="s">
        <v>6432</v>
      </c>
      <c r="B464" s="3">
        <v>0.89800000000000002</v>
      </c>
      <c r="C464" s="3">
        <v>0.89800000000000002</v>
      </c>
      <c r="D464" s="3">
        <v>8.7970000000000006</v>
      </c>
      <c r="E464" s="3">
        <v>6.2839999999999998</v>
      </c>
      <c r="F464" s="3">
        <v>6.1040000000000001</v>
      </c>
      <c r="G464" s="3">
        <v>7.72</v>
      </c>
      <c r="H464" s="3">
        <v>1.4359999999999999</v>
      </c>
      <c r="I464" s="3">
        <v>2.3340000000000001</v>
      </c>
      <c r="J464" s="3">
        <v>557</v>
      </c>
      <c r="K464" s="3" t="s">
        <v>6433</v>
      </c>
      <c r="L464" s="3" t="s">
        <v>6434</v>
      </c>
      <c r="M464" s="3"/>
      <c r="N464" s="3">
        <v>0.24310999999999999</v>
      </c>
      <c r="O464" s="3">
        <v>-2.0402999999999998</v>
      </c>
      <c r="P464" s="3">
        <v>2.2783E-3</v>
      </c>
    </row>
    <row r="465" spans="1:16" x14ac:dyDescent="0.3">
      <c r="A465" s="3" t="s">
        <v>7098</v>
      </c>
      <c r="B465" s="3">
        <v>0</v>
      </c>
      <c r="C465" s="3">
        <v>1.792</v>
      </c>
      <c r="D465" s="3">
        <v>5.8630000000000004</v>
      </c>
      <c r="E465" s="3">
        <v>6.3520000000000003</v>
      </c>
      <c r="F465" s="3">
        <v>8.3059999999999992</v>
      </c>
      <c r="G465" s="3">
        <v>9.2829999999999995</v>
      </c>
      <c r="H465" s="3">
        <v>2.2799999999999998</v>
      </c>
      <c r="I465" s="3">
        <v>2.2799999999999998</v>
      </c>
      <c r="J465" s="3">
        <v>614</v>
      </c>
      <c r="K465" s="3" t="s">
        <v>7099</v>
      </c>
      <c r="L465" s="3"/>
      <c r="M465" s="3"/>
      <c r="N465" s="3">
        <v>3.3717999999999999</v>
      </c>
      <c r="O465" s="3">
        <v>1.7535000000000001</v>
      </c>
      <c r="P465" s="3">
        <v>1.619E-3</v>
      </c>
    </row>
    <row r="466" spans="1:16" x14ac:dyDescent="0.3">
      <c r="A466" s="3" t="s">
        <v>6707</v>
      </c>
      <c r="B466" s="3">
        <v>0.56799999999999995</v>
      </c>
      <c r="C466" s="3">
        <v>1.7050000000000001</v>
      </c>
      <c r="D466" s="3">
        <v>6.8179999999999996</v>
      </c>
      <c r="E466" s="3">
        <v>7.3860000000000001</v>
      </c>
      <c r="F466" s="3">
        <v>3.4089999999999998</v>
      </c>
      <c r="G466" s="3">
        <v>2.2730000000000001</v>
      </c>
      <c r="H466" s="3">
        <v>1.7050000000000001</v>
      </c>
      <c r="I466" s="3">
        <v>2.2730000000000001</v>
      </c>
      <c r="J466" s="3">
        <v>176</v>
      </c>
      <c r="K466" s="3" t="s">
        <v>6708</v>
      </c>
      <c r="L466" s="3" t="s">
        <v>6709</v>
      </c>
      <c r="M466" s="3"/>
      <c r="N466" s="3">
        <v>0.43762000000000001</v>
      </c>
      <c r="O466" s="3">
        <v>-1.1921999999999999</v>
      </c>
      <c r="P466" s="3">
        <v>3.7864999999999999E-3</v>
      </c>
    </row>
    <row r="467" spans="1:16" x14ac:dyDescent="0.3">
      <c r="A467" s="3" t="s">
        <v>7023</v>
      </c>
      <c r="B467" s="3">
        <v>1.1359999999999999</v>
      </c>
      <c r="C467" s="3">
        <v>1.1359999999999999</v>
      </c>
      <c r="D467" s="3">
        <v>9.0909999999999993</v>
      </c>
      <c r="E467" s="3">
        <v>9.0909999999999993</v>
      </c>
      <c r="F467" s="3">
        <v>2.2730000000000001</v>
      </c>
      <c r="G467" s="3">
        <v>3.4089999999999998</v>
      </c>
      <c r="H467" s="3">
        <v>1.1359999999999999</v>
      </c>
      <c r="I467" s="3">
        <v>2.2719999999999998</v>
      </c>
      <c r="J467" s="3">
        <v>88</v>
      </c>
      <c r="K467" s="3" t="s">
        <v>7024</v>
      </c>
      <c r="L467" s="3"/>
      <c r="M467" s="3"/>
      <c r="N467" s="3">
        <v>2.9060000000000001</v>
      </c>
      <c r="O467" s="3">
        <v>1.5389999999999999</v>
      </c>
      <c r="P467" s="3">
        <v>3.7761000000000001E-3</v>
      </c>
    </row>
    <row r="468" spans="1:16" x14ac:dyDescent="0.3">
      <c r="A468" s="3" t="s">
        <v>6435</v>
      </c>
      <c r="B468" s="3">
        <v>0.69699999999999995</v>
      </c>
      <c r="C468" s="3">
        <v>1.1160000000000001</v>
      </c>
      <c r="D468" s="3">
        <v>3.9049999999999998</v>
      </c>
      <c r="E468" s="3">
        <v>8.3680000000000003</v>
      </c>
      <c r="F468" s="3">
        <v>9.2050000000000001</v>
      </c>
      <c r="G468" s="3">
        <v>8.5079999999999991</v>
      </c>
      <c r="H468" s="3">
        <v>1.534</v>
      </c>
      <c r="I468" s="3">
        <v>2.2309999999999999</v>
      </c>
      <c r="J468" s="3">
        <v>717</v>
      </c>
      <c r="K468" s="3" t="s">
        <v>6436</v>
      </c>
      <c r="L468" s="3"/>
      <c r="M468" s="3"/>
      <c r="N468" s="3">
        <v>0.24354000000000001</v>
      </c>
      <c r="O468" s="3">
        <v>-2.0377999999999998</v>
      </c>
      <c r="P468" s="3">
        <v>9.3048000000000002E-3</v>
      </c>
    </row>
    <row r="469" spans="1:16" x14ac:dyDescent="0.3">
      <c r="A469" s="3" t="s">
        <v>6773</v>
      </c>
      <c r="B469" s="3">
        <v>0.98799999999999999</v>
      </c>
      <c r="C469" s="3">
        <v>0.247</v>
      </c>
      <c r="D469" s="3">
        <v>9.3829999999999991</v>
      </c>
      <c r="E469" s="3">
        <v>5.1849999999999996</v>
      </c>
      <c r="F469" s="3">
        <v>7.407</v>
      </c>
      <c r="G469" s="3">
        <v>5.4320000000000004</v>
      </c>
      <c r="H469" s="3">
        <v>1.2350000000000001</v>
      </c>
      <c r="I469" s="3">
        <v>2.2229999999999999</v>
      </c>
      <c r="J469" s="3">
        <v>405</v>
      </c>
      <c r="K469" s="3" t="s">
        <v>6774</v>
      </c>
      <c r="L469" s="3" t="s">
        <v>6775</v>
      </c>
      <c r="M469" s="3"/>
      <c r="N469" s="3">
        <v>0.47072999999999998</v>
      </c>
      <c r="O469" s="3">
        <v>-1.087</v>
      </c>
      <c r="P469" s="3">
        <v>1.0177999999999999E-3</v>
      </c>
    </row>
    <row r="470" spans="1:16" x14ac:dyDescent="0.3">
      <c r="A470" s="3" t="s">
        <v>7004</v>
      </c>
      <c r="B470" s="3">
        <v>0</v>
      </c>
      <c r="C470" s="3">
        <v>2.19</v>
      </c>
      <c r="D470" s="3">
        <v>9.4890000000000008</v>
      </c>
      <c r="E470" s="3">
        <v>5.109</v>
      </c>
      <c r="F470" s="3">
        <v>6.569</v>
      </c>
      <c r="G470" s="3">
        <v>8.0289999999999999</v>
      </c>
      <c r="H470" s="3">
        <v>2.19</v>
      </c>
      <c r="I470" s="3">
        <v>2.19</v>
      </c>
      <c r="J470" s="3">
        <v>137</v>
      </c>
      <c r="K470" s="3" t="s">
        <v>7005</v>
      </c>
      <c r="L470" s="3" t="s">
        <v>6881</v>
      </c>
      <c r="M470" s="3"/>
      <c r="N470" s="3">
        <v>2.8033000000000001</v>
      </c>
      <c r="O470" s="3">
        <v>1.4871000000000001</v>
      </c>
      <c r="P470" s="3">
        <v>5.4246999999999997E-4</v>
      </c>
    </row>
    <row r="471" spans="1:16" x14ac:dyDescent="0.3">
      <c r="A471" s="3" t="s">
        <v>6879</v>
      </c>
      <c r="B471" s="3">
        <v>0</v>
      </c>
      <c r="C471" s="3">
        <v>0</v>
      </c>
      <c r="D471" s="3">
        <v>5.0720000000000001</v>
      </c>
      <c r="E471" s="3">
        <v>7.9710000000000001</v>
      </c>
      <c r="F471" s="3">
        <v>4.3479999999999999</v>
      </c>
      <c r="G471" s="3">
        <v>10.87</v>
      </c>
      <c r="H471" s="3">
        <v>2.1739999999999999</v>
      </c>
      <c r="I471" s="3">
        <v>2.1739999999999999</v>
      </c>
      <c r="J471" s="3">
        <v>138</v>
      </c>
      <c r="K471" s="3" t="s">
        <v>6880</v>
      </c>
      <c r="L471" s="3" t="s">
        <v>6881</v>
      </c>
      <c r="M471" s="3"/>
      <c r="N471" s="3">
        <v>2.1478000000000002</v>
      </c>
      <c r="O471" s="3">
        <v>1.1028</v>
      </c>
      <c r="P471" s="3">
        <v>1.1749000000000001E-2</v>
      </c>
    </row>
    <row r="472" spans="1:16" x14ac:dyDescent="0.3">
      <c r="A472" s="3" t="s">
        <v>6373</v>
      </c>
      <c r="B472" s="3">
        <v>0</v>
      </c>
      <c r="C472" s="3">
        <v>2.8780000000000001</v>
      </c>
      <c r="D472" s="3">
        <v>5.7549999999999999</v>
      </c>
      <c r="E472" s="3">
        <v>4.3170000000000002</v>
      </c>
      <c r="F472" s="3">
        <v>4.3170000000000002</v>
      </c>
      <c r="G472" s="3">
        <v>9.3529999999999998</v>
      </c>
      <c r="H472" s="3">
        <v>2.1579999999999999</v>
      </c>
      <c r="I472" s="3">
        <v>2.1579999999999999</v>
      </c>
      <c r="J472" s="3">
        <v>139</v>
      </c>
      <c r="K472" s="3" t="s">
        <v>6374</v>
      </c>
      <c r="L472" s="3" t="s">
        <v>6317</v>
      </c>
      <c r="M472" s="3"/>
      <c r="N472" s="3">
        <v>0.21115999999999999</v>
      </c>
      <c r="O472" s="3">
        <v>-2.2435999999999998</v>
      </c>
      <c r="P472" s="3">
        <v>2.2609000000000001E-2</v>
      </c>
    </row>
    <row r="473" spans="1:16" x14ac:dyDescent="0.3">
      <c r="A473" s="3" t="s">
        <v>6822</v>
      </c>
      <c r="B473" s="3">
        <v>0</v>
      </c>
      <c r="C473" s="3">
        <v>1.0640000000000001</v>
      </c>
      <c r="D473" s="3">
        <v>6.915</v>
      </c>
      <c r="E473" s="3">
        <v>4.7869999999999999</v>
      </c>
      <c r="F473" s="3">
        <v>2.66</v>
      </c>
      <c r="G473" s="3">
        <v>5.319</v>
      </c>
      <c r="H473" s="3">
        <v>2.1280000000000001</v>
      </c>
      <c r="I473" s="3">
        <v>2.1280000000000001</v>
      </c>
      <c r="J473" s="3">
        <v>188</v>
      </c>
      <c r="K473" s="3" t="s">
        <v>6823</v>
      </c>
      <c r="L473" s="3" t="s">
        <v>6824</v>
      </c>
      <c r="M473" s="3"/>
      <c r="N473" s="3">
        <v>0.49509999999999998</v>
      </c>
      <c r="O473" s="3">
        <v>-1.0142</v>
      </c>
      <c r="P473" s="3">
        <v>6.0068999999999999E-3</v>
      </c>
    </row>
    <row r="474" spans="1:16" x14ac:dyDescent="0.3">
      <c r="A474" s="3" t="s">
        <v>6346</v>
      </c>
      <c r="B474" s="3">
        <v>0</v>
      </c>
      <c r="C474" s="3">
        <v>1.0640000000000001</v>
      </c>
      <c r="D474" s="3">
        <v>5.319</v>
      </c>
      <c r="E474" s="3">
        <v>3.1909999999999998</v>
      </c>
      <c r="F474" s="3">
        <v>4.2549999999999999</v>
      </c>
      <c r="G474" s="3">
        <v>4.2549999999999999</v>
      </c>
      <c r="H474" s="3">
        <v>2.1280000000000001</v>
      </c>
      <c r="I474" s="3">
        <v>2.1280000000000001</v>
      </c>
      <c r="J474" s="3">
        <v>94</v>
      </c>
      <c r="K474" s="3" t="s">
        <v>6013</v>
      </c>
      <c r="L474" s="3"/>
      <c r="M474" s="3"/>
      <c r="N474" s="3">
        <v>0.18701999999999999</v>
      </c>
      <c r="O474" s="3">
        <v>-2.4188000000000001</v>
      </c>
      <c r="P474" s="3">
        <v>8.0059999999999992E-3</v>
      </c>
    </row>
    <row r="475" spans="1:16" x14ac:dyDescent="0.3">
      <c r="A475" s="3" t="s">
        <v>7223</v>
      </c>
      <c r="B475" s="3">
        <v>0.70899999999999996</v>
      </c>
      <c r="C475" s="3">
        <v>0.70899999999999996</v>
      </c>
      <c r="D475" s="3">
        <v>7.8010000000000002</v>
      </c>
      <c r="E475" s="3">
        <v>4.2549999999999999</v>
      </c>
      <c r="F475" s="3">
        <v>7.0919999999999996</v>
      </c>
      <c r="G475" s="3">
        <v>4.9649999999999999</v>
      </c>
      <c r="H475" s="3">
        <v>1.4179999999999999</v>
      </c>
      <c r="I475" s="3">
        <v>2.1269999999999998</v>
      </c>
      <c r="J475" s="3">
        <v>141</v>
      </c>
      <c r="K475" s="3" t="s">
        <v>7224</v>
      </c>
      <c r="L475" s="3"/>
      <c r="M475" s="3"/>
      <c r="N475" s="3">
        <v>10.378</v>
      </c>
      <c r="O475" s="3">
        <v>3.3755000000000002</v>
      </c>
      <c r="P475" s="3">
        <v>1.8595E-2</v>
      </c>
    </row>
    <row r="476" spans="1:16" x14ac:dyDescent="0.3">
      <c r="A476" s="3" t="s">
        <v>6353</v>
      </c>
      <c r="B476" s="3">
        <v>0.84699999999999998</v>
      </c>
      <c r="C476" s="3">
        <v>0.63600000000000001</v>
      </c>
      <c r="D476" s="3">
        <v>7.2030000000000003</v>
      </c>
      <c r="E476" s="3">
        <v>7.415</v>
      </c>
      <c r="F476" s="3">
        <v>3.39</v>
      </c>
      <c r="G476" s="3">
        <v>8.2629999999999999</v>
      </c>
      <c r="H476" s="3">
        <v>1.2709999999999999</v>
      </c>
      <c r="I476" s="3">
        <v>2.1179999999999999</v>
      </c>
      <c r="J476" s="3">
        <v>472</v>
      </c>
      <c r="K476" s="3" t="s">
        <v>6354</v>
      </c>
      <c r="L476" s="3" t="s">
        <v>6355</v>
      </c>
      <c r="M476" s="3"/>
      <c r="N476" s="3">
        <v>0.19006999999999999</v>
      </c>
      <c r="O476" s="3">
        <v>-2.3954</v>
      </c>
      <c r="P476" s="3">
        <v>5.7731999999999998E-4</v>
      </c>
    </row>
    <row r="477" spans="1:16" x14ac:dyDescent="0.3">
      <c r="A477" s="3" t="s">
        <v>6738</v>
      </c>
      <c r="B477" s="3">
        <v>1.0449999999999999</v>
      </c>
      <c r="C477" s="3">
        <v>2.2650000000000001</v>
      </c>
      <c r="D477" s="3">
        <v>7.6660000000000004</v>
      </c>
      <c r="E477" s="3">
        <v>5.0519999999999996</v>
      </c>
      <c r="F477" s="3">
        <v>1.5680000000000001</v>
      </c>
      <c r="G477" s="3">
        <v>6.7939999999999996</v>
      </c>
      <c r="H477" s="3">
        <v>1.0449999999999999</v>
      </c>
      <c r="I477" s="3">
        <v>2.09</v>
      </c>
      <c r="J477" s="3">
        <v>574</v>
      </c>
      <c r="K477" s="3" t="s">
        <v>6739</v>
      </c>
      <c r="L477" s="3" t="s">
        <v>6740</v>
      </c>
      <c r="M477" s="3"/>
      <c r="N477" s="3">
        <v>0.45519999999999999</v>
      </c>
      <c r="O477" s="3">
        <v>-1.1354</v>
      </c>
      <c r="P477" s="3">
        <v>1.6054999999999999E-3</v>
      </c>
    </row>
    <row r="478" spans="1:16" x14ac:dyDescent="0.3">
      <c r="A478" s="3" t="s">
        <v>6950</v>
      </c>
      <c r="B478" s="3">
        <v>1.2450000000000001</v>
      </c>
      <c r="C478" s="3">
        <v>2.4900000000000002</v>
      </c>
      <c r="D478" s="3">
        <v>6.6390000000000002</v>
      </c>
      <c r="E478" s="3">
        <v>4.9790000000000001</v>
      </c>
      <c r="F478" s="3">
        <v>5.3940000000000001</v>
      </c>
      <c r="G478" s="3">
        <v>6.2240000000000002</v>
      </c>
      <c r="H478" s="3">
        <v>0.83</v>
      </c>
      <c r="I478" s="3">
        <v>2.0750000000000002</v>
      </c>
      <c r="J478" s="3">
        <v>241</v>
      </c>
      <c r="K478" s="3" t="s">
        <v>6951</v>
      </c>
      <c r="L478" s="3" t="s">
        <v>6952</v>
      </c>
      <c r="M478" s="3"/>
      <c r="N478" s="3">
        <v>2.5562999999999998</v>
      </c>
      <c r="O478" s="3">
        <v>1.3541000000000001</v>
      </c>
      <c r="P478" s="3">
        <v>1.2621E-2</v>
      </c>
    </row>
    <row r="479" spans="1:16" x14ac:dyDescent="0.3">
      <c r="A479" s="3" t="s">
        <v>6060</v>
      </c>
      <c r="B479" s="3">
        <v>1.2450000000000001</v>
      </c>
      <c r="C479" s="3">
        <v>4.149</v>
      </c>
      <c r="D479" s="3">
        <v>4.9790000000000001</v>
      </c>
      <c r="E479" s="3">
        <v>2.9049999999999998</v>
      </c>
      <c r="F479" s="3">
        <v>2.9049999999999998</v>
      </c>
      <c r="G479" s="3">
        <v>6.2240000000000002</v>
      </c>
      <c r="H479" s="3">
        <v>0.83</v>
      </c>
      <c r="I479" s="3">
        <v>2.0750000000000002</v>
      </c>
      <c r="J479" s="3">
        <v>241</v>
      </c>
      <c r="K479" s="3" t="s">
        <v>6061</v>
      </c>
      <c r="L479" s="3" t="s">
        <v>6019</v>
      </c>
      <c r="M479" s="3"/>
      <c r="N479" s="3">
        <v>0.47428999999999999</v>
      </c>
      <c r="O479" s="3">
        <v>-1.0762</v>
      </c>
      <c r="P479" s="3">
        <v>2.6683999999999999E-2</v>
      </c>
    </row>
    <row r="480" spans="1:16" x14ac:dyDescent="0.3">
      <c r="A480" s="3" t="s">
        <v>7071</v>
      </c>
      <c r="B480" s="3">
        <v>0.69</v>
      </c>
      <c r="C480" s="3">
        <v>2.069</v>
      </c>
      <c r="D480" s="3">
        <v>9.6549999999999994</v>
      </c>
      <c r="E480" s="3">
        <v>6.2069999999999999</v>
      </c>
      <c r="F480" s="3">
        <v>2.7589999999999999</v>
      </c>
      <c r="G480" s="3">
        <v>3.448</v>
      </c>
      <c r="H480" s="3">
        <v>1.379</v>
      </c>
      <c r="I480" s="3">
        <v>2.069</v>
      </c>
      <c r="J480" s="3">
        <v>145</v>
      </c>
      <c r="K480" s="3" t="s">
        <v>7072</v>
      </c>
      <c r="L480" s="3"/>
      <c r="M480" s="3"/>
      <c r="N480" s="3">
        <v>3.2328999999999999</v>
      </c>
      <c r="O480" s="3">
        <v>1.6928000000000001</v>
      </c>
      <c r="P480" s="3">
        <v>2.3906000000000001E-3</v>
      </c>
    </row>
    <row r="481" spans="1:16" x14ac:dyDescent="0.3">
      <c r="A481" s="3" t="s">
        <v>6048</v>
      </c>
      <c r="B481" s="3">
        <v>0</v>
      </c>
      <c r="C481" s="3">
        <v>5.1550000000000002</v>
      </c>
      <c r="D481" s="3">
        <v>3.093</v>
      </c>
      <c r="E481" s="3">
        <v>3.093</v>
      </c>
      <c r="F481" s="3">
        <v>4.1239999999999997</v>
      </c>
      <c r="G481" s="3">
        <v>6.1859999999999999</v>
      </c>
      <c r="H481" s="3">
        <v>2.0619999999999998</v>
      </c>
      <c r="I481" s="3">
        <v>2.0619999999999998</v>
      </c>
      <c r="J481" s="3">
        <v>97</v>
      </c>
      <c r="K481" s="3" t="s">
        <v>6049</v>
      </c>
      <c r="L481" s="3" t="s">
        <v>6004</v>
      </c>
      <c r="M481" s="3"/>
      <c r="N481" s="3">
        <v>0.32679000000000002</v>
      </c>
      <c r="O481" s="3">
        <v>-1.6135999999999999</v>
      </c>
      <c r="P481" s="3">
        <v>6.0956999999999999E-3</v>
      </c>
    </row>
    <row r="482" spans="1:16" x14ac:dyDescent="0.3">
      <c r="A482" s="3" t="s">
        <v>6269</v>
      </c>
      <c r="B482" s="3">
        <v>0.68500000000000005</v>
      </c>
      <c r="C482" s="3">
        <v>2.0550000000000002</v>
      </c>
      <c r="D482" s="3">
        <v>6.5069999999999997</v>
      </c>
      <c r="E482" s="3">
        <v>8.2189999999999994</v>
      </c>
      <c r="F482" s="3">
        <v>5.1369999999999996</v>
      </c>
      <c r="G482" s="3">
        <v>6.1639999999999997</v>
      </c>
      <c r="H482" s="3">
        <v>1.37</v>
      </c>
      <c r="I482" s="3">
        <v>2.0550000000000002</v>
      </c>
      <c r="J482" s="3">
        <v>292</v>
      </c>
      <c r="K482" s="3" t="s">
        <v>6270</v>
      </c>
      <c r="L482" s="3" t="s">
        <v>6271</v>
      </c>
      <c r="M482" s="3"/>
      <c r="N482" s="3">
        <v>0.10038</v>
      </c>
      <c r="O482" s="3">
        <v>-3.3165</v>
      </c>
      <c r="P482" s="3">
        <v>2.8689999999999998E-4</v>
      </c>
    </row>
    <row r="483" spans="1:16" x14ac:dyDescent="0.3">
      <c r="A483" s="3" t="s">
        <v>6862</v>
      </c>
      <c r="B483" s="3">
        <v>0.66200000000000003</v>
      </c>
      <c r="C483" s="3">
        <v>1.325</v>
      </c>
      <c r="D483" s="3">
        <v>6.2910000000000004</v>
      </c>
      <c r="E483" s="3">
        <v>5.298</v>
      </c>
      <c r="F483" s="3">
        <v>8.2780000000000005</v>
      </c>
      <c r="G483" s="3">
        <v>9.9339999999999993</v>
      </c>
      <c r="H483" s="3">
        <v>1.325</v>
      </c>
      <c r="I483" s="3">
        <v>1.9870000000000001</v>
      </c>
      <c r="J483" s="3">
        <v>302</v>
      </c>
      <c r="K483" s="3" t="s">
        <v>6863</v>
      </c>
      <c r="L483" s="3" t="s">
        <v>6317</v>
      </c>
      <c r="M483" s="3"/>
      <c r="N483" s="3">
        <v>2.0642999999999998</v>
      </c>
      <c r="O483" s="3">
        <v>1.0456000000000001</v>
      </c>
      <c r="P483" s="3">
        <v>2.0742999999999998E-3</v>
      </c>
    </row>
    <row r="484" spans="1:16" x14ac:dyDescent="0.3">
      <c r="A484" s="3" t="s">
        <v>6958</v>
      </c>
      <c r="B484" s="3">
        <v>0.48799999999999999</v>
      </c>
      <c r="C484" s="3">
        <v>3.415</v>
      </c>
      <c r="D484" s="3">
        <v>7.3170000000000002</v>
      </c>
      <c r="E484" s="3">
        <v>7.3170000000000002</v>
      </c>
      <c r="F484" s="3">
        <v>4.8780000000000001</v>
      </c>
      <c r="G484" s="3">
        <v>6.3410000000000002</v>
      </c>
      <c r="H484" s="3">
        <v>1.4630000000000001</v>
      </c>
      <c r="I484" s="3">
        <v>1.9510000000000001</v>
      </c>
      <c r="J484" s="3">
        <v>205</v>
      </c>
      <c r="K484" s="3" t="s">
        <v>6959</v>
      </c>
      <c r="L484" s="3"/>
      <c r="M484" s="3"/>
      <c r="N484" s="3">
        <v>2.5691000000000002</v>
      </c>
      <c r="O484" s="3">
        <v>1.3612</v>
      </c>
      <c r="P484" s="3">
        <v>6.97E-5</v>
      </c>
    </row>
    <row r="485" spans="1:16" x14ac:dyDescent="0.3">
      <c r="A485" s="3" t="s">
        <v>6234</v>
      </c>
      <c r="B485" s="3">
        <v>0.85299999999999998</v>
      </c>
      <c r="C485" s="3">
        <v>0.85299999999999998</v>
      </c>
      <c r="D485" s="3">
        <v>10.661</v>
      </c>
      <c r="E485" s="3">
        <v>4.4779999999999998</v>
      </c>
      <c r="F485" s="3">
        <v>5.97</v>
      </c>
      <c r="G485" s="3">
        <v>4.0510000000000002</v>
      </c>
      <c r="H485" s="3">
        <v>1.0660000000000001</v>
      </c>
      <c r="I485" s="3">
        <v>1.919</v>
      </c>
      <c r="J485" s="3">
        <v>469</v>
      </c>
      <c r="K485" s="3" t="s">
        <v>6235</v>
      </c>
      <c r="L485" s="3" t="s">
        <v>6236</v>
      </c>
      <c r="M485" s="3"/>
      <c r="N485" s="3">
        <v>7.4654999999999999E-2</v>
      </c>
      <c r="O485" s="3">
        <v>-3.7435999999999998</v>
      </c>
      <c r="P485" s="3">
        <v>5.0521999999999997E-3</v>
      </c>
    </row>
    <row r="486" spans="1:16" x14ac:dyDescent="0.3">
      <c r="A486" s="3" t="s">
        <v>6811</v>
      </c>
      <c r="B486" s="3">
        <v>0</v>
      </c>
      <c r="C486" s="3">
        <v>0.27200000000000002</v>
      </c>
      <c r="D486" s="3">
        <v>8.7189999999999994</v>
      </c>
      <c r="E486" s="3">
        <v>7.3570000000000002</v>
      </c>
      <c r="F486" s="3">
        <v>5.45</v>
      </c>
      <c r="G486" s="3">
        <v>8.9920000000000009</v>
      </c>
      <c r="H486" s="3">
        <v>1.907</v>
      </c>
      <c r="I486" s="3">
        <v>1.907</v>
      </c>
      <c r="J486" s="3">
        <v>367</v>
      </c>
      <c r="K486" s="3" t="s">
        <v>6812</v>
      </c>
      <c r="L486" s="3" t="s">
        <v>6813</v>
      </c>
      <c r="M486" s="3"/>
      <c r="N486" s="3">
        <v>0.48148999999999997</v>
      </c>
      <c r="O486" s="3">
        <v>-1.0544</v>
      </c>
      <c r="P486" s="3">
        <v>3.4563000000000003E-2</v>
      </c>
    </row>
    <row r="487" spans="1:16" x14ac:dyDescent="0.3">
      <c r="A487" s="3" t="s">
        <v>6803</v>
      </c>
      <c r="B487" s="3">
        <v>1.034</v>
      </c>
      <c r="C487" s="3">
        <v>1.034</v>
      </c>
      <c r="D487" s="3">
        <v>8.9659999999999993</v>
      </c>
      <c r="E487" s="3">
        <v>5.3449999999999998</v>
      </c>
      <c r="F487" s="3">
        <v>5.5170000000000003</v>
      </c>
      <c r="G487" s="3">
        <v>5</v>
      </c>
      <c r="H487" s="3">
        <v>0.86199999999999999</v>
      </c>
      <c r="I487" s="3">
        <v>1.8959999999999999</v>
      </c>
      <c r="J487" s="3">
        <v>580</v>
      </c>
      <c r="K487" s="3" t="s">
        <v>6804</v>
      </c>
      <c r="L487" s="3"/>
      <c r="M487" s="3"/>
      <c r="N487" s="3">
        <v>0.47871999999999998</v>
      </c>
      <c r="O487" s="3">
        <v>-1.0627</v>
      </c>
      <c r="P487" s="3">
        <v>4.9969E-2</v>
      </c>
    </row>
    <row r="488" spans="1:16" x14ac:dyDescent="0.3">
      <c r="A488" s="3" t="s">
        <v>6388</v>
      </c>
      <c r="B488" s="3">
        <v>0.27</v>
      </c>
      <c r="C488" s="3">
        <v>2.7029999999999998</v>
      </c>
      <c r="D488" s="3">
        <v>5.6760000000000002</v>
      </c>
      <c r="E488" s="3">
        <v>7.5679999999999996</v>
      </c>
      <c r="F488" s="3">
        <v>1.8919999999999999</v>
      </c>
      <c r="G488" s="3">
        <v>6.4859999999999998</v>
      </c>
      <c r="H488" s="3">
        <v>1.6220000000000001</v>
      </c>
      <c r="I488" s="3">
        <v>1.8920000000000001</v>
      </c>
      <c r="J488" s="3">
        <v>370</v>
      </c>
      <c r="K488" s="3" t="s">
        <v>6389</v>
      </c>
      <c r="L488" s="3" t="s">
        <v>6355</v>
      </c>
      <c r="M488" s="3"/>
      <c r="N488" s="3">
        <v>0.22216</v>
      </c>
      <c r="O488" s="3">
        <v>-2.1703000000000001</v>
      </c>
      <c r="P488" s="3">
        <v>1.3895999999999999E-3</v>
      </c>
    </row>
    <row r="489" spans="1:16" x14ac:dyDescent="0.3">
      <c r="A489" s="3" t="s">
        <v>6328</v>
      </c>
      <c r="B489" s="3">
        <v>0.629</v>
      </c>
      <c r="C489" s="3">
        <v>1.887</v>
      </c>
      <c r="D489" s="3">
        <v>10.063000000000001</v>
      </c>
      <c r="E489" s="3">
        <v>3.774</v>
      </c>
      <c r="F489" s="3">
        <v>3.145</v>
      </c>
      <c r="G489" s="3">
        <v>7.5469999999999997</v>
      </c>
      <c r="H489" s="3">
        <v>1.258</v>
      </c>
      <c r="I489" s="3">
        <v>1.887</v>
      </c>
      <c r="J489" s="3">
        <v>159</v>
      </c>
      <c r="K489" s="3" t="s">
        <v>6329</v>
      </c>
      <c r="L489" s="3" t="s">
        <v>6330</v>
      </c>
      <c r="M489" s="3"/>
      <c r="N489" s="3">
        <v>0.17258999999999999</v>
      </c>
      <c r="O489" s="3">
        <v>-2.5346000000000002</v>
      </c>
      <c r="P489" s="3">
        <v>5.0077000000000003E-3</v>
      </c>
    </row>
    <row r="490" spans="1:16" x14ac:dyDescent="0.3">
      <c r="A490" s="3" t="s">
        <v>7139</v>
      </c>
      <c r="B490" s="3">
        <v>0.125</v>
      </c>
      <c r="C490" s="3">
        <v>0.627</v>
      </c>
      <c r="D490" s="3">
        <v>8.02</v>
      </c>
      <c r="E490" s="3">
        <v>9.3979999999999997</v>
      </c>
      <c r="F490" s="3">
        <v>8.02</v>
      </c>
      <c r="G490" s="3">
        <v>8.7720000000000002</v>
      </c>
      <c r="H490" s="3">
        <v>1.754</v>
      </c>
      <c r="I490" s="3">
        <v>1.879</v>
      </c>
      <c r="J490" s="3">
        <v>798</v>
      </c>
      <c r="K490" s="3" t="s">
        <v>7140</v>
      </c>
      <c r="L490" s="3"/>
      <c r="M490" s="3"/>
      <c r="N490" s="3">
        <v>4.7603999999999997</v>
      </c>
      <c r="O490" s="3">
        <v>2.2511000000000001</v>
      </c>
      <c r="P490" s="3">
        <v>9.7100000000000002E-6</v>
      </c>
    </row>
    <row r="491" spans="1:16" x14ac:dyDescent="0.3">
      <c r="A491" s="3" t="s">
        <v>7006</v>
      </c>
      <c r="B491" s="3">
        <v>0.45900000000000002</v>
      </c>
      <c r="C491" s="3">
        <v>0.91700000000000004</v>
      </c>
      <c r="D491" s="3">
        <v>7.798</v>
      </c>
      <c r="E491" s="3">
        <v>6.4219999999999997</v>
      </c>
      <c r="F491" s="3">
        <v>7.798</v>
      </c>
      <c r="G491" s="3">
        <v>9.6329999999999991</v>
      </c>
      <c r="H491" s="3">
        <v>1.3759999999999999</v>
      </c>
      <c r="I491" s="3">
        <v>1.835</v>
      </c>
      <c r="J491" s="3">
        <v>218</v>
      </c>
      <c r="K491" s="3" t="s">
        <v>7007</v>
      </c>
      <c r="L491" s="3" t="s">
        <v>6317</v>
      </c>
      <c r="M491" s="3"/>
      <c r="N491" s="3">
        <v>2.8037000000000001</v>
      </c>
      <c r="O491" s="3">
        <v>1.4874000000000001</v>
      </c>
      <c r="P491" s="3">
        <v>8.2813999999999995E-3</v>
      </c>
    </row>
    <row r="492" spans="1:16" x14ac:dyDescent="0.3">
      <c r="A492" s="3" t="s">
        <v>6937</v>
      </c>
      <c r="B492" s="3">
        <v>0.91300000000000003</v>
      </c>
      <c r="C492" s="3">
        <v>2.74</v>
      </c>
      <c r="D492" s="3">
        <v>6.3929999999999998</v>
      </c>
      <c r="E492" s="3">
        <v>8.6760000000000002</v>
      </c>
      <c r="F492" s="3">
        <v>4.1100000000000003</v>
      </c>
      <c r="G492" s="3">
        <v>2.74</v>
      </c>
      <c r="H492" s="3">
        <v>0.91300000000000003</v>
      </c>
      <c r="I492" s="3">
        <v>1.8260000000000001</v>
      </c>
      <c r="J492" s="3">
        <v>219</v>
      </c>
      <c r="K492" s="3" t="s">
        <v>6938</v>
      </c>
      <c r="L492" s="3" t="s">
        <v>6434</v>
      </c>
      <c r="M492" s="3"/>
      <c r="N492" s="3">
        <v>2.4821</v>
      </c>
      <c r="O492" s="3">
        <v>1.3116000000000001</v>
      </c>
      <c r="P492" s="3">
        <v>1.201E-3</v>
      </c>
    </row>
    <row r="493" spans="1:16" x14ac:dyDescent="0.3">
      <c r="A493" s="3" t="s">
        <v>6999</v>
      </c>
      <c r="B493" s="3">
        <v>0</v>
      </c>
      <c r="C493" s="3">
        <v>0.90900000000000003</v>
      </c>
      <c r="D493" s="3">
        <v>5.9089999999999998</v>
      </c>
      <c r="E493" s="3">
        <v>3.1819999999999999</v>
      </c>
      <c r="F493" s="3">
        <v>5</v>
      </c>
      <c r="G493" s="3">
        <v>8.6359999999999992</v>
      </c>
      <c r="H493" s="3">
        <v>1.8180000000000001</v>
      </c>
      <c r="I493" s="3">
        <v>1.8180000000000001</v>
      </c>
      <c r="J493" s="3">
        <v>220</v>
      </c>
      <c r="K493" s="3" t="s">
        <v>7000</v>
      </c>
      <c r="L493" s="3"/>
      <c r="M493" s="3"/>
      <c r="N493" s="3">
        <v>2.7692999999999999</v>
      </c>
      <c r="O493" s="3">
        <v>1.4695</v>
      </c>
      <c r="P493" s="3">
        <v>1.9921999999999999E-2</v>
      </c>
    </row>
    <row r="494" spans="1:16" x14ac:dyDescent="0.3">
      <c r="A494" s="3" t="s">
        <v>6575</v>
      </c>
      <c r="B494" s="3">
        <v>0.25700000000000001</v>
      </c>
      <c r="C494" s="3">
        <v>0.51400000000000001</v>
      </c>
      <c r="D494" s="3">
        <v>5.9130000000000003</v>
      </c>
      <c r="E494" s="3">
        <v>4.6269999999999998</v>
      </c>
      <c r="F494" s="3">
        <v>3.085</v>
      </c>
      <c r="G494" s="3">
        <v>7.4550000000000001</v>
      </c>
      <c r="H494" s="3">
        <v>1.542</v>
      </c>
      <c r="I494" s="3">
        <v>1.7989999999999999</v>
      </c>
      <c r="J494" s="3">
        <v>389</v>
      </c>
      <c r="K494" s="3" t="s">
        <v>6576</v>
      </c>
      <c r="L494" s="3" t="s">
        <v>6387</v>
      </c>
      <c r="M494" s="3"/>
      <c r="N494" s="3">
        <v>0.33995999999999998</v>
      </c>
      <c r="O494" s="3">
        <v>-1.5566</v>
      </c>
      <c r="P494" s="3">
        <v>6.0807999999999999E-3</v>
      </c>
    </row>
    <row r="495" spans="1:16" x14ac:dyDescent="0.3">
      <c r="A495" s="3" t="s">
        <v>7267</v>
      </c>
      <c r="B495" s="3">
        <v>0.8</v>
      </c>
      <c r="C495" s="3">
        <v>0.61499999999999999</v>
      </c>
      <c r="D495" s="3">
        <v>3.8149999999999999</v>
      </c>
      <c r="E495" s="3">
        <v>6.2770000000000001</v>
      </c>
      <c r="F495" s="3">
        <v>6.9539999999999997</v>
      </c>
      <c r="G495" s="3">
        <v>10.523</v>
      </c>
      <c r="H495" s="3">
        <v>0.98499999999999999</v>
      </c>
      <c r="I495" s="3">
        <v>1.7850000000000001</v>
      </c>
      <c r="J495" s="3">
        <v>1625</v>
      </c>
      <c r="K495" s="3" t="s">
        <v>7268</v>
      </c>
      <c r="L495" s="3"/>
      <c r="M495" s="3"/>
      <c r="N495" s="3">
        <v>54.633000000000003</v>
      </c>
      <c r="O495" s="3">
        <v>5.7717000000000001</v>
      </c>
      <c r="P495" s="3">
        <v>8.8000000000000004E-6</v>
      </c>
    </row>
    <row r="496" spans="1:16" x14ac:dyDescent="0.3">
      <c r="A496" s="3" t="s">
        <v>7181</v>
      </c>
      <c r="B496" s="3">
        <v>0.44400000000000001</v>
      </c>
      <c r="C496" s="3">
        <v>1.778</v>
      </c>
      <c r="D496" s="3">
        <v>4</v>
      </c>
      <c r="E496" s="3">
        <v>5.7779999999999996</v>
      </c>
      <c r="F496" s="3">
        <v>6.6669999999999998</v>
      </c>
      <c r="G496" s="3">
        <v>7.556</v>
      </c>
      <c r="H496" s="3">
        <v>1.333</v>
      </c>
      <c r="I496" s="3">
        <v>1.7769999999999999</v>
      </c>
      <c r="J496" s="3">
        <v>225</v>
      </c>
      <c r="K496" s="3" t="s">
        <v>7182</v>
      </c>
      <c r="L496" s="3" t="s">
        <v>6317</v>
      </c>
      <c r="M496" s="3"/>
      <c r="N496" s="3">
        <v>6.9725999999999999</v>
      </c>
      <c r="O496" s="3">
        <v>2.8016999999999999</v>
      </c>
      <c r="P496" s="3">
        <v>1.2301E-3</v>
      </c>
    </row>
    <row r="497" spans="1:16" x14ac:dyDescent="0.3">
      <c r="A497" s="3" t="s">
        <v>6418</v>
      </c>
      <c r="B497" s="3">
        <v>0</v>
      </c>
      <c r="C497" s="3">
        <v>0</v>
      </c>
      <c r="D497" s="3">
        <v>10.619</v>
      </c>
      <c r="E497" s="3">
        <v>4.4249999999999998</v>
      </c>
      <c r="F497" s="3">
        <v>2.6549999999999998</v>
      </c>
      <c r="G497" s="3">
        <v>4.4249999999999998</v>
      </c>
      <c r="H497" s="3">
        <v>1.77</v>
      </c>
      <c r="I497" s="3">
        <v>1.77</v>
      </c>
      <c r="J497" s="3">
        <v>113</v>
      </c>
      <c r="K497" s="3" t="s">
        <v>6419</v>
      </c>
      <c r="L497" s="3" t="s">
        <v>6420</v>
      </c>
      <c r="M497" s="3"/>
      <c r="N497" s="3">
        <v>0.23491999999999999</v>
      </c>
      <c r="O497" s="3">
        <v>-2.0897000000000001</v>
      </c>
      <c r="P497" s="3">
        <v>4.3267999999999996E-3</v>
      </c>
    </row>
    <row r="498" spans="1:16" x14ac:dyDescent="0.3">
      <c r="A498" s="3" t="s">
        <v>6978</v>
      </c>
      <c r="B498" s="3">
        <v>0.48</v>
      </c>
      <c r="C498" s="3">
        <v>1.0389999999999999</v>
      </c>
      <c r="D498" s="3">
        <v>3.3570000000000002</v>
      </c>
      <c r="E498" s="3">
        <v>5.5960000000000001</v>
      </c>
      <c r="F498" s="3">
        <v>5.915</v>
      </c>
      <c r="G498" s="3">
        <v>7.7539999999999996</v>
      </c>
      <c r="H498" s="3">
        <v>1.1990000000000001</v>
      </c>
      <c r="I498" s="3">
        <v>1.679</v>
      </c>
      <c r="J498" s="3">
        <v>1251</v>
      </c>
      <c r="K498" s="3" t="s">
        <v>6979</v>
      </c>
      <c r="L498" s="3"/>
      <c r="M498" s="3"/>
      <c r="N498" s="3">
        <v>2.6713</v>
      </c>
      <c r="O498" s="3">
        <v>1.4176</v>
      </c>
      <c r="P498" s="3">
        <v>1.7627E-2</v>
      </c>
    </row>
    <row r="499" spans="1:16" x14ac:dyDescent="0.3">
      <c r="A499" s="3" t="s">
        <v>6228</v>
      </c>
      <c r="B499" s="3">
        <v>0.13600000000000001</v>
      </c>
      <c r="C499" s="3">
        <v>0.40799999999999997</v>
      </c>
      <c r="D499" s="3">
        <v>9.5109999999999992</v>
      </c>
      <c r="E499" s="3">
        <v>5.8419999999999996</v>
      </c>
      <c r="F499" s="3">
        <v>2.4460000000000002</v>
      </c>
      <c r="G499" s="3">
        <v>9.375</v>
      </c>
      <c r="H499" s="3">
        <v>1.4950000000000001</v>
      </c>
      <c r="I499" s="3">
        <v>1.6310000000000002</v>
      </c>
      <c r="J499" s="3">
        <v>736</v>
      </c>
      <c r="K499" s="3" t="s">
        <v>6229</v>
      </c>
      <c r="L499" s="3" t="s">
        <v>6230</v>
      </c>
      <c r="M499" s="3"/>
      <c r="N499" s="3">
        <v>4.2389000000000003E-2</v>
      </c>
      <c r="O499" s="3">
        <v>-4.5602</v>
      </c>
      <c r="P499" s="3">
        <v>1.0940999999999999E-2</v>
      </c>
    </row>
    <row r="500" spans="1:16" x14ac:dyDescent="0.3">
      <c r="A500" s="3" t="s">
        <v>6464</v>
      </c>
      <c r="B500" s="3">
        <v>0</v>
      </c>
      <c r="C500" s="3">
        <v>0.52900000000000003</v>
      </c>
      <c r="D500" s="3">
        <v>11.111000000000001</v>
      </c>
      <c r="E500" s="3">
        <v>8.4659999999999993</v>
      </c>
      <c r="F500" s="3">
        <v>1.0580000000000001</v>
      </c>
      <c r="G500" s="3">
        <v>3.1749999999999998</v>
      </c>
      <c r="H500" s="3">
        <v>1.587</v>
      </c>
      <c r="I500" s="3">
        <v>1.587</v>
      </c>
      <c r="J500" s="3">
        <v>189</v>
      </c>
      <c r="K500" s="3" t="s">
        <v>6465</v>
      </c>
      <c r="L500" s="3" t="s">
        <v>6466</v>
      </c>
      <c r="M500" s="3"/>
      <c r="N500" s="3">
        <v>0.25929000000000002</v>
      </c>
      <c r="O500" s="3">
        <v>-1.9473</v>
      </c>
      <c r="P500" s="3">
        <v>1.5858000000000001E-2</v>
      </c>
    </row>
    <row r="501" spans="1:16" x14ac:dyDescent="0.3">
      <c r="A501" s="3" t="s">
        <v>6760</v>
      </c>
      <c r="B501" s="3">
        <v>0.27700000000000002</v>
      </c>
      <c r="C501" s="3">
        <v>0.83099999999999996</v>
      </c>
      <c r="D501" s="3">
        <v>11.634</v>
      </c>
      <c r="E501" s="3">
        <v>4.8479999999999999</v>
      </c>
      <c r="F501" s="3">
        <v>3.8780000000000001</v>
      </c>
      <c r="G501" s="3">
        <v>4.2939999999999996</v>
      </c>
      <c r="H501" s="3">
        <v>1.2470000000000001</v>
      </c>
      <c r="I501" s="3">
        <v>1.524</v>
      </c>
      <c r="J501" s="3">
        <v>722</v>
      </c>
      <c r="K501" s="3" t="s">
        <v>6761</v>
      </c>
      <c r="L501" s="3"/>
      <c r="M501" s="3"/>
      <c r="N501" s="3">
        <v>0.46483999999999998</v>
      </c>
      <c r="O501" s="3">
        <v>-1.1052</v>
      </c>
      <c r="P501" s="3">
        <v>1.8737999999999999E-3</v>
      </c>
    </row>
    <row r="502" spans="1:16" x14ac:dyDescent="0.3">
      <c r="A502" s="3" t="s">
        <v>6035</v>
      </c>
      <c r="B502" s="3">
        <v>0</v>
      </c>
      <c r="C502" s="3">
        <v>1.2010000000000001</v>
      </c>
      <c r="D502" s="3">
        <v>6.306</v>
      </c>
      <c r="E502" s="3">
        <v>3.0030000000000001</v>
      </c>
      <c r="F502" s="3">
        <v>3.0030000000000001</v>
      </c>
      <c r="G502" s="3">
        <v>4.5049999999999999</v>
      </c>
      <c r="H502" s="3">
        <v>1.502</v>
      </c>
      <c r="I502" s="3">
        <v>1.502</v>
      </c>
      <c r="J502" s="3">
        <v>333</v>
      </c>
      <c r="K502" s="3" t="s">
        <v>6036</v>
      </c>
      <c r="L502" s="3" t="s">
        <v>6001</v>
      </c>
      <c r="M502" s="3"/>
      <c r="N502" s="3">
        <v>0.2576</v>
      </c>
      <c r="O502" s="3">
        <v>-1.9568000000000001</v>
      </c>
      <c r="P502" s="3">
        <v>1.4260999999999999E-4</v>
      </c>
    </row>
    <row r="503" spans="1:16" x14ac:dyDescent="0.3">
      <c r="A503" s="3" t="s">
        <v>6620</v>
      </c>
      <c r="B503" s="3">
        <v>0</v>
      </c>
      <c r="C503" s="3">
        <v>2</v>
      </c>
      <c r="D503" s="3">
        <v>4.6669999999999998</v>
      </c>
      <c r="E503" s="3">
        <v>5.3330000000000002</v>
      </c>
      <c r="F503" s="3">
        <v>3.3330000000000002</v>
      </c>
      <c r="G503" s="3">
        <v>12</v>
      </c>
      <c r="H503" s="3">
        <v>1.333</v>
      </c>
      <c r="I503" s="3">
        <v>1.333</v>
      </c>
      <c r="J503" s="3">
        <v>150</v>
      </c>
      <c r="K503" s="3" t="s">
        <v>6621</v>
      </c>
      <c r="L503" s="3" t="s">
        <v>6622</v>
      </c>
      <c r="M503" s="3"/>
      <c r="N503" s="3">
        <v>0.371</v>
      </c>
      <c r="O503" s="3">
        <v>-1.4305000000000001</v>
      </c>
      <c r="P503" s="3">
        <v>3.1260999999999997E-2</v>
      </c>
    </row>
    <row r="504" spans="1:16" x14ac:dyDescent="0.3">
      <c r="A504" s="3" t="s">
        <v>6261</v>
      </c>
      <c r="B504" s="3">
        <v>0</v>
      </c>
      <c r="C504" s="3">
        <v>0</v>
      </c>
      <c r="D504" s="3">
        <v>17.722000000000001</v>
      </c>
      <c r="E504" s="3">
        <v>5.0629999999999997</v>
      </c>
      <c r="F504" s="3">
        <v>2.532</v>
      </c>
      <c r="G504" s="3">
        <v>7.5949999999999998</v>
      </c>
      <c r="H504" s="3">
        <v>1.266</v>
      </c>
      <c r="I504" s="3">
        <v>1.266</v>
      </c>
      <c r="J504" s="3">
        <v>79</v>
      </c>
      <c r="K504" s="3" t="s">
        <v>6262</v>
      </c>
      <c r="L504" s="3" t="s">
        <v>6263</v>
      </c>
      <c r="M504" s="3"/>
      <c r="N504" s="3">
        <v>9.6237000000000003E-2</v>
      </c>
      <c r="O504" s="3">
        <v>-3.3773</v>
      </c>
      <c r="P504" s="3">
        <v>4.2464000000000002E-2</v>
      </c>
    </row>
    <row r="505" spans="1:16" x14ac:dyDescent="0.3">
      <c r="A505" s="3" t="s">
        <v>6918</v>
      </c>
      <c r="B505" s="3">
        <v>0</v>
      </c>
      <c r="C505" s="3">
        <v>1.19</v>
      </c>
      <c r="D505" s="3">
        <v>4.7619999999999996</v>
      </c>
      <c r="E505" s="3">
        <v>1.19</v>
      </c>
      <c r="F505" s="3">
        <v>7.1429999999999998</v>
      </c>
      <c r="G505" s="3">
        <v>8.3330000000000002</v>
      </c>
      <c r="H505" s="3">
        <v>1.19</v>
      </c>
      <c r="I505" s="3">
        <v>1.19</v>
      </c>
      <c r="J505" s="3">
        <v>84</v>
      </c>
      <c r="K505" s="3" t="s">
        <v>6919</v>
      </c>
      <c r="L505" s="3" t="s">
        <v>6317</v>
      </c>
      <c r="M505" s="3"/>
      <c r="N505" s="3">
        <v>2.3654999999999999</v>
      </c>
      <c r="O505" s="3">
        <v>1.2421</v>
      </c>
      <c r="P505" s="3">
        <v>2.3651999999999999E-2</v>
      </c>
    </row>
    <row r="506" spans="1:16" x14ac:dyDescent="0.3">
      <c r="A506" s="3" t="s">
        <v>6046</v>
      </c>
      <c r="B506" s="3">
        <v>0.39500000000000002</v>
      </c>
      <c r="C506" s="3">
        <v>1.976</v>
      </c>
      <c r="D506" s="3">
        <v>5.9290000000000003</v>
      </c>
      <c r="E506" s="3">
        <v>4.3479999999999999</v>
      </c>
      <c r="F506" s="3">
        <v>0.79100000000000004</v>
      </c>
      <c r="G506" s="3">
        <v>6.3239999999999998</v>
      </c>
      <c r="H506" s="3">
        <v>0.79100000000000004</v>
      </c>
      <c r="I506" s="3">
        <v>1.1859999999999999</v>
      </c>
      <c r="J506" s="3">
        <v>253</v>
      </c>
      <c r="K506" s="3" t="s">
        <v>6047</v>
      </c>
      <c r="L506" s="3" t="s">
        <v>6001</v>
      </c>
      <c r="M506" s="3"/>
      <c r="N506" s="3">
        <v>0.31180999999999998</v>
      </c>
      <c r="O506" s="3">
        <v>-1.6813</v>
      </c>
      <c r="P506" s="3">
        <v>3.4317000000000001E-4</v>
      </c>
    </row>
    <row r="507" spans="1:16" x14ac:dyDescent="0.3">
      <c r="A507" s="3" t="s">
        <v>7137</v>
      </c>
      <c r="B507" s="3">
        <v>0</v>
      </c>
      <c r="C507" s="3">
        <v>0.503</v>
      </c>
      <c r="D507" s="3">
        <v>13.065</v>
      </c>
      <c r="E507" s="3">
        <v>8.0399999999999991</v>
      </c>
      <c r="F507" s="3">
        <v>3.5179999999999998</v>
      </c>
      <c r="G507" s="3">
        <v>6.5330000000000004</v>
      </c>
      <c r="H507" s="3">
        <v>1.0049999999999999</v>
      </c>
      <c r="I507" s="3">
        <v>1.0049999999999999</v>
      </c>
      <c r="J507" s="3">
        <v>199</v>
      </c>
      <c r="K507" s="3" t="s">
        <v>7138</v>
      </c>
      <c r="L507" s="3"/>
      <c r="M507" s="3"/>
      <c r="N507" s="3">
        <v>4.5827999999999998</v>
      </c>
      <c r="O507" s="3">
        <v>2.1962000000000002</v>
      </c>
      <c r="P507" s="3">
        <v>2.5452000000000001E-3</v>
      </c>
    </row>
    <row r="508" spans="1:16" x14ac:dyDescent="0.3">
      <c r="A508" s="3" t="s">
        <v>6423</v>
      </c>
      <c r="B508" s="3">
        <v>0.48799999999999999</v>
      </c>
      <c r="C508" s="3">
        <v>1.9510000000000001</v>
      </c>
      <c r="D508" s="3">
        <v>3.9020000000000001</v>
      </c>
      <c r="E508" s="3">
        <v>5.3659999999999997</v>
      </c>
      <c r="F508" s="3">
        <v>8.2929999999999993</v>
      </c>
      <c r="G508" s="3">
        <v>13.170999999999999</v>
      </c>
      <c r="H508" s="3">
        <v>0.48799999999999999</v>
      </c>
      <c r="I508" s="3">
        <v>0.97599999999999998</v>
      </c>
      <c r="J508" s="3">
        <v>205</v>
      </c>
      <c r="K508" s="3" t="s">
        <v>6424</v>
      </c>
      <c r="L508" s="3" t="s">
        <v>6317</v>
      </c>
      <c r="M508" s="3"/>
      <c r="N508" s="3">
        <v>0.23641000000000001</v>
      </c>
      <c r="O508" s="3">
        <v>-2.0806</v>
      </c>
      <c r="P508" s="3">
        <v>3.4236000000000002E-3</v>
      </c>
    </row>
    <row r="509" spans="1:16" x14ac:dyDescent="0.3">
      <c r="A509" s="3" t="s">
        <v>6267</v>
      </c>
      <c r="B509" s="3">
        <v>0</v>
      </c>
      <c r="C509" s="3">
        <v>0</v>
      </c>
      <c r="D509" s="3">
        <v>9.8290000000000006</v>
      </c>
      <c r="E509" s="3">
        <v>5.9829999999999997</v>
      </c>
      <c r="F509" s="3">
        <v>3.8460000000000001</v>
      </c>
      <c r="G509" s="3">
        <v>9.8290000000000006</v>
      </c>
      <c r="H509" s="3">
        <v>0.85499999999999998</v>
      </c>
      <c r="I509" s="3">
        <v>0.85499999999999998</v>
      </c>
      <c r="J509" s="3">
        <v>234</v>
      </c>
      <c r="K509" s="3" t="s">
        <v>6268</v>
      </c>
      <c r="L509" s="3"/>
      <c r="M509" s="3"/>
      <c r="N509" s="3">
        <v>9.9514000000000005E-2</v>
      </c>
      <c r="O509" s="3">
        <v>-3.3290000000000002</v>
      </c>
      <c r="P509" s="3">
        <v>1.5574999999999999E-4</v>
      </c>
    </row>
    <row r="510" spans="1:16" x14ac:dyDescent="0.3">
      <c r="A510" s="3" t="s">
        <v>6814</v>
      </c>
      <c r="B510" s="3">
        <v>0</v>
      </c>
      <c r="C510" s="3">
        <v>1.23</v>
      </c>
      <c r="D510" s="3">
        <v>7.3769999999999998</v>
      </c>
      <c r="E510" s="3">
        <v>6.1479999999999997</v>
      </c>
      <c r="F510" s="3">
        <v>8.1969999999999992</v>
      </c>
      <c r="G510" s="3">
        <v>5.7380000000000004</v>
      </c>
      <c r="H510" s="3">
        <v>0.82</v>
      </c>
      <c r="I510" s="3">
        <v>0.82</v>
      </c>
      <c r="J510" s="3">
        <v>244</v>
      </c>
      <c r="K510" s="3" t="s">
        <v>6815</v>
      </c>
      <c r="L510" s="3"/>
      <c r="M510" s="3"/>
      <c r="N510" s="3">
        <v>0.48337000000000002</v>
      </c>
      <c r="O510" s="3">
        <v>-1.0488</v>
      </c>
      <c r="P510" s="3">
        <v>4.6264E-2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2F921-CB7B-4265-B9DA-9AB5B0700211}">
  <dimension ref="A1:O510"/>
  <sheetViews>
    <sheetView workbookViewId="0">
      <selection activeCell="A217" sqref="A217:O510"/>
    </sheetView>
  </sheetViews>
  <sheetFormatPr defaultRowHeight="14.4" x14ac:dyDescent="0.3"/>
  <cols>
    <col min="1" max="1" width="17.21875" customWidth="1"/>
    <col min="12" max="12" width="21.44140625" customWidth="1"/>
    <col min="13" max="13" width="19.5546875" customWidth="1"/>
    <col min="14" max="14" width="12.88671875" customWidth="1"/>
    <col min="15" max="15" width="14.88671875" customWidth="1"/>
  </cols>
  <sheetData>
    <row r="1" spans="1:15" ht="15" thickBot="1" x14ac:dyDescent="0.35">
      <c r="A1" s="4" t="s">
        <v>2317</v>
      </c>
      <c r="B1" s="4" t="s">
        <v>5987</v>
      </c>
      <c r="C1" s="4" t="s">
        <v>5988</v>
      </c>
      <c r="D1" s="4" t="s">
        <v>5989</v>
      </c>
      <c r="E1" s="4" t="s">
        <v>5990</v>
      </c>
      <c r="F1" s="4" t="s">
        <v>5991</v>
      </c>
      <c r="G1" s="4" t="s">
        <v>5992</v>
      </c>
      <c r="H1" s="4" t="s">
        <v>7281</v>
      </c>
      <c r="I1" s="4" t="s">
        <v>7282</v>
      </c>
      <c r="J1" s="4" t="s">
        <v>5995</v>
      </c>
      <c r="K1" s="4" t="s">
        <v>5996</v>
      </c>
      <c r="L1" s="4" t="s">
        <v>5997</v>
      </c>
      <c r="M1" s="4" t="s">
        <v>1378</v>
      </c>
      <c r="N1" s="4" t="s">
        <v>5998</v>
      </c>
      <c r="O1" s="4" t="s">
        <v>2614</v>
      </c>
    </row>
    <row r="2" spans="1:15" ht="15" thickTop="1" x14ac:dyDescent="0.3">
      <c r="A2" s="13" t="s">
        <v>7190</v>
      </c>
      <c r="B2" s="13">
        <v>14.815</v>
      </c>
      <c r="C2" s="13">
        <v>0</v>
      </c>
      <c r="D2" s="13">
        <v>9.2590000000000003</v>
      </c>
      <c r="E2" s="13">
        <v>0</v>
      </c>
      <c r="F2" s="13">
        <v>3.7040000000000002</v>
      </c>
      <c r="G2" s="13">
        <v>1.8520000000000001</v>
      </c>
      <c r="H2" s="13">
        <v>55.555999999999997</v>
      </c>
      <c r="I2" s="13">
        <v>5.556</v>
      </c>
      <c r="J2" s="13">
        <v>54</v>
      </c>
      <c r="K2" s="13" t="s">
        <v>7191</v>
      </c>
      <c r="L2" s="13"/>
      <c r="M2" s="13"/>
      <c r="N2" s="13">
        <v>2.8315000000000001</v>
      </c>
      <c r="O2" s="13">
        <v>1.2243E-2</v>
      </c>
    </row>
    <row r="3" spans="1:15" x14ac:dyDescent="0.3">
      <c r="A3" s="3" t="s">
        <v>6107</v>
      </c>
      <c r="B3" s="3">
        <v>13.333</v>
      </c>
      <c r="C3" s="3">
        <v>0</v>
      </c>
      <c r="D3" s="3">
        <v>8.3330000000000002</v>
      </c>
      <c r="E3" s="3">
        <v>6.6669999999999998</v>
      </c>
      <c r="F3" s="3">
        <v>5</v>
      </c>
      <c r="G3" s="3">
        <v>6.6669999999999998</v>
      </c>
      <c r="H3" s="3">
        <v>56.667000000000002</v>
      </c>
      <c r="I3" s="3">
        <v>15</v>
      </c>
      <c r="J3" s="3">
        <v>60</v>
      </c>
      <c r="K3" s="3" t="s">
        <v>6108</v>
      </c>
      <c r="L3" s="3" t="s">
        <v>6109</v>
      </c>
      <c r="M3" s="3"/>
      <c r="N3" s="3">
        <v>5.5057</v>
      </c>
      <c r="O3" s="3">
        <v>7.2741999999999998E-3</v>
      </c>
    </row>
    <row r="4" spans="1:15" x14ac:dyDescent="0.3">
      <c r="A4" s="3" t="s">
        <v>7205</v>
      </c>
      <c r="B4" s="3">
        <v>11.765000000000001</v>
      </c>
      <c r="C4" s="3">
        <v>1.4710000000000001</v>
      </c>
      <c r="D4" s="3">
        <v>2.9409999999999998</v>
      </c>
      <c r="E4" s="3">
        <v>10.294</v>
      </c>
      <c r="F4" s="3">
        <v>5.8819999999999997</v>
      </c>
      <c r="G4" s="3">
        <v>2.9409999999999998</v>
      </c>
      <c r="H4" s="3">
        <v>54.411999999999999</v>
      </c>
      <c r="I4" s="3">
        <v>10.294</v>
      </c>
      <c r="J4" s="3">
        <v>68</v>
      </c>
      <c r="K4" s="3" t="s">
        <v>7206</v>
      </c>
      <c r="L4" s="3"/>
      <c r="M4" s="3"/>
      <c r="N4" s="3">
        <v>2.9956</v>
      </c>
      <c r="O4" s="3">
        <v>4.2348E-4</v>
      </c>
    </row>
    <row r="5" spans="1:15" x14ac:dyDescent="0.3">
      <c r="A5" s="3" t="s">
        <v>7234</v>
      </c>
      <c r="B5" s="3">
        <v>11.744999999999999</v>
      </c>
      <c r="C5" s="3">
        <v>1.3420000000000001</v>
      </c>
      <c r="D5" s="3">
        <v>1.6779999999999999</v>
      </c>
      <c r="E5" s="3">
        <v>5.0339999999999998</v>
      </c>
      <c r="F5" s="3">
        <v>1.6779999999999999</v>
      </c>
      <c r="G5" s="3">
        <v>3.6909999999999998</v>
      </c>
      <c r="H5" s="3">
        <v>73.489999999999995</v>
      </c>
      <c r="I5" s="3">
        <v>3.6909999999999998</v>
      </c>
      <c r="J5" s="3">
        <v>298</v>
      </c>
      <c r="K5" s="3" t="s">
        <v>7235</v>
      </c>
      <c r="L5" s="3"/>
      <c r="M5" s="3"/>
      <c r="N5" s="3">
        <v>3.7404000000000002</v>
      </c>
      <c r="O5" s="3">
        <v>1.2612E-2</v>
      </c>
    </row>
    <row r="6" spans="1:15" x14ac:dyDescent="0.3">
      <c r="A6" s="3" t="s">
        <v>6425</v>
      </c>
      <c r="B6" s="3">
        <v>10.965</v>
      </c>
      <c r="C6" s="3">
        <v>0.439</v>
      </c>
      <c r="D6" s="3">
        <v>6.14</v>
      </c>
      <c r="E6" s="3">
        <v>5.2629999999999999</v>
      </c>
      <c r="F6" s="3">
        <v>2.6320000000000001</v>
      </c>
      <c r="G6" s="3">
        <v>5.2629999999999999</v>
      </c>
      <c r="H6" s="3">
        <v>50</v>
      </c>
      <c r="I6" s="3">
        <v>6.14</v>
      </c>
      <c r="J6" s="3">
        <v>228</v>
      </c>
      <c r="K6" s="3" t="s">
        <v>6426</v>
      </c>
      <c r="L6" s="3"/>
      <c r="M6" s="3"/>
      <c r="N6" s="3">
        <v>-2.0766</v>
      </c>
      <c r="O6" s="3">
        <v>2.3126000000000001E-2</v>
      </c>
    </row>
    <row r="7" spans="1:15" x14ac:dyDescent="0.3">
      <c r="A7" s="3" t="s">
        <v>7100</v>
      </c>
      <c r="B7" s="3">
        <v>10.204000000000001</v>
      </c>
      <c r="C7" s="3">
        <v>1.02</v>
      </c>
      <c r="D7" s="3">
        <v>10.204000000000001</v>
      </c>
      <c r="E7" s="3">
        <v>3.0609999999999999</v>
      </c>
      <c r="F7" s="3">
        <v>6.1219999999999999</v>
      </c>
      <c r="G7" s="3">
        <v>5.1020000000000003</v>
      </c>
      <c r="H7" s="3">
        <v>44.898000000000003</v>
      </c>
      <c r="I7" s="3">
        <v>13.265000000000001</v>
      </c>
      <c r="J7" s="3">
        <v>98</v>
      </c>
      <c r="K7" s="3" t="s">
        <v>7101</v>
      </c>
      <c r="L7" s="3"/>
      <c r="M7" s="3"/>
      <c r="N7" s="3">
        <v>1.8331</v>
      </c>
      <c r="O7" s="3">
        <v>3.3899999999999997E-5</v>
      </c>
    </row>
    <row r="8" spans="1:15" x14ac:dyDescent="0.3">
      <c r="A8" s="3" t="s">
        <v>6356</v>
      </c>
      <c r="B8" s="3">
        <v>10.193</v>
      </c>
      <c r="C8" s="3">
        <v>0.35099999999999998</v>
      </c>
      <c r="D8" s="3">
        <v>7.5570000000000004</v>
      </c>
      <c r="E8" s="3">
        <v>5.0970000000000004</v>
      </c>
      <c r="F8" s="3">
        <v>3.5150000000000001</v>
      </c>
      <c r="G8" s="3">
        <v>5.9749999999999996</v>
      </c>
      <c r="H8" s="3">
        <v>54.305999999999997</v>
      </c>
      <c r="I8" s="3">
        <v>5.2720000000000002</v>
      </c>
      <c r="J8" s="3">
        <v>569</v>
      </c>
      <c r="K8" s="3" t="s">
        <v>6357</v>
      </c>
      <c r="L8" s="3"/>
      <c r="M8" s="3"/>
      <c r="N8" s="3">
        <v>-2.3622999999999998</v>
      </c>
      <c r="O8" s="3">
        <v>1.0711E-3</v>
      </c>
    </row>
    <row r="9" spans="1:15" x14ac:dyDescent="0.3">
      <c r="A9" s="3" t="s">
        <v>7090</v>
      </c>
      <c r="B9" s="3">
        <v>9.8770000000000007</v>
      </c>
      <c r="C9" s="3">
        <v>1.2350000000000001</v>
      </c>
      <c r="D9" s="3">
        <v>8.6419999999999995</v>
      </c>
      <c r="E9" s="3">
        <v>4.9379999999999997</v>
      </c>
      <c r="F9" s="3">
        <v>2.4689999999999999</v>
      </c>
      <c r="G9" s="3">
        <v>3.7040000000000002</v>
      </c>
      <c r="H9" s="3">
        <v>59.259</v>
      </c>
      <c r="I9" s="3">
        <v>4.9379999999999997</v>
      </c>
      <c r="J9" s="3">
        <v>81</v>
      </c>
      <c r="K9" s="3" t="s">
        <v>7091</v>
      </c>
      <c r="L9" s="3"/>
      <c r="M9" s="3"/>
      <c r="N9" s="3">
        <v>1.7376</v>
      </c>
      <c r="O9" s="3">
        <v>3.5569000000000003E-2</v>
      </c>
    </row>
    <row r="10" spans="1:15" x14ac:dyDescent="0.3">
      <c r="A10" s="3" t="s">
        <v>7142</v>
      </c>
      <c r="B10" s="3">
        <v>9.6389999999999993</v>
      </c>
      <c r="C10" s="3">
        <v>2.41</v>
      </c>
      <c r="D10" s="3">
        <v>6.024</v>
      </c>
      <c r="E10" s="3">
        <v>5.4219999999999997</v>
      </c>
      <c r="F10" s="3">
        <v>3.012</v>
      </c>
      <c r="G10" s="3">
        <v>3.6139999999999999</v>
      </c>
      <c r="H10" s="3">
        <v>48.795000000000002</v>
      </c>
      <c r="I10" s="3">
        <v>8.4339999999999993</v>
      </c>
      <c r="J10" s="3">
        <v>166</v>
      </c>
      <c r="K10" s="3" t="s">
        <v>7143</v>
      </c>
      <c r="L10" s="3"/>
      <c r="M10" s="3"/>
      <c r="N10" s="3">
        <v>2.2625000000000002</v>
      </c>
      <c r="O10" s="3">
        <v>1.8159000000000001E-3</v>
      </c>
    </row>
    <row r="11" spans="1:15" x14ac:dyDescent="0.3">
      <c r="A11" s="3" t="s">
        <v>6901</v>
      </c>
      <c r="B11" s="3">
        <v>9.4860000000000007</v>
      </c>
      <c r="C11" s="3">
        <v>1.976</v>
      </c>
      <c r="D11" s="3">
        <v>9.4860000000000007</v>
      </c>
      <c r="E11" s="3">
        <v>7.9050000000000002</v>
      </c>
      <c r="F11" s="3">
        <v>1.976</v>
      </c>
      <c r="G11" s="3">
        <v>3.1619999999999999</v>
      </c>
      <c r="H11" s="3">
        <v>47.036000000000001</v>
      </c>
      <c r="I11" s="3">
        <v>5.5339999999999998</v>
      </c>
      <c r="J11" s="3">
        <v>253</v>
      </c>
      <c r="K11" s="3" t="s">
        <v>6902</v>
      </c>
      <c r="L11" s="3"/>
      <c r="M11" s="3"/>
      <c r="N11" s="3">
        <v>1.1867000000000001</v>
      </c>
      <c r="O11" s="3">
        <v>1.0633999999999999E-2</v>
      </c>
    </row>
    <row r="12" spans="1:15" x14ac:dyDescent="0.3">
      <c r="A12" s="3" t="s">
        <v>7086</v>
      </c>
      <c r="B12" s="3">
        <v>8.3330000000000002</v>
      </c>
      <c r="C12" s="3">
        <v>1.754</v>
      </c>
      <c r="D12" s="3">
        <v>6.5789999999999997</v>
      </c>
      <c r="E12" s="3">
        <v>6.14</v>
      </c>
      <c r="F12" s="3">
        <v>1.754</v>
      </c>
      <c r="G12" s="3">
        <v>5.2629999999999999</v>
      </c>
      <c r="H12" s="3">
        <v>57.456000000000003</v>
      </c>
      <c r="I12" s="3">
        <v>5.2629999999999999</v>
      </c>
      <c r="J12" s="3">
        <v>228</v>
      </c>
      <c r="K12" s="3" t="s">
        <v>7087</v>
      </c>
      <c r="L12" s="3" t="s">
        <v>6225</v>
      </c>
      <c r="M12" s="3"/>
      <c r="N12" s="3">
        <v>1.7252000000000001</v>
      </c>
      <c r="O12" s="3">
        <v>5.189E-3</v>
      </c>
    </row>
    <row r="13" spans="1:15" x14ac:dyDescent="0.3">
      <c r="A13" s="3" t="s">
        <v>7161</v>
      </c>
      <c r="B13" s="3">
        <v>7.9370000000000003</v>
      </c>
      <c r="C13" s="3">
        <v>2.3809999999999998</v>
      </c>
      <c r="D13" s="3">
        <v>10.317</v>
      </c>
      <c r="E13" s="3">
        <v>7.1429999999999998</v>
      </c>
      <c r="F13" s="3">
        <v>3.968</v>
      </c>
      <c r="G13" s="3">
        <v>4.7619999999999996</v>
      </c>
      <c r="H13" s="3">
        <v>45.238</v>
      </c>
      <c r="I13" s="3">
        <v>9.5239999999999991</v>
      </c>
      <c r="J13" s="3">
        <v>126</v>
      </c>
      <c r="K13" s="3" t="s">
        <v>7162</v>
      </c>
      <c r="L13" s="3"/>
      <c r="M13" s="3"/>
      <c r="N13" s="3">
        <v>2.4584999999999999</v>
      </c>
      <c r="O13" s="3">
        <v>2.2297000000000001E-2</v>
      </c>
    </row>
    <row r="14" spans="1:15" x14ac:dyDescent="0.3">
      <c r="A14" s="3" t="s">
        <v>7042</v>
      </c>
      <c r="B14" s="3">
        <v>7.8760000000000003</v>
      </c>
      <c r="C14" s="3">
        <v>0.23899999999999999</v>
      </c>
      <c r="D14" s="3">
        <v>9.3079999999999998</v>
      </c>
      <c r="E14" s="3">
        <v>4.7729999999999997</v>
      </c>
      <c r="F14" s="3">
        <v>5.0119999999999996</v>
      </c>
      <c r="G14" s="3">
        <v>6.2050000000000001</v>
      </c>
      <c r="H14" s="3">
        <v>52.506</v>
      </c>
      <c r="I14" s="3">
        <v>7.8760000000000003</v>
      </c>
      <c r="J14" s="3">
        <v>419</v>
      </c>
      <c r="K14" s="3" t="s">
        <v>7043</v>
      </c>
      <c r="L14" s="3"/>
      <c r="M14" s="3"/>
      <c r="N14" s="3">
        <v>1.6185</v>
      </c>
      <c r="O14" s="3">
        <v>3.4667999999999998E-4</v>
      </c>
    </row>
    <row r="15" spans="1:15" x14ac:dyDescent="0.3">
      <c r="A15" s="3" t="s">
        <v>6007</v>
      </c>
      <c r="B15" s="3">
        <v>7.5469999999999997</v>
      </c>
      <c r="C15" s="3">
        <v>0</v>
      </c>
      <c r="D15" s="3">
        <v>1.887</v>
      </c>
      <c r="E15" s="3">
        <v>1.887</v>
      </c>
      <c r="F15" s="3">
        <v>3.774</v>
      </c>
      <c r="G15" s="3">
        <v>1.887</v>
      </c>
      <c r="H15" s="3">
        <v>39.622999999999998</v>
      </c>
      <c r="I15" s="3">
        <v>11.321</v>
      </c>
      <c r="J15" s="3">
        <v>53</v>
      </c>
      <c r="K15" s="3" t="s">
        <v>6008</v>
      </c>
      <c r="L15" s="3" t="s">
        <v>6009</v>
      </c>
      <c r="M15" s="3" t="s">
        <v>1636</v>
      </c>
      <c r="N15" s="3">
        <v>-3.3254000000000001</v>
      </c>
      <c r="O15" s="3">
        <v>5.4829E-4</v>
      </c>
    </row>
    <row r="16" spans="1:15" x14ac:dyDescent="0.3">
      <c r="A16" s="3" t="s">
        <v>7169</v>
      </c>
      <c r="B16" s="3">
        <v>7.2729999999999997</v>
      </c>
      <c r="C16" s="3">
        <v>1.8180000000000001</v>
      </c>
      <c r="D16" s="3">
        <v>12.727</v>
      </c>
      <c r="E16" s="3">
        <v>5.4550000000000001</v>
      </c>
      <c r="F16" s="3">
        <v>1.8180000000000001</v>
      </c>
      <c r="G16" s="3">
        <v>5.4550000000000001</v>
      </c>
      <c r="H16" s="3">
        <v>38.182000000000002</v>
      </c>
      <c r="I16" s="3">
        <v>9.0909999999999993</v>
      </c>
      <c r="J16" s="3">
        <v>55</v>
      </c>
      <c r="K16" s="3" t="s">
        <v>7170</v>
      </c>
      <c r="L16" s="3"/>
      <c r="M16" s="3"/>
      <c r="N16" s="3">
        <v>2.6078999999999999</v>
      </c>
      <c r="O16" s="3">
        <v>4.9763999999999997E-3</v>
      </c>
    </row>
    <row r="17" spans="1:15" x14ac:dyDescent="0.3">
      <c r="A17" s="3" t="s">
        <v>7269</v>
      </c>
      <c r="B17" s="3">
        <v>6.5570000000000004</v>
      </c>
      <c r="C17" s="3">
        <v>0</v>
      </c>
      <c r="D17" s="3">
        <v>13.115</v>
      </c>
      <c r="E17" s="3">
        <v>3.2789999999999999</v>
      </c>
      <c r="F17" s="3">
        <v>0</v>
      </c>
      <c r="G17" s="3">
        <v>14.754</v>
      </c>
      <c r="H17" s="3">
        <v>47.540999999999997</v>
      </c>
      <c r="I17" s="3">
        <v>3.2789999999999999</v>
      </c>
      <c r="J17" s="3">
        <v>61</v>
      </c>
      <c r="K17" s="3" t="s">
        <v>7270</v>
      </c>
      <c r="L17" s="3"/>
      <c r="M17" s="3"/>
      <c r="N17" s="3">
        <v>6.1131000000000002</v>
      </c>
      <c r="O17" s="3">
        <v>8.2277000000000001E-4</v>
      </c>
    </row>
    <row r="18" spans="1:15" x14ac:dyDescent="0.3">
      <c r="A18" s="3" t="s">
        <v>6430</v>
      </c>
      <c r="B18" s="3">
        <v>5.8819999999999997</v>
      </c>
      <c r="C18" s="3">
        <v>0.98</v>
      </c>
      <c r="D18" s="3">
        <v>7.843</v>
      </c>
      <c r="E18" s="3">
        <v>9.8040000000000003</v>
      </c>
      <c r="F18" s="3">
        <v>0.98</v>
      </c>
      <c r="G18" s="3">
        <v>1.9610000000000001</v>
      </c>
      <c r="H18" s="3">
        <v>44.118000000000002</v>
      </c>
      <c r="I18" s="3">
        <v>4.9020000000000001</v>
      </c>
      <c r="J18" s="3">
        <v>102</v>
      </c>
      <c r="K18" s="3" t="s">
        <v>6431</v>
      </c>
      <c r="L18" s="3" t="s">
        <v>6274</v>
      </c>
      <c r="M18" s="3"/>
      <c r="N18" s="3">
        <v>-2.0467</v>
      </c>
      <c r="O18" s="3">
        <v>2.877E-2</v>
      </c>
    </row>
    <row r="19" spans="1:15" x14ac:dyDescent="0.3">
      <c r="A19" s="3" t="s">
        <v>7183</v>
      </c>
      <c r="B19" s="3">
        <v>5.181</v>
      </c>
      <c r="C19" s="3">
        <v>1.554</v>
      </c>
      <c r="D19" s="3">
        <v>9.3260000000000005</v>
      </c>
      <c r="E19" s="3">
        <v>5.6989999999999998</v>
      </c>
      <c r="F19" s="3">
        <v>4.1449999999999996</v>
      </c>
      <c r="G19" s="3">
        <v>6.218</v>
      </c>
      <c r="H19" s="3">
        <v>47.15</v>
      </c>
      <c r="I19" s="3">
        <v>9.3260000000000005</v>
      </c>
      <c r="J19" s="3">
        <v>193</v>
      </c>
      <c r="K19" s="3" t="s">
        <v>7184</v>
      </c>
      <c r="L19" s="3" t="s">
        <v>6538</v>
      </c>
      <c r="M19" s="3"/>
      <c r="N19" s="3">
        <v>2.8188</v>
      </c>
      <c r="O19" s="3">
        <v>9.7899999999999994E-6</v>
      </c>
    </row>
    <row r="20" spans="1:15" x14ac:dyDescent="0.3">
      <c r="A20" s="3" t="s">
        <v>6941</v>
      </c>
      <c r="B20" s="3">
        <v>4.9219999999999997</v>
      </c>
      <c r="C20" s="3">
        <v>2.073</v>
      </c>
      <c r="D20" s="3">
        <v>7.2539999999999996</v>
      </c>
      <c r="E20" s="3">
        <v>7.7720000000000002</v>
      </c>
      <c r="F20" s="3">
        <v>3.6269999999999998</v>
      </c>
      <c r="G20" s="3">
        <v>3.109</v>
      </c>
      <c r="H20" s="3">
        <v>50.777000000000001</v>
      </c>
      <c r="I20" s="3">
        <v>9.3260000000000005</v>
      </c>
      <c r="J20" s="3">
        <v>386</v>
      </c>
      <c r="K20" s="3" t="s">
        <v>6942</v>
      </c>
      <c r="L20" s="3" t="s">
        <v>6772</v>
      </c>
      <c r="M20" s="3"/>
      <c r="N20" s="3">
        <v>1.3348</v>
      </c>
      <c r="O20" s="3">
        <v>9.3862000000000008E-3</v>
      </c>
    </row>
    <row r="21" spans="1:15" x14ac:dyDescent="0.3">
      <c r="A21" s="3" t="s">
        <v>6078</v>
      </c>
      <c r="B21" s="3">
        <v>4.8780000000000001</v>
      </c>
      <c r="C21" s="3">
        <v>2.0910000000000002</v>
      </c>
      <c r="D21" s="3">
        <v>8.0139999999999993</v>
      </c>
      <c r="E21" s="3">
        <v>6.2720000000000002</v>
      </c>
      <c r="F21" s="3">
        <v>2.7869999999999999</v>
      </c>
      <c r="G21" s="3">
        <v>5.5750000000000002</v>
      </c>
      <c r="H21" s="3">
        <v>55.052</v>
      </c>
      <c r="I21" s="3">
        <v>7.3170000000000002</v>
      </c>
      <c r="J21" s="3">
        <v>287</v>
      </c>
      <c r="K21" s="3" t="s">
        <v>6079</v>
      </c>
      <c r="L21" s="3" t="s">
        <v>6080</v>
      </c>
      <c r="M21" s="3"/>
      <c r="N21" s="3">
        <v>-1.0144</v>
      </c>
      <c r="O21" s="3">
        <v>2.1907E-4</v>
      </c>
    </row>
    <row r="22" spans="1:15" x14ac:dyDescent="0.3">
      <c r="A22" s="3" t="s">
        <v>7274</v>
      </c>
      <c r="B22" s="3">
        <v>4.6589999999999998</v>
      </c>
      <c r="C22" s="3">
        <v>1.4339999999999999</v>
      </c>
      <c r="D22" s="3">
        <v>9.3190000000000008</v>
      </c>
      <c r="E22" s="3">
        <v>2.5089999999999999</v>
      </c>
      <c r="F22" s="3">
        <v>1.792</v>
      </c>
      <c r="G22" s="3">
        <v>7.5270000000000001</v>
      </c>
      <c r="H22" s="3">
        <v>49.820999999999998</v>
      </c>
      <c r="I22" s="3">
        <v>5.7350000000000003</v>
      </c>
      <c r="J22" s="3">
        <v>279</v>
      </c>
      <c r="K22" s="3" t="s">
        <v>7275</v>
      </c>
      <c r="L22" s="3"/>
      <c r="M22" s="3"/>
      <c r="N22" s="3">
        <v>6.5759999999999996</v>
      </c>
      <c r="O22" s="3">
        <v>3.9100000000000002E-5</v>
      </c>
    </row>
    <row r="23" spans="1:15" x14ac:dyDescent="0.3">
      <c r="A23" s="3" t="s">
        <v>6459</v>
      </c>
      <c r="B23" s="3">
        <v>4.5979999999999999</v>
      </c>
      <c r="C23" s="3">
        <v>0.57499999999999996</v>
      </c>
      <c r="D23" s="3">
        <v>8.0459999999999994</v>
      </c>
      <c r="E23" s="3">
        <v>3.448</v>
      </c>
      <c r="F23" s="3">
        <v>4.5979999999999999</v>
      </c>
      <c r="G23" s="3">
        <v>8.6210000000000004</v>
      </c>
      <c r="H23" s="3">
        <v>44.828000000000003</v>
      </c>
      <c r="I23" s="3">
        <v>11.494</v>
      </c>
      <c r="J23" s="3">
        <v>174</v>
      </c>
      <c r="K23" s="3" t="s">
        <v>6460</v>
      </c>
      <c r="L23" s="3"/>
      <c r="M23" s="3"/>
      <c r="N23" s="3">
        <v>-1.9549000000000001</v>
      </c>
      <c r="O23" s="3">
        <v>9.2700000000000004E-5</v>
      </c>
    </row>
    <row r="24" spans="1:15" x14ac:dyDescent="0.3">
      <c r="A24" s="3" t="s">
        <v>7271</v>
      </c>
      <c r="B24" s="3">
        <v>4.4119999999999999</v>
      </c>
      <c r="C24" s="3">
        <v>0</v>
      </c>
      <c r="D24" s="3">
        <v>4.4119999999999999</v>
      </c>
      <c r="E24" s="3">
        <v>1.4710000000000001</v>
      </c>
      <c r="F24" s="3">
        <v>2.9409999999999998</v>
      </c>
      <c r="G24" s="3">
        <v>5.8819999999999997</v>
      </c>
      <c r="H24" s="3">
        <v>48.529000000000003</v>
      </c>
      <c r="I24" s="3">
        <v>4.4119999999999999</v>
      </c>
      <c r="J24" s="3">
        <v>68</v>
      </c>
      <c r="K24" s="3" t="s">
        <v>7272</v>
      </c>
      <c r="L24" s="3" t="s">
        <v>7273</v>
      </c>
      <c r="M24" s="3"/>
      <c r="N24" s="3">
        <v>6.5305</v>
      </c>
      <c r="O24" s="3">
        <v>4.1431999999999997E-3</v>
      </c>
    </row>
    <row r="25" spans="1:15" x14ac:dyDescent="0.3">
      <c r="A25" s="3" t="s">
        <v>6536</v>
      </c>
      <c r="B25" s="3">
        <v>4.3239999999999998</v>
      </c>
      <c r="C25" s="3">
        <v>1.081</v>
      </c>
      <c r="D25" s="3">
        <v>7.5679999999999996</v>
      </c>
      <c r="E25" s="3">
        <v>5.9459999999999997</v>
      </c>
      <c r="F25" s="3">
        <v>2.1619999999999999</v>
      </c>
      <c r="G25" s="3">
        <v>4.3239999999999998</v>
      </c>
      <c r="H25" s="3">
        <v>50.27</v>
      </c>
      <c r="I25" s="3">
        <v>7.5679999999999996</v>
      </c>
      <c r="J25" s="3">
        <v>185</v>
      </c>
      <c r="K25" s="3" t="s">
        <v>6537</v>
      </c>
      <c r="L25" s="3" t="s">
        <v>6538</v>
      </c>
      <c r="M25" s="3"/>
      <c r="N25" s="3">
        <v>-1.6674</v>
      </c>
      <c r="O25" s="3">
        <v>5.7092000000000004E-4</v>
      </c>
    </row>
    <row r="26" spans="1:15" x14ac:dyDescent="0.3">
      <c r="A26" s="3" t="s">
        <v>6062</v>
      </c>
      <c r="B26" s="3">
        <v>4.3010000000000002</v>
      </c>
      <c r="C26" s="3">
        <v>3.226</v>
      </c>
      <c r="D26" s="3">
        <v>5.3760000000000003</v>
      </c>
      <c r="E26" s="3">
        <v>1.075</v>
      </c>
      <c r="F26" s="3">
        <v>5.3760000000000003</v>
      </c>
      <c r="G26" s="3">
        <v>2.1509999999999998</v>
      </c>
      <c r="H26" s="3">
        <v>38.71</v>
      </c>
      <c r="I26" s="3">
        <v>11.827999999999999</v>
      </c>
      <c r="J26" s="3">
        <v>93</v>
      </c>
      <c r="K26" s="3" t="s">
        <v>6063</v>
      </c>
      <c r="L26" s="3" t="s">
        <v>6014</v>
      </c>
      <c r="M26" s="3" t="s">
        <v>2024</v>
      </c>
      <c r="N26" s="3">
        <v>3.1355</v>
      </c>
      <c r="O26" s="3">
        <v>4.5044000000000001E-2</v>
      </c>
    </row>
    <row r="27" spans="1:15" x14ac:dyDescent="0.3">
      <c r="A27" s="3" t="s">
        <v>6012</v>
      </c>
      <c r="B27" s="3">
        <v>4.1669999999999998</v>
      </c>
      <c r="C27" s="3">
        <v>1.042</v>
      </c>
      <c r="D27" s="3">
        <v>4.1669999999999998</v>
      </c>
      <c r="E27" s="3">
        <v>1.042</v>
      </c>
      <c r="F27" s="3">
        <v>4.1669999999999998</v>
      </c>
      <c r="G27" s="3">
        <v>7.2919999999999998</v>
      </c>
      <c r="H27" s="3">
        <v>51.042000000000002</v>
      </c>
      <c r="I27" s="3">
        <v>8.3330000000000002</v>
      </c>
      <c r="J27" s="3">
        <v>96</v>
      </c>
      <c r="K27" s="3" t="s">
        <v>6013</v>
      </c>
      <c r="L27" s="3" t="s">
        <v>6014</v>
      </c>
      <c r="M27" s="3" t="s">
        <v>1838</v>
      </c>
      <c r="N27" s="3">
        <v>-2.6516000000000002</v>
      </c>
      <c r="O27" s="3">
        <v>4.9138000000000003E-3</v>
      </c>
    </row>
    <row r="28" spans="1:15" x14ac:dyDescent="0.3">
      <c r="A28" s="3" t="s">
        <v>7225</v>
      </c>
      <c r="B28" s="3">
        <v>4.1420000000000003</v>
      </c>
      <c r="C28" s="3">
        <v>1.7749999999999999</v>
      </c>
      <c r="D28" s="3">
        <v>10.058999999999999</v>
      </c>
      <c r="E28" s="3">
        <v>6.5090000000000003</v>
      </c>
      <c r="F28" s="3">
        <v>3.55</v>
      </c>
      <c r="G28" s="3">
        <v>6.5090000000000003</v>
      </c>
      <c r="H28" s="3">
        <v>42.012</v>
      </c>
      <c r="I28" s="3">
        <v>8.2840000000000007</v>
      </c>
      <c r="J28" s="3">
        <v>169</v>
      </c>
      <c r="K28" s="3" t="s">
        <v>7226</v>
      </c>
      <c r="L28" s="3"/>
      <c r="M28" s="3"/>
      <c r="N28" s="3">
        <v>3.3906999999999998</v>
      </c>
      <c r="O28" s="3">
        <v>3.4999999999999997E-5</v>
      </c>
    </row>
    <row r="29" spans="1:15" x14ac:dyDescent="0.3">
      <c r="A29" s="3" t="s">
        <v>7149</v>
      </c>
      <c r="B29" s="3">
        <v>4.0880000000000001</v>
      </c>
      <c r="C29" s="3">
        <v>0.94299999999999995</v>
      </c>
      <c r="D29" s="3">
        <v>9.7479999999999993</v>
      </c>
      <c r="E29" s="3">
        <v>6.2889999999999997</v>
      </c>
      <c r="F29" s="3">
        <v>3.774</v>
      </c>
      <c r="G29" s="3">
        <v>6.9180000000000001</v>
      </c>
      <c r="H29" s="3">
        <v>50</v>
      </c>
      <c r="I29" s="3">
        <v>7.8620000000000001</v>
      </c>
      <c r="J29" s="3">
        <v>318</v>
      </c>
      <c r="K29" s="3" t="s">
        <v>7150</v>
      </c>
      <c r="L29" s="3"/>
      <c r="M29" s="3"/>
      <c r="N29" s="3">
        <v>2.3205</v>
      </c>
      <c r="O29" s="3">
        <v>6.4842000000000003E-4</v>
      </c>
    </row>
    <row r="30" spans="1:15" x14ac:dyDescent="0.3">
      <c r="A30" s="3" t="s">
        <v>7061</v>
      </c>
      <c r="B30" s="3">
        <v>4.0199999999999996</v>
      </c>
      <c r="C30" s="3">
        <v>2.0099999999999998</v>
      </c>
      <c r="D30" s="3">
        <v>7.0350000000000001</v>
      </c>
      <c r="E30" s="3">
        <v>6.5330000000000004</v>
      </c>
      <c r="F30" s="3">
        <v>3.0150000000000001</v>
      </c>
      <c r="G30" s="3">
        <v>3.0150000000000001</v>
      </c>
      <c r="H30" s="3">
        <v>57.286000000000001</v>
      </c>
      <c r="I30" s="3">
        <v>9.548</v>
      </c>
      <c r="J30" s="3">
        <v>199</v>
      </c>
      <c r="K30" s="3" t="s">
        <v>7062</v>
      </c>
      <c r="L30" s="3" t="s">
        <v>6544</v>
      </c>
      <c r="M30" s="3"/>
      <c r="N30" s="3">
        <v>1.6678999999999999</v>
      </c>
      <c r="O30" s="3">
        <v>2.3963000000000001E-3</v>
      </c>
    </row>
    <row r="31" spans="1:15" x14ac:dyDescent="0.3">
      <c r="A31" s="3" t="s">
        <v>6091</v>
      </c>
      <c r="B31" s="3">
        <v>4</v>
      </c>
      <c r="C31" s="3">
        <v>2</v>
      </c>
      <c r="D31" s="3">
        <v>6</v>
      </c>
      <c r="E31" s="3">
        <v>6</v>
      </c>
      <c r="F31" s="3">
        <v>4</v>
      </c>
      <c r="G31" s="3">
        <v>6</v>
      </c>
      <c r="H31" s="3">
        <v>49.5</v>
      </c>
      <c r="I31" s="3">
        <v>10.5</v>
      </c>
      <c r="J31" s="3">
        <v>200</v>
      </c>
      <c r="K31" s="3" t="s">
        <v>6092</v>
      </c>
      <c r="L31" s="3" t="s">
        <v>6074</v>
      </c>
      <c r="M31" s="3"/>
      <c r="N31" s="3">
        <v>3.4963000000000002</v>
      </c>
      <c r="O31" s="3">
        <v>1.7265999999999999E-4</v>
      </c>
    </row>
    <row r="32" spans="1:15" x14ac:dyDescent="0.3">
      <c r="A32" s="3" t="s">
        <v>7133</v>
      </c>
      <c r="B32" s="3">
        <v>3.8650000000000002</v>
      </c>
      <c r="C32" s="3">
        <v>1.208</v>
      </c>
      <c r="D32" s="3">
        <v>5.556</v>
      </c>
      <c r="E32" s="3">
        <v>3.6230000000000002</v>
      </c>
      <c r="F32" s="3">
        <v>6.28</v>
      </c>
      <c r="G32" s="3">
        <v>9.42</v>
      </c>
      <c r="H32" s="3">
        <v>56.521999999999998</v>
      </c>
      <c r="I32" s="3">
        <v>11.836</v>
      </c>
      <c r="J32" s="3">
        <v>414</v>
      </c>
      <c r="K32" s="3" t="s">
        <v>7134</v>
      </c>
      <c r="L32" s="3"/>
      <c r="M32" s="3"/>
      <c r="N32" s="3">
        <v>2.1061999999999999</v>
      </c>
      <c r="O32" s="3">
        <v>6.0745E-3</v>
      </c>
    </row>
    <row r="33" spans="1:15" x14ac:dyDescent="0.3">
      <c r="A33" s="3" t="s">
        <v>6196</v>
      </c>
      <c r="B33" s="3">
        <v>3.806</v>
      </c>
      <c r="C33" s="3">
        <v>3.1139999999999999</v>
      </c>
      <c r="D33" s="3">
        <v>8.6509999999999998</v>
      </c>
      <c r="E33" s="3">
        <v>5.5359999999999996</v>
      </c>
      <c r="F33" s="3">
        <v>3.806</v>
      </c>
      <c r="G33" s="3">
        <v>6.2279999999999998</v>
      </c>
      <c r="H33" s="3">
        <v>44.290999999999997</v>
      </c>
      <c r="I33" s="3">
        <v>8.3040000000000003</v>
      </c>
      <c r="J33" s="3">
        <v>289</v>
      </c>
      <c r="K33" s="3" t="s">
        <v>6197</v>
      </c>
      <c r="L33" s="3" t="s">
        <v>6121</v>
      </c>
      <c r="M33" s="3"/>
      <c r="N33" s="3">
        <v>1.5328999999999999</v>
      </c>
      <c r="O33" s="3">
        <v>2.3703999999999999E-2</v>
      </c>
    </row>
    <row r="34" spans="1:15" x14ac:dyDescent="0.3">
      <c r="A34" s="3" t="s">
        <v>7078</v>
      </c>
      <c r="B34" s="3">
        <v>3.7879999999999998</v>
      </c>
      <c r="C34" s="3">
        <v>1.5149999999999999</v>
      </c>
      <c r="D34" s="3">
        <v>8.0809999999999995</v>
      </c>
      <c r="E34" s="3">
        <v>4.798</v>
      </c>
      <c r="F34" s="3">
        <v>4.04</v>
      </c>
      <c r="G34" s="3">
        <v>4.2930000000000001</v>
      </c>
      <c r="H34" s="3">
        <v>50.253</v>
      </c>
      <c r="I34" s="3">
        <v>8.8379999999999992</v>
      </c>
      <c r="J34" s="3">
        <v>396</v>
      </c>
      <c r="K34" s="3" t="s">
        <v>7079</v>
      </c>
      <c r="L34" s="3"/>
      <c r="M34" s="3"/>
      <c r="N34" s="3">
        <v>1.7077</v>
      </c>
      <c r="O34" s="3">
        <v>5.6643000000000004E-4</v>
      </c>
    </row>
    <row r="35" spans="1:15" x14ac:dyDescent="0.3">
      <c r="A35" s="3" t="s">
        <v>7173</v>
      </c>
      <c r="B35" s="3">
        <v>3.5950000000000002</v>
      </c>
      <c r="C35" s="3">
        <v>2.9409999999999998</v>
      </c>
      <c r="D35" s="3">
        <v>8.17</v>
      </c>
      <c r="E35" s="3">
        <v>6.5359999999999996</v>
      </c>
      <c r="F35" s="3">
        <v>4.2480000000000002</v>
      </c>
      <c r="G35" s="3">
        <v>3.9220000000000002</v>
      </c>
      <c r="H35" s="3">
        <v>48.692999999999998</v>
      </c>
      <c r="I35" s="3">
        <v>11.111000000000001</v>
      </c>
      <c r="J35" s="3">
        <v>306</v>
      </c>
      <c r="K35" s="3" t="s">
        <v>7174</v>
      </c>
      <c r="L35" s="3" t="s">
        <v>7175</v>
      </c>
      <c r="M35" s="3"/>
      <c r="N35" s="3">
        <v>2.6835</v>
      </c>
      <c r="O35" s="3">
        <v>5.0399999999999999E-5</v>
      </c>
    </row>
    <row r="36" spans="1:15" x14ac:dyDescent="0.3">
      <c r="A36" s="3" t="s">
        <v>7073</v>
      </c>
      <c r="B36" s="3">
        <v>3.5710000000000002</v>
      </c>
      <c r="C36" s="3">
        <v>0.89300000000000002</v>
      </c>
      <c r="D36" s="3">
        <v>10.714</v>
      </c>
      <c r="E36" s="3">
        <v>3.5710000000000002</v>
      </c>
      <c r="F36" s="3">
        <v>2.6789999999999998</v>
      </c>
      <c r="G36" s="3">
        <v>5.3570000000000002</v>
      </c>
      <c r="H36" s="3">
        <v>41.963999999999999</v>
      </c>
      <c r="I36" s="3">
        <v>9.8209999999999997</v>
      </c>
      <c r="J36" s="3">
        <v>112</v>
      </c>
      <c r="K36" s="3" t="s">
        <v>7074</v>
      </c>
      <c r="L36" s="3"/>
      <c r="M36" s="3"/>
      <c r="N36" s="3">
        <v>1.7033</v>
      </c>
      <c r="O36" s="3">
        <v>2.7576E-2</v>
      </c>
    </row>
    <row r="37" spans="1:15" x14ac:dyDescent="0.3">
      <c r="A37" s="3" t="s">
        <v>6484</v>
      </c>
      <c r="B37" s="3">
        <v>3.5710000000000002</v>
      </c>
      <c r="C37" s="3">
        <v>2.5510000000000002</v>
      </c>
      <c r="D37" s="3">
        <v>13.265000000000001</v>
      </c>
      <c r="E37" s="3">
        <v>5.1020000000000003</v>
      </c>
      <c r="F37" s="3">
        <v>5.1020000000000003</v>
      </c>
      <c r="G37" s="3">
        <v>2.0409999999999999</v>
      </c>
      <c r="H37" s="3">
        <v>43.366999999999997</v>
      </c>
      <c r="I37" s="3">
        <v>11.734999999999999</v>
      </c>
      <c r="J37" s="3">
        <v>196</v>
      </c>
      <c r="K37" s="3" t="s">
        <v>6485</v>
      </c>
      <c r="L37" s="3" t="s">
        <v>6486</v>
      </c>
      <c r="M37" s="3"/>
      <c r="N37" s="3">
        <v>-1.8499000000000001</v>
      </c>
      <c r="O37" s="3">
        <v>2.1715999999999999E-2</v>
      </c>
    </row>
    <row r="38" spans="1:15" x14ac:dyDescent="0.3">
      <c r="A38" s="3" t="s">
        <v>6136</v>
      </c>
      <c r="B38" s="3">
        <v>3.5329999999999999</v>
      </c>
      <c r="C38" s="3">
        <v>1.9019999999999999</v>
      </c>
      <c r="D38" s="3">
        <v>6.7930000000000001</v>
      </c>
      <c r="E38" s="3">
        <v>6.25</v>
      </c>
      <c r="F38" s="3">
        <v>3.5329999999999999</v>
      </c>
      <c r="G38" s="3">
        <v>4.0759999999999996</v>
      </c>
      <c r="H38" s="3">
        <v>50.814999999999998</v>
      </c>
      <c r="I38" s="3">
        <v>9.2390000000000008</v>
      </c>
      <c r="J38" s="3">
        <v>368</v>
      </c>
      <c r="K38" s="3" t="s">
        <v>6137</v>
      </c>
      <c r="L38" s="3" t="s">
        <v>6138</v>
      </c>
      <c r="M38" s="3"/>
      <c r="N38" s="3">
        <v>-1.6837</v>
      </c>
      <c r="O38" s="3">
        <v>3.2174999999999999E-4</v>
      </c>
    </row>
    <row r="39" spans="1:15" x14ac:dyDescent="0.3">
      <c r="A39" s="3" t="s">
        <v>6119</v>
      </c>
      <c r="B39" s="3">
        <v>3.4590000000000001</v>
      </c>
      <c r="C39" s="3">
        <v>1.258</v>
      </c>
      <c r="D39" s="3">
        <v>7.5469999999999997</v>
      </c>
      <c r="E39" s="3">
        <v>6.2889999999999997</v>
      </c>
      <c r="F39" s="3">
        <v>4.7169999999999996</v>
      </c>
      <c r="G39" s="3">
        <v>4.7169999999999996</v>
      </c>
      <c r="H39" s="3">
        <v>43.082000000000001</v>
      </c>
      <c r="I39" s="3">
        <v>10.692</v>
      </c>
      <c r="J39" s="3">
        <v>318</v>
      </c>
      <c r="K39" s="3" t="s">
        <v>6120</v>
      </c>
      <c r="L39" s="3" t="s">
        <v>6121</v>
      </c>
      <c r="M39" s="3"/>
      <c r="N39" s="3">
        <v>-2.9996</v>
      </c>
      <c r="O39" s="3">
        <v>1.2920999999999999E-4</v>
      </c>
    </row>
    <row r="40" spans="1:15" x14ac:dyDescent="0.3">
      <c r="A40" s="3" t="s">
        <v>6522</v>
      </c>
      <c r="B40" s="3">
        <v>3.448</v>
      </c>
      <c r="C40" s="3">
        <v>0.79600000000000004</v>
      </c>
      <c r="D40" s="3">
        <v>9.5489999999999995</v>
      </c>
      <c r="E40" s="3">
        <v>7.4269999999999996</v>
      </c>
      <c r="F40" s="3">
        <v>4.5090000000000003</v>
      </c>
      <c r="G40" s="3">
        <v>7.4269999999999996</v>
      </c>
      <c r="H40" s="3">
        <v>46.683999999999997</v>
      </c>
      <c r="I40" s="3">
        <v>7.9580000000000002</v>
      </c>
      <c r="J40" s="3">
        <v>377</v>
      </c>
      <c r="K40" s="3" t="s">
        <v>6523</v>
      </c>
      <c r="L40" s="3" t="s">
        <v>6524</v>
      </c>
      <c r="M40" s="3"/>
      <c r="N40" s="3">
        <v>-1.6910000000000001</v>
      </c>
      <c r="O40" s="3">
        <v>5.9595000000000004E-3</v>
      </c>
    </row>
    <row r="41" spans="1:15" x14ac:dyDescent="0.3">
      <c r="A41" s="3" t="s">
        <v>6956</v>
      </c>
      <c r="B41" s="3">
        <v>3.4129999999999998</v>
      </c>
      <c r="C41" s="3">
        <v>1.365</v>
      </c>
      <c r="D41" s="3">
        <v>7.1669999999999998</v>
      </c>
      <c r="E41" s="3">
        <v>5.4610000000000003</v>
      </c>
      <c r="F41" s="3">
        <v>4.0960000000000001</v>
      </c>
      <c r="G41" s="3">
        <v>7.85</v>
      </c>
      <c r="H41" s="3">
        <v>50.170999999999999</v>
      </c>
      <c r="I41" s="3">
        <v>9.5559999999999992</v>
      </c>
      <c r="J41" s="3">
        <v>293</v>
      </c>
      <c r="K41" s="3" t="s">
        <v>6957</v>
      </c>
      <c r="L41" s="3"/>
      <c r="M41" s="3"/>
      <c r="N41" s="3">
        <v>1.3553999999999999</v>
      </c>
      <c r="O41" s="3">
        <v>1.0433E-3</v>
      </c>
    </row>
    <row r="42" spans="1:15" x14ac:dyDescent="0.3">
      <c r="A42" s="3" t="s">
        <v>6098</v>
      </c>
      <c r="B42" s="3">
        <v>3.39</v>
      </c>
      <c r="C42" s="3">
        <v>1.9770000000000001</v>
      </c>
      <c r="D42" s="3">
        <v>7.3449999999999998</v>
      </c>
      <c r="E42" s="3">
        <v>6.4969999999999999</v>
      </c>
      <c r="F42" s="3">
        <v>3.6720000000000002</v>
      </c>
      <c r="G42" s="3">
        <v>7.91</v>
      </c>
      <c r="H42" s="3">
        <v>46.893000000000001</v>
      </c>
      <c r="I42" s="3">
        <v>7.6269999999999998</v>
      </c>
      <c r="J42" s="3">
        <v>354</v>
      </c>
      <c r="K42" s="3" t="s">
        <v>6099</v>
      </c>
      <c r="L42" s="3" t="s">
        <v>6100</v>
      </c>
      <c r="M42" s="3" t="s">
        <v>1808</v>
      </c>
      <c r="N42" s="3">
        <v>-2.6255000000000002</v>
      </c>
      <c r="O42" s="3">
        <v>3.7285999999999999E-3</v>
      </c>
    </row>
    <row r="43" spans="1:15" x14ac:dyDescent="0.3">
      <c r="A43" s="3" t="s">
        <v>6214</v>
      </c>
      <c r="B43" s="3">
        <v>3.3330000000000002</v>
      </c>
      <c r="C43" s="3">
        <v>1.556</v>
      </c>
      <c r="D43" s="3">
        <v>6.444</v>
      </c>
      <c r="E43" s="3">
        <v>5.3330000000000002</v>
      </c>
      <c r="F43" s="3">
        <v>5.3330000000000002</v>
      </c>
      <c r="G43" s="3">
        <v>7.7779999999999996</v>
      </c>
      <c r="H43" s="3">
        <v>49.110999999999997</v>
      </c>
      <c r="I43" s="3">
        <v>11.333</v>
      </c>
      <c r="J43" s="3">
        <v>202</v>
      </c>
      <c r="K43" s="3" t="s">
        <v>6215</v>
      </c>
      <c r="L43" s="3" t="s">
        <v>6121</v>
      </c>
      <c r="M43" s="3"/>
      <c r="N43" s="3">
        <v>5.2126999999999999</v>
      </c>
      <c r="O43" s="3">
        <v>1.1561999999999999E-4</v>
      </c>
    </row>
    <row r="44" spans="1:15" x14ac:dyDescent="0.3">
      <c r="A44" s="3" t="s">
        <v>7025</v>
      </c>
      <c r="B44" s="3">
        <v>3.3109999999999999</v>
      </c>
      <c r="C44" s="3">
        <v>2.649</v>
      </c>
      <c r="D44" s="3">
        <v>12.583</v>
      </c>
      <c r="E44" s="3">
        <v>5.298</v>
      </c>
      <c r="F44" s="3">
        <v>3.9740000000000002</v>
      </c>
      <c r="G44" s="3">
        <v>5.96</v>
      </c>
      <c r="H44" s="3">
        <v>37.085999999999999</v>
      </c>
      <c r="I44" s="3">
        <v>10.596</v>
      </c>
      <c r="J44" s="3">
        <v>151</v>
      </c>
      <c r="K44" s="3" t="s">
        <v>7026</v>
      </c>
      <c r="L44" s="3" t="s">
        <v>6881</v>
      </c>
      <c r="M44" s="3"/>
      <c r="N44" s="3">
        <v>1.5407</v>
      </c>
      <c r="O44" s="3">
        <v>1.6799999999999998E-5</v>
      </c>
    </row>
    <row r="45" spans="1:15" x14ac:dyDescent="0.3">
      <c r="A45" s="3" t="s">
        <v>6616</v>
      </c>
      <c r="B45" s="3">
        <v>3.3109999999999999</v>
      </c>
      <c r="C45" s="3">
        <v>1.9870000000000001</v>
      </c>
      <c r="D45" s="3">
        <v>6.6230000000000002</v>
      </c>
      <c r="E45" s="3">
        <v>3.9740000000000002</v>
      </c>
      <c r="F45" s="3">
        <v>1.9870000000000001</v>
      </c>
      <c r="G45" s="3">
        <v>3.9740000000000002</v>
      </c>
      <c r="H45" s="3">
        <v>56.954000000000001</v>
      </c>
      <c r="I45" s="3">
        <v>6.6230000000000002</v>
      </c>
      <c r="J45" s="3">
        <v>151</v>
      </c>
      <c r="K45" s="3" t="s">
        <v>6617</v>
      </c>
      <c r="L45" s="3"/>
      <c r="M45" s="3"/>
      <c r="N45" s="3">
        <v>-1.4440999999999999</v>
      </c>
      <c r="O45" s="3">
        <v>2.9918E-2</v>
      </c>
    </row>
    <row r="46" spans="1:15" x14ac:dyDescent="0.3">
      <c r="A46" s="3" t="s">
        <v>6221</v>
      </c>
      <c r="B46" s="3">
        <v>3.2970000000000002</v>
      </c>
      <c r="C46" s="3">
        <v>1.6479999999999999</v>
      </c>
      <c r="D46" s="3">
        <v>8.2420000000000009</v>
      </c>
      <c r="E46" s="3">
        <v>5.4950000000000001</v>
      </c>
      <c r="F46" s="3">
        <v>4.9450000000000003</v>
      </c>
      <c r="G46" s="3">
        <v>5.4950000000000001</v>
      </c>
      <c r="H46" s="3">
        <v>45.055</v>
      </c>
      <c r="I46" s="3">
        <v>10.44</v>
      </c>
      <c r="J46" s="3">
        <v>182</v>
      </c>
      <c r="K46" s="3" t="s">
        <v>6222</v>
      </c>
      <c r="L46" s="3"/>
      <c r="M46" s="3"/>
      <c r="N46" s="3">
        <v>-4.9603000000000002</v>
      </c>
      <c r="O46" s="3">
        <v>1.2566000000000001E-4</v>
      </c>
    </row>
    <row r="47" spans="1:15" x14ac:dyDescent="0.3">
      <c r="A47" s="3" t="s">
        <v>6083</v>
      </c>
      <c r="B47" s="3">
        <v>3.2090000000000001</v>
      </c>
      <c r="C47" s="3">
        <v>2.1389999999999998</v>
      </c>
      <c r="D47" s="3">
        <v>8.0210000000000008</v>
      </c>
      <c r="E47" s="3">
        <v>6.4169999999999998</v>
      </c>
      <c r="F47" s="3">
        <v>3.7429999999999999</v>
      </c>
      <c r="G47" s="3">
        <v>4.8129999999999997</v>
      </c>
      <c r="H47" s="3">
        <v>45.988999999999997</v>
      </c>
      <c r="I47" s="3">
        <v>11.23</v>
      </c>
      <c r="J47" s="3">
        <v>187</v>
      </c>
      <c r="K47" s="3" t="s">
        <v>6084</v>
      </c>
      <c r="L47" s="3" t="s">
        <v>6074</v>
      </c>
      <c r="M47" s="3"/>
      <c r="N47" s="3">
        <v>2.4352999999999998</v>
      </c>
      <c r="O47" s="3">
        <v>1.4241E-3</v>
      </c>
    </row>
    <row r="48" spans="1:15" x14ac:dyDescent="0.3">
      <c r="A48" s="3" t="s">
        <v>7259</v>
      </c>
      <c r="B48" s="3">
        <v>3.1789999999999998</v>
      </c>
      <c r="C48" s="3">
        <v>0.57799999999999996</v>
      </c>
      <c r="D48" s="3">
        <v>5.4909999999999997</v>
      </c>
      <c r="E48" s="3">
        <v>5.78</v>
      </c>
      <c r="F48" s="3">
        <v>5.4909999999999997</v>
      </c>
      <c r="G48" s="3">
        <v>4.9130000000000003</v>
      </c>
      <c r="H48" s="3">
        <v>54.624000000000002</v>
      </c>
      <c r="I48" s="3">
        <v>11.272</v>
      </c>
      <c r="J48" s="3">
        <v>346</v>
      </c>
      <c r="K48" s="3" t="s">
        <v>7260</v>
      </c>
      <c r="L48" s="3"/>
      <c r="M48" s="3"/>
      <c r="N48" s="3">
        <v>4.6867000000000001</v>
      </c>
      <c r="O48" s="3">
        <v>1.4E-5</v>
      </c>
    </row>
    <row r="49" spans="1:15" x14ac:dyDescent="0.3">
      <c r="A49" s="3" t="s">
        <v>6064</v>
      </c>
      <c r="B49" s="3">
        <v>3.125</v>
      </c>
      <c r="C49" s="3">
        <v>3.6459999999999999</v>
      </c>
      <c r="D49" s="3">
        <v>13.021000000000001</v>
      </c>
      <c r="E49" s="3">
        <v>3.6459999999999999</v>
      </c>
      <c r="F49" s="3">
        <v>6.7709999999999999</v>
      </c>
      <c r="G49" s="3">
        <v>2.6040000000000001</v>
      </c>
      <c r="H49" s="3">
        <v>38.542000000000002</v>
      </c>
      <c r="I49" s="3">
        <v>15.103999999999999</v>
      </c>
      <c r="J49" s="3">
        <v>192</v>
      </c>
      <c r="K49" s="3" t="s">
        <v>6065</v>
      </c>
      <c r="L49" s="3" t="s">
        <v>6066</v>
      </c>
      <c r="M49" s="3"/>
      <c r="N49" s="3">
        <v>2.4087000000000001</v>
      </c>
      <c r="O49" s="3">
        <v>3.9700000000000003E-5</v>
      </c>
    </row>
    <row r="50" spans="1:15" x14ac:dyDescent="0.3">
      <c r="A50" s="3" t="s">
        <v>6145</v>
      </c>
      <c r="B50" s="3">
        <v>2.99</v>
      </c>
      <c r="C50" s="3">
        <v>1.4950000000000001</v>
      </c>
      <c r="D50" s="3">
        <v>8.9700000000000006</v>
      </c>
      <c r="E50" s="3">
        <v>4.319</v>
      </c>
      <c r="F50" s="3">
        <v>3.488</v>
      </c>
      <c r="G50" s="3">
        <v>6.6449999999999996</v>
      </c>
      <c r="H50" s="3">
        <v>51.329000000000001</v>
      </c>
      <c r="I50" s="3">
        <v>8.3059999999999992</v>
      </c>
      <c r="J50" s="3">
        <v>602</v>
      </c>
      <c r="K50" s="3" t="s">
        <v>6146</v>
      </c>
      <c r="L50" s="3" t="s">
        <v>6147</v>
      </c>
      <c r="M50" s="3" t="s">
        <v>1534</v>
      </c>
      <c r="N50" s="3">
        <v>-1.6138999999999999</v>
      </c>
      <c r="O50" s="3">
        <v>1.3886000000000001E-4</v>
      </c>
    </row>
    <row r="51" spans="1:15" x14ac:dyDescent="0.3">
      <c r="A51" s="3" t="s">
        <v>6427</v>
      </c>
      <c r="B51" s="3">
        <v>2.927</v>
      </c>
      <c r="C51" s="3">
        <v>1.4630000000000001</v>
      </c>
      <c r="D51" s="3">
        <v>8.7799999999999994</v>
      </c>
      <c r="E51" s="3">
        <v>5.61</v>
      </c>
      <c r="F51" s="3">
        <v>4.6340000000000003</v>
      </c>
      <c r="G51" s="3">
        <v>5.3659999999999997</v>
      </c>
      <c r="H51" s="3">
        <v>46.097999999999999</v>
      </c>
      <c r="I51" s="3">
        <v>9.7560000000000002</v>
      </c>
      <c r="J51" s="3">
        <v>410</v>
      </c>
      <c r="K51" s="3" t="s">
        <v>6428</v>
      </c>
      <c r="L51" s="3" t="s">
        <v>6429</v>
      </c>
      <c r="M51" s="3"/>
      <c r="N51" s="3">
        <v>-2.0708000000000002</v>
      </c>
      <c r="O51" s="3">
        <v>6.7301000000000004E-4</v>
      </c>
    </row>
    <row r="52" spans="1:15" x14ac:dyDescent="0.3">
      <c r="A52" s="3" t="s">
        <v>6454</v>
      </c>
      <c r="B52" s="3">
        <v>2.9209999999999998</v>
      </c>
      <c r="C52" s="3">
        <v>1.46</v>
      </c>
      <c r="D52" s="3">
        <v>7.84</v>
      </c>
      <c r="E52" s="3">
        <v>5.0730000000000004</v>
      </c>
      <c r="F52" s="3">
        <v>5.9950000000000001</v>
      </c>
      <c r="G52" s="3">
        <v>5.6879999999999997</v>
      </c>
      <c r="H52" s="3">
        <v>42.045000000000002</v>
      </c>
      <c r="I52" s="3">
        <v>12.068</v>
      </c>
      <c r="J52" s="3">
        <v>1301</v>
      </c>
      <c r="K52" s="3" t="s">
        <v>6455</v>
      </c>
      <c r="L52" s="3" t="s">
        <v>6243</v>
      </c>
      <c r="M52" s="3"/>
      <c r="N52" s="3">
        <v>-1.9726999999999999</v>
      </c>
      <c r="O52" s="3">
        <v>1.4638E-2</v>
      </c>
    </row>
    <row r="53" spans="1:15" x14ac:dyDescent="0.3">
      <c r="A53" s="3" t="s">
        <v>6087</v>
      </c>
      <c r="B53" s="3">
        <v>2.907</v>
      </c>
      <c r="C53" s="3">
        <v>1.744</v>
      </c>
      <c r="D53" s="3">
        <v>7.5579999999999998</v>
      </c>
      <c r="E53" s="3">
        <v>6.3949999999999996</v>
      </c>
      <c r="F53" s="3">
        <v>4.07</v>
      </c>
      <c r="G53" s="3">
        <v>3.488</v>
      </c>
      <c r="H53" s="3">
        <v>44.767000000000003</v>
      </c>
      <c r="I53" s="3">
        <v>11.047000000000001</v>
      </c>
      <c r="J53" s="3">
        <v>172</v>
      </c>
      <c r="K53" s="3" t="s">
        <v>6088</v>
      </c>
      <c r="L53" s="3" t="s">
        <v>6074</v>
      </c>
      <c r="M53" s="3"/>
      <c r="N53" s="3">
        <v>2.7795999999999998</v>
      </c>
      <c r="O53" s="3">
        <v>1.3900000000000001E-5</v>
      </c>
    </row>
    <row r="54" spans="1:15" x14ac:dyDescent="0.3">
      <c r="A54" s="3" t="s">
        <v>6085</v>
      </c>
      <c r="B54" s="3">
        <v>2.899</v>
      </c>
      <c r="C54" s="3">
        <v>0.96599999999999997</v>
      </c>
      <c r="D54" s="3">
        <v>6.5220000000000002</v>
      </c>
      <c r="E54" s="3">
        <v>6.5220000000000002</v>
      </c>
      <c r="F54" s="3">
        <v>4.1059999999999999</v>
      </c>
      <c r="G54" s="3">
        <v>5.3140000000000001</v>
      </c>
      <c r="H54" s="3">
        <v>43.960999999999999</v>
      </c>
      <c r="I54" s="3">
        <v>12.802</v>
      </c>
      <c r="J54" s="3">
        <v>414</v>
      </c>
      <c r="K54" s="3" t="s">
        <v>6086</v>
      </c>
      <c r="L54" s="3" t="s">
        <v>6080</v>
      </c>
      <c r="M54" s="3"/>
      <c r="N54" s="3">
        <v>2.5407999999999999</v>
      </c>
      <c r="O54" s="3">
        <v>9.0375000000000004E-4</v>
      </c>
    </row>
    <row r="55" spans="1:15" x14ac:dyDescent="0.3">
      <c r="A55" s="3" t="s">
        <v>6020</v>
      </c>
      <c r="B55" s="3">
        <v>2.89</v>
      </c>
      <c r="C55" s="3">
        <v>2.89</v>
      </c>
      <c r="D55" s="3">
        <v>6.9359999999999999</v>
      </c>
      <c r="E55" s="3">
        <v>2.3119999999999998</v>
      </c>
      <c r="F55" s="3">
        <v>4.0460000000000003</v>
      </c>
      <c r="G55" s="3">
        <v>4.0460000000000003</v>
      </c>
      <c r="H55" s="3">
        <v>45.664999999999999</v>
      </c>
      <c r="I55" s="3">
        <v>9.2490000000000006</v>
      </c>
      <c r="J55" s="3">
        <v>173</v>
      </c>
      <c r="K55" s="3" t="s">
        <v>6021</v>
      </c>
      <c r="L55" s="3" t="s">
        <v>6004</v>
      </c>
      <c r="M55" s="3"/>
      <c r="N55" s="3">
        <v>-2.2313999999999998</v>
      </c>
      <c r="O55" s="3">
        <v>1.0819000000000001E-4</v>
      </c>
    </row>
    <row r="56" spans="1:15" x14ac:dyDescent="0.3">
      <c r="A56" s="3" t="s">
        <v>6122</v>
      </c>
      <c r="B56" s="3">
        <v>2.88</v>
      </c>
      <c r="C56" s="3">
        <v>2.3559999999999999</v>
      </c>
      <c r="D56" s="3">
        <v>7.8529999999999998</v>
      </c>
      <c r="E56" s="3">
        <v>3.927</v>
      </c>
      <c r="F56" s="3">
        <v>3.141</v>
      </c>
      <c r="G56" s="3">
        <v>8.1150000000000002</v>
      </c>
      <c r="H56" s="3">
        <v>49.738</v>
      </c>
      <c r="I56" s="3">
        <v>8.3770000000000007</v>
      </c>
      <c r="J56" s="3">
        <v>382</v>
      </c>
      <c r="K56" s="3" t="s">
        <v>6123</v>
      </c>
      <c r="L56" s="3" t="s">
        <v>6124</v>
      </c>
      <c r="M56" s="3"/>
      <c r="N56" s="3">
        <v>-2.9750000000000001</v>
      </c>
      <c r="O56" s="3">
        <v>1.6848E-3</v>
      </c>
    </row>
    <row r="57" spans="1:15" x14ac:dyDescent="0.3">
      <c r="A57" s="3" t="s">
        <v>7207</v>
      </c>
      <c r="B57" s="3">
        <v>2.8410000000000002</v>
      </c>
      <c r="C57" s="3">
        <v>2.2730000000000001</v>
      </c>
      <c r="D57" s="3">
        <v>8.5229999999999997</v>
      </c>
      <c r="E57" s="3">
        <v>7.1020000000000003</v>
      </c>
      <c r="F57" s="3">
        <v>8.2390000000000008</v>
      </c>
      <c r="G57" s="3">
        <v>5.9660000000000002</v>
      </c>
      <c r="H57" s="3">
        <v>54.261000000000003</v>
      </c>
      <c r="I57" s="3">
        <v>16.760999999999999</v>
      </c>
      <c r="J57" s="3">
        <v>352</v>
      </c>
      <c r="K57" s="3" t="s">
        <v>7208</v>
      </c>
      <c r="L57" s="3"/>
      <c r="M57" s="3"/>
      <c r="N57" s="3">
        <v>3.0068999999999999</v>
      </c>
      <c r="O57" s="3">
        <v>9.2818999999999996E-4</v>
      </c>
    </row>
    <row r="58" spans="1:15" x14ac:dyDescent="0.3">
      <c r="A58" s="3" t="s">
        <v>7151</v>
      </c>
      <c r="B58" s="3">
        <v>2.75</v>
      </c>
      <c r="C58" s="3">
        <v>1.375</v>
      </c>
      <c r="D58" s="3">
        <v>6.4829999999999997</v>
      </c>
      <c r="E58" s="3">
        <v>4.5190000000000001</v>
      </c>
      <c r="F58" s="3">
        <v>7.4660000000000002</v>
      </c>
      <c r="G58" s="3">
        <v>7.6619999999999999</v>
      </c>
      <c r="H58" s="3">
        <v>52.063000000000002</v>
      </c>
      <c r="I58" s="3">
        <v>13.555999999999999</v>
      </c>
      <c r="J58" s="3">
        <v>509</v>
      </c>
      <c r="K58" s="3" t="s">
        <v>7152</v>
      </c>
      <c r="L58" s="3"/>
      <c r="M58" s="3"/>
      <c r="N58" s="3">
        <v>2.3769999999999998</v>
      </c>
      <c r="O58" s="3">
        <v>2.0809999999999999E-4</v>
      </c>
    </row>
    <row r="59" spans="1:15" x14ac:dyDescent="0.3">
      <c r="A59" s="3" t="s">
        <v>7048</v>
      </c>
      <c r="B59" s="3">
        <v>2.7320000000000002</v>
      </c>
      <c r="C59" s="3">
        <v>3.8250000000000002</v>
      </c>
      <c r="D59" s="3">
        <v>8.7430000000000003</v>
      </c>
      <c r="E59" s="3">
        <v>4.9180000000000001</v>
      </c>
      <c r="F59" s="3">
        <v>4.9180000000000001</v>
      </c>
      <c r="G59" s="3">
        <v>4.3719999999999999</v>
      </c>
      <c r="H59" s="3">
        <v>44.262</v>
      </c>
      <c r="I59" s="3">
        <v>12.022</v>
      </c>
      <c r="J59" s="3">
        <v>183</v>
      </c>
      <c r="K59" s="3" t="s">
        <v>7049</v>
      </c>
      <c r="L59" s="3" t="s">
        <v>7050</v>
      </c>
      <c r="M59" s="3"/>
      <c r="N59" s="3">
        <v>1.6538999999999999</v>
      </c>
      <c r="O59" s="3">
        <v>6.6514E-3</v>
      </c>
    </row>
    <row r="60" spans="1:15" x14ac:dyDescent="0.3">
      <c r="A60" s="3" t="s">
        <v>6182</v>
      </c>
      <c r="B60" s="3">
        <v>2.7240000000000002</v>
      </c>
      <c r="C60" s="3">
        <v>1.167</v>
      </c>
      <c r="D60" s="3">
        <v>10.506</v>
      </c>
      <c r="E60" s="3">
        <v>7.3929999999999998</v>
      </c>
      <c r="F60" s="3">
        <v>4.6689999999999996</v>
      </c>
      <c r="G60" s="3">
        <v>4.28</v>
      </c>
      <c r="H60" s="3">
        <v>45.136000000000003</v>
      </c>
      <c r="I60" s="3">
        <v>9.3390000000000004</v>
      </c>
      <c r="J60" s="3">
        <v>257</v>
      </c>
      <c r="K60" s="3" t="s">
        <v>6183</v>
      </c>
      <c r="L60" s="3" t="s">
        <v>6121</v>
      </c>
      <c r="M60" s="3"/>
      <c r="N60" s="3">
        <v>1.2206999999999999</v>
      </c>
      <c r="O60" s="3">
        <v>6.4119000000000003E-4</v>
      </c>
    </row>
    <row r="61" spans="1:15" x14ac:dyDescent="0.3">
      <c r="A61" s="3" t="s">
        <v>6075</v>
      </c>
      <c r="B61" s="3">
        <v>2.6739999999999999</v>
      </c>
      <c r="C61" s="3">
        <v>1.4710000000000001</v>
      </c>
      <c r="D61" s="3">
        <v>6.8179999999999996</v>
      </c>
      <c r="E61" s="3">
        <v>5.2140000000000004</v>
      </c>
      <c r="F61" s="3">
        <v>3.2090000000000001</v>
      </c>
      <c r="G61" s="3">
        <v>5.2140000000000004</v>
      </c>
      <c r="H61" s="3">
        <v>53.475999999999999</v>
      </c>
      <c r="I61" s="3">
        <v>8.0210000000000008</v>
      </c>
      <c r="J61" s="3">
        <v>748</v>
      </c>
      <c r="K61" s="3" t="s">
        <v>6076</v>
      </c>
      <c r="L61" s="3" t="s">
        <v>6077</v>
      </c>
      <c r="M61" s="3"/>
      <c r="N61" s="3">
        <v>-1.5454000000000001</v>
      </c>
      <c r="O61" s="3">
        <v>8.5218999999999996E-4</v>
      </c>
    </row>
    <row r="62" spans="1:15" x14ac:dyDescent="0.3">
      <c r="A62" s="3" t="s">
        <v>6618</v>
      </c>
      <c r="B62" s="3">
        <v>2.6669999999999998</v>
      </c>
      <c r="C62" s="3">
        <v>1.778</v>
      </c>
      <c r="D62" s="3">
        <v>11.555999999999999</v>
      </c>
      <c r="E62" s="3">
        <v>6.2220000000000004</v>
      </c>
      <c r="F62" s="3">
        <v>3.1110000000000002</v>
      </c>
      <c r="G62" s="3">
        <v>6.6669999999999998</v>
      </c>
      <c r="H62" s="3">
        <v>44.889000000000003</v>
      </c>
      <c r="I62" s="3">
        <v>9.7780000000000005</v>
      </c>
      <c r="J62" s="3">
        <v>225</v>
      </c>
      <c r="K62" s="3" t="s">
        <v>6619</v>
      </c>
      <c r="L62" s="3"/>
      <c r="M62" s="3"/>
      <c r="N62" s="3">
        <v>-1.4388000000000001</v>
      </c>
      <c r="O62" s="3">
        <v>1.5804E-3</v>
      </c>
    </row>
    <row r="63" spans="1:15" x14ac:dyDescent="0.3">
      <c r="A63" s="3" t="s">
        <v>7021</v>
      </c>
      <c r="B63" s="3">
        <v>2.6240000000000001</v>
      </c>
      <c r="C63" s="3">
        <v>1.1659999999999999</v>
      </c>
      <c r="D63" s="3">
        <v>6.9969999999999999</v>
      </c>
      <c r="E63" s="3">
        <v>5.5389999999999997</v>
      </c>
      <c r="F63" s="3">
        <v>4.665</v>
      </c>
      <c r="G63" s="3">
        <v>5.2480000000000002</v>
      </c>
      <c r="H63" s="3">
        <v>47.813000000000002</v>
      </c>
      <c r="I63" s="3">
        <v>9.3290000000000006</v>
      </c>
      <c r="J63" s="3">
        <v>343</v>
      </c>
      <c r="K63" s="3" t="s">
        <v>7022</v>
      </c>
      <c r="L63" s="3"/>
      <c r="M63" s="3"/>
      <c r="N63" s="3">
        <v>1.5305</v>
      </c>
      <c r="O63" s="3">
        <v>2.3099999999999999E-6</v>
      </c>
    </row>
    <row r="64" spans="1:15" x14ac:dyDescent="0.3">
      <c r="A64" s="3" t="s">
        <v>6142</v>
      </c>
      <c r="B64" s="3">
        <v>2.609</v>
      </c>
      <c r="C64" s="3">
        <v>2.319</v>
      </c>
      <c r="D64" s="3">
        <v>8.4060000000000006</v>
      </c>
      <c r="E64" s="3">
        <v>6.9569999999999999</v>
      </c>
      <c r="F64" s="3">
        <v>3.7679999999999998</v>
      </c>
      <c r="G64" s="3">
        <v>6.3769999999999998</v>
      </c>
      <c r="H64" s="3">
        <v>42.899000000000001</v>
      </c>
      <c r="I64" s="3">
        <v>10.435</v>
      </c>
      <c r="J64" s="3">
        <v>345</v>
      </c>
      <c r="K64" s="3" t="s">
        <v>6143</v>
      </c>
      <c r="L64" s="3" t="s">
        <v>6144</v>
      </c>
      <c r="M64" s="3" t="s">
        <v>1736</v>
      </c>
      <c r="N64" s="3">
        <v>-1.665</v>
      </c>
      <c r="O64" s="3">
        <v>1.8932E-3</v>
      </c>
    </row>
    <row r="65" spans="1:15" x14ac:dyDescent="0.3">
      <c r="A65" s="3" t="s">
        <v>6591</v>
      </c>
      <c r="B65" s="3">
        <v>2.6059999999999999</v>
      </c>
      <c r="C65" s="3">
        <v>0.97699999999999998</v>
      </c>
      <c r="D65" s="3">
        <v>9.1210000000000004</v>
      </c>
      <c r="E65" s="3">
        <v>3.9089999999999998</v>
      </c>
      <c r="F65" s="3">
        <v>3.5830000000000002</v>
      </c>
      <c r="G65" s="3">
        <v>6.5149999999999997</v>
      </c>
      <c r="H65" s="3">
        <v>51.466000000000001</v>
      </c>
      <c r="I65" s="3">
        <v>7.1660000000000004</v>
      </c>
      <c r="J65" s="3">
        <v>307</v>
      </c>
      <c r="K65" s="3" t="s">
        <v>6592</v>
      </c>
      <c r="L65" s="3" t="s">
        <v>6593</v>
      </c>
      <c r="M65" s="3"/>
      <c r="N65" s="3">
        <v>-1.5128999999999999</v>
      </c>
      <c r="O65" s="3">
        <v>3.7483999999999998E-4</v>
      </c>
    </row>
    <row r="66" spans="1:15" x14ac:dyDescent="0.3">
      <c r="A66" s="3" t="s">
        <v>6702</v>
      </c>
      <c r="B66" s="3">
        <v>2.544</v>
      </c>
      <c r="C66" s="3">
        <v>2.153</v>
      </c>
      <c r="D66" s="3">
        <v>7.6319999999999997</v>
      </c>
      <c r="E66" s="3">
        <v>6.4580000000000002</v>
      </c>
      <c r="F66" s="3">
        <v>3.9140000000000001</v>
      </c>
      <c r="G66" s="3">
        <v>4.3049999999999997</v>
      </c>
      <c r="H66" s="3">
        <v>49.902000000000001</v>
      </c>
      <c r="I66" s="3">
        <v>10.763</v>
      </c>
      <c r="J66" s="3">
        <v>511</v>
      </c>
      <c r="K66" s="3" t="s">
        <v>6703</v>
      </c>
      <c r="L66" s="3"/>
      <c r="M66" s="3"/>
      <c r="N66" s="3">
        <v>-1.2172000000000001</v>
      </c>
      <c r="O66" s="3">
        <v>9.0596999999999997E-4</v>
      </c>
    </row>
    <row r="67" spans="1:15" x14ac:dyDescent="0.3">
      <c r="A67" s="3" t="s">
        <v>6154</v>
      </c>
      <c r="B67" s="3">
        <v>2.5179999999999998</v>
      </c>
      <c r="C67" s="3">
        <v>0.36</v>
      </c>
      <c r="D67" s="3">
        <v>7.194</v>
      </c>
      <c r="E67" s="3">
        <v>6.835</v>
      </c>
      <c r="F67" s="3">
        <v>4.6760000000000002</v>
      </c>
      <c r="G67" s="3">
        <v>2.8780000000000001</v>
      </c>
      <c r="H67" s="3">
        <v>52.518000000000001</v>
      </c>
      <c r="I67" s="3">
        <v>7.194</v>
      </c>
      <c r="J67" s="3">
        <v>278</v>
      </c>
      <c r="K67" s="3" t="s">
        <v>6155</v>
      </c>
      <c r="L67" s="3" t="s">
        <v>6156</v>
      </c>
      <c r="M67" s="3" t="s">
        <v>1627</v>
      </c>
      <c r="N67" s="3">
        <v>-1.4560999999999999</v>
      </c>
      <c r="O67" s="3">
        <v>4.5221999999999998E-4</v>
      </c>
    </row>
    <row r="68" spans="1:15" x14ac:dyDescent="0.3">
      <c r="A68" s="3" t="s">
        <v>6842</v>
      </c>
      <c r="B68" s="3">
        <v>2.4820000000000002</v>
      </c>
      <c r="C68" s="3">
        <v>2.1280000000000001</v>
      </c>
      <c r="D68" s="3">
        <v>5.6740000000000004</v>
      </c>
      <c r="E68" s="3">
        <v>7.0919999999999996</v>
      </c>
      <c r="F68" s="3">
        <v>4.6100000000000003</v>
      </c>
      <c r="G68" s="3">
        <v>5.6740000000000004</v>
      </c>
      <c r="H68" s="3">
        <v>53.545999999999999</v>
      </c>
      <c r="I68" s="3">
        <v>10.638</v>
      </c>
      <c r="J68" s="3">
        <v>282</v>
      </c>
      <c r="K68" s="3" t="s">
        <v>6843</v>
      </c>
      <c r="L68" s="3" t="s">
        <v>6225</v>
      </c>
      <c r="M68" s="3"/>
      <c r="N68" s="3">
        <v>1.0209999999999999</v>
      </c>
      <c r="O68" s="3">
        <v>1.3332999999999999E-3</v>
      </c>
    </row>
    <row r="69" spans="1:15" x14ac:dyDescent="0.3">
      <c r="A69" s="3" t="s">
        <v>6989</v>
      </c>
      <c r="B69" s="3">
        <v>2.4689999999999999</v>
      </c>
      <c r="C69" s="3">
        <v>1.728</v>
      </c>
      <c r="D69" s="3">
        <v>8.6419999999999995</v>
      </c>
      <c r="E69" s="3">
        <v>5.4320000000000004</v>
      </c>
      <c r="F69" s="3">
        <v>4.6909999999999998</v>
      </c>
      <c r="G69" s="3">
        <v>7.9009999999999998</v>
      </c>
      <c r="H69" s="3">
        <v>47.16</v>
      </c>
      <c r="I69" s="3">
        <v>9.8770000000000007</v>
      </c>
      <c r="J69" s="3">
        <v>405</v>
      </c>
      <c r="K69" s="3" t="s">
        <v>6990</v>
      </c>
      <c r="L69" s="3" t="s">
        <v>6544</v>
      </c>
      <c r="M69" s="3"/>
      <c r="N69" s="3">
        <v>1.446</v>
      </c>
      <c r="O69" s="3">
        <v>8.2496000000000002E-4</v>
      </c>
    </row>
    <row r="70" spans="1:15" x14ac:dyDescent="0.3">
      <c r="A70" s="3" t="s">
        <v>6870</v>
      </c>
      <c r="B70" s="3">
        <v>2.4660000000000002</v>
      </c>
      <c r="C70" s="3">
        <v>2.4660000000000002</v>
      </c>
      <c r="D70" s="3">
        <v>7.1749999999999998</v>
      </c>
      <c r="E70" s="3">
        <v>5.3810000000000002</v>
      </c>
      <c r="F70" s="3">
        <v>3.363</v>
      </c>
      <c r="G70" s="3">
        <v>5.157</v>
      </c>
      <c r="H70" s="3">
        <v>51.121000000000002</v>
      </c>
      <c r="I70" s="3">
        <v>10.987</v>
      </c>
      <c r="J70" s="3">
        <v>446</v>
      </c>
      <c r="K70" s="3" t="s">
        <v>6871</v>
      </c>
      <c r="L70" s="3" t="s">
        <v>6872</v>
      </c>
      <c r="M70" s="3"/>
      <c r="N70" s="3">
        <v>1.0605</v>
      </c>
      <c r="O70" s="3">
        <v>1.6285000000000001E-2</v>
      </c>
    </row>
    <row r="71" spans="1:15" x14ac:dyDescent="0.3">
      <c r="A71" s="3" t="s">
        <v>6393</v>
      </c>
      <c r="B71" s="3">
        <v>2.4540000000000002</v>
      </c>
      <c r="C71" s="3">
        <v>1.2270000000000001</v>
      </c>
      <c r="D71" s="3">
        <v>12.882999999999999</v>
      </c>
      <c r="E71" s="3">
        <v>4.9080000000000004</v>
      </c>
      <c r="F71" s="3">
        <v>4.9080000000000004</v>
      </c>
      <c r="G71" s="3">
        <v>7.9749999999999996</v>
      </c>
      <c r="H71" s="3">
        <v>41.103999999999999</v>
      </c>
      <c r="I71" s="3">
        <v>7.9749999999999996</v>
      </c>
      <c r="J71" s="3">
        <v>163</v>
      </c>
      <c r="K71" s="3" t="s">
        <v>6394</v>
      </c>
      <c r="L71" s="3" t="s">
        <v>6395</v>
      </c>
      <c r="M71" s="3"/>
      <c r="N71" s="3">
        <v>-2.1442000000000001</v>
      </c>
      <c r="O71" s="3">
        <v>1.7507E-3</v>
      </c>
    </row>
    <row r="72" spans="1:15" x14ac:dyDescent="0.3">
      <c r="A72" s="3" t="s">
        <v>6368</v>
      </c>
      <c r="B72" s="3">
        <v>2.4489999999999998</v>
      </c>
      <c r="C72" s="3">
        <v>1.429</v>
      </c>
      <c r="D72" s="3">
        <v>8.5709999999999997</v>
      </c>
      <c r="E72" s="3">
        <v>3.4689999999999999</v>
      </c>
      <c r="F72" s="3">
        <v>3.4689999999999999</v>
      </c>
      <c r="G72" s="3">
        <v>5.7140000000000004</v>
      </c>
      <c r="H72" s="3">
        <v>52.652999999999999</v>
      </c>
      <c r="I72" s="3">
        <v>8.7759999999999998</v>
      </c>
      <c r="J72" s="3">
        <v>490</v>
      </c>
      <c r="K72" s="3" t="s">
        <v>6369</v>
      </c>
      <c r="L72" s="3" t="s">
        <v>6370</v>
      </c>
      <c r="M72" s="3"/>
      <c r="N72" s="3">
        <v>-2.2639</v>
      </c>
      <c r="O72" s="3">
        <v>9.4300000000000002E-5</v>
      </c>
    </row>
    <row r="73" spans="1:15" x14ac:dyDescent="0.3">
      <c r="A73" s="3" t="s">
        <v>6771</v>
      </c>
      <c r="B73" s="3">
        <v>2.4289999999999998</v>
      </c>
      <c r="C73" s="3">
        <v>1.2150000000000001</v>
      </c>
      <c r="D73" s="3">
        <v>7.6920000000000002</v>
      </c>
      <c r="E73" s="3">
        <v>6.883</v>
      </c>
      <c r="F73" s="3">
        <v>3.2389999999999999</v>
      </c>
      <c r="G73" s="3">
        <v>6.0730000000000004</v>
      </c>
      <c r="H73" s="3">
        <v>48.988</v>
      </c>
      <c r="I73" s="3">
        <v>7.2869999999999999</v>
      </c>
      <c r="J73" s="3">
        <v>247</v>
      </c>
      <c r="K73" s="3" t="s">
        <v>6359</v>
      </c>
      <c r="L73" s="3" t="s">
        <v>6772</v>
      </c>
      <c r="M73" s="3"/>
      <c r="N73" s="3">
        <v>-1.0902000000000001</v>
      </c>
      <c r="O73" s="3">
        <v>3.8266E-4</v>
      </c>
    </row>
    <row r="74" spans="1:15" x14ac:dyDescent="0.3">
      <c r="A74" s="3" t="s">
        <v>6101</v>
      </c>
      <c r="B74" s="3">
        <v>2.4289999999999998</v>
      </c>
      <c r="C74" s="3">
        <v>0.81</v>
      </c>
      <c r="D74" s="3">
        <v>9.3119999999999994</v>
      </c>
      <c r="E74" s="3">
        <v>5.2629999999999999</v>
      </c>
      <c r="F74" s="3">
        <v>5.6680000000000001</v>
      </c>
      <c r="G74" s="3">
        <v>4.0490000000000004</v>
      </c>
      <c r="H74" s="3">
        <v>42.104999999999997</v>
      </c>
      <c r="I74" s="3">
        <v>12.146000000000001</v>
      </c>
      <c r="J74" s="3">
        <v>247</v>
      </c>
      <c r="K74" s="3" t="s">
        <v>6102</v>
      </c>
      <c r="L74" s="3" t="s">
        <v>6103</v>
      </c>
      <c r="M74" s="3" t="s">
        <v>1575</v>
      </c>
      <c r="N74" s="3">
        <v>-1.6036999999999999</v>
      </c>
      <c r="O74" s="3">
        <v>2.7993000000000001E-4</v>
      </c>
    </row>
    <row r="75" spans="1:15" x14ac:dyDescent="0.3">
      <c r="A75" s="3" t="s">
        <v>6184</v>
      </c>
      <c r="B75" s="3">
        <v>2.419</v>
      </c>
      <c r="C75" s="3">
        <v>1.411</v>
      </c>
      <c r="D75" s="3">
        <v>8.468</v>
      </c>
      <c r="E75" s="3">
        <v>4.6369999999999996</v>
      </c>
      <c r="F75" s="3">
        <v>2.823</v>
      </c>
      <c r="G75" s="3">
        <v>4.6369999999999996</v>
      </c>
      <c r="H75" s="3">
        <v>46.975999999999999</v>
      </c>
      <c r="I75" s="3">
        <v>8.8710000000000004</v>
      </c>
      <c r="J75" s="3">
        <v>496</v>
      </c>
      <c r="K75" s="3" t="s">
        <v>6185</v>
      </c>
      <c r="L75" s="3" t="s">
        <v>6186</v>
      </c>
      <c r="M75" s="3"/>
      <c r="N75" s="3">
        <v>1.2494000000000001</v>
      </c>
      <c r="O75" s="3">
        <v>3.4081E-2</v>
      </c>
    </row>
    <row r="76" spans="1:15" x14ac:dyDescent="0.3">
      <c r="A76" s="3" t="s">
        <v>6920</v>
      </c>
      <c r="B76" s="3">
        <v>2.419</v>
      </c>
      <c r="C76" s="3">
        <v>0</v>
      </c>
      <c r="D76" s="3">
        <v>12.903</v>
      </c>
      <c r="E76" s="3">
        <v>7.258</v>
      </c>
      <c r="F76" s="3">
        <v>4.032</v>
      </c>
      <c r="G76" s="3">
        <v>4.8390000000000004</v>
      </c>
      <c r="H76" s="3">
        <v>41.935000000000002</v>
      </c>
      <c r="I76" s="3">
        <v>6.452</v>
      </c>
      <c r="J76" s="3">
        <v>124</v>
      </c>
      <c r="K76" s="3" t="s">
        <v>6921</v>
      </c>
      <c r="L76" s="3" t="s">
        <v>6922</v>
      </c>
      <c r="M76" s="3"/>
      <c r="N76" s="3">
        <v>1.2485999999999999</v>
      </c>
      <c r="O76" s="3">
        <v>9.4243E-3</v>
      </c>
    </row>
    <row r="77" spans="1:15" x14ac:dyDescent="0.3">
      <c r="A77" s="3" t="s">
        <v>6139</v>
      </c>
      <c r="B77" s="3">
        <v>2.415</v>
      </c>
      <c r="C77" s="3">
        <v>1.6910000000000001</v>
      </c>
      <c r="D77" s="3">
        <v>10.385999999999999</v>
      </c>
      <c r="E77" s="3">
        <v>4.952</v>
      </c>
      <c r="F77" s="3">
        <v>4.4690000000000003</v>
      </c>
      <c r="G77" s="3">
        <v>4.71</v>
      </c>
      <c r="H77" s="3">
        <v>43.598999999999997</v>
      </c>
      <c r="I77" s="3">
        <v>9.5410000000000004</v>
      </c>
      <c r="J77" s="3">
        <v>828</v>
      </c>
      <c r="K77" s="3" t="s">
        <v>6140</v>
      </c>
      <c r="L77" s="3" t="s">
        <v>6141</v>
      </c>
      <c r="M77" s="3"/>
      <c r="N77" s="3">
        <v>-1.6740999999999999</v>
      </c>
      <c r="O77" s="3">
        <v>3.2383999999999998E-3</v>
      </c>
    </row>
    <row r="78" spans="1:15" x14ac:dyDescent="0.3">
      <c r="A78" s="3" t="s">
        <v>7232</v>
      </c>
      <c r="B78" s="3">
        <v>2.4049999999999998</v>
      </c>
      <c r="C78" s="3">
        <v>2.4049999999999998</v>
      </c>
      <c r="D78" s="3">
        <v>6.6130000000000004</v>
      </c>
      <c r="E78" s="3">
        <v>7.415</v>
      </c>
      <c r="F78" s="3">
        <v>5.01</v>
      </c>
      <c r="G78" s="3">
        <v>5.21</v>
      </c>
      <c r="H78" s="3">
        <v>50.301000000000002</v>
      </c>
      <c r="I78" s="3">
        <v>11.022</v>
      </c>
      <c r="J78" s="3">
        <v>499</v>
      </c>
      <c r="K78" s="3" t="s">
        <v>7233</v>
      </c>
      <c r="L78" s="3"/>
      <c r="M78" s="3"/>
      <c r="N78" s="3">
        <v>3.7147999999999999</v>
      </c>
      <c r="O78" s="3">
        <v>7.4600000000000004E-7</v>
      </c>
    </row>
    <row r="79" spans="1:15" x14ac:dyDescent="0.3">
      <c r="A79" s="3" t="s">
        <v>6487</v>
      </c>
      <c r="B79" s="3">
        <v>2.4039999999999999</v>
      </c>
      <c r="C79" s="3">
        <v>1.202</v>
      </c>
      <c r="D79" s="3">
        <v>10.096</v>
      </c>
      <c r="E79" s="3">
        <v>6.9710000000000001</v>
      </c>
      <c r="F79" s="3">
        <v>4.8079999999999998</v>
      </c>
      <c r="G79" s="3">
        <v>6.9710000000000001</v>
      </c>
      <c r="H79" s="3">
        <v>43.268999999999998</v>
      </c>
      <c r="I79" s="3">
        <v>9.8559999999999999</v>
      </c>
      <c r="J79" s="3">
        <v>416</v>
      </c>
      <c r="K79" s="3" t="s">
        <v>6488</v>
      </c>
      <c r="L79" s="3" t="s">
        <v>6489</v>
      </c>
      <c r="M79" s="3"/>
      <c r="N79" s="3">
        <v>-1.8357000000000001</v>
      </c>
      <c r="O79" s="3">
        <v>2.8729E-4</v>
      </c>
    </row>
    <row r="80" spans="1:15" x14ac:dyDescent="0.3">
      <c r="A80" s="3" t="s">
        <v>6311</v>
      </c>
      <c r="B80" s="3">
        <v>2.4</v>
      </c>
      <c r="C80" s="3">
        <v>2.4</v>
      </c>
      <c r="D80" s="3">
        <v>5.6</v>
      </c>
      <c r="E80" s="3">
        <v>10.4</v>
      </c>
      <c r="F80" s="3">
        <v>5.6</v>
      </c>
      <c r="G80" s="3">
        <v>5.6</v>
      </c>
      <c r="H80" s="3">
        <v>40</v>
      </c>
      <c r="I80" s="3">
        <v>12.8</v>
      </c>
      <c r="J80" s="3">
        <v>125</v>
      </c>
      <c r="K80" s="3" t="s">
        <v>6312</v>
      </c>
      <c r="L80" s="3"/>
      <c r="M80" s="3"/>
      <c r="N80" s="3">
        <v>-2.7810999999999999</v>
      </c>
      <c r="O80" s="3">
        <v>1.6028000000000001E-2</v>
      </c>
    </row>
    <row r="81" spans="1:15" x14ac:dyDescent="0.3">
      <c r="A81" s="3" t="s">
        <v>6931</v>
      </c>
      <c r="B81" s="3">
        <v>2.3620000000000001</v>
      </c>
      <c r="C81" s="3">
        <v>2.3620000000000001</v>
      </c>
      <c r="D81" s="3">
        <v>8.6609999999999996</v>
      </c>
      <c r="E81" s="3">
        <v>5.5119999999999996</v>
      </c>
      <c r="F81" s="3">
        <v>6.2990000000000004</v>
      </c>
      <c r="G81" s="3">
        <v>3.9369999999999998</v>
      </c>
      <c r="H81" s="3">
        <v>40.945</v>
      </c>
      <c r="I81" s="3">
        <v>14.961</v>
      </c>
      <c r="J81" s="3">
        <v>127</v>
      </c>
      <c r="K81" s="3" t="s">
        <v>6932</v>
      </c>
      <c r="L81" s="3" t="s">
        <v>6933</v>
      </c>
      <c r="M81" s="3" t="s">
        <v>1889</v>
      </c>
      <c r="N81" s="3">
        <v>1.2825</v>
      </c>
      <c r="O81" s="3">
        <v>8.2544999999999997E-3</v>
      </c>
    </row>
    <row r="82" spans="1:15" x14ac:dyDescent="0.3">
      <c r="A82" s="3" t="s">
        <v>6206</v>
      </c>
      <c r="B82" s="3">
        <v>2.3580000000000001</v>
      </c>
      <c r="C82" s="3">
        <v>0.98199999999999998</v>
      </c>
      <c r="D82" s="3">
        <v>7.4660000000000002</v>
      </c>
      <c r="E82" s="3">
        <v>7.6619999999999999</v>
      </c>
      <c r="F82" s="3">
        <v>4.3220000000000001</v>
      </c>
      <c r="G82" s="3">
        <v>5.3049999999999997</v>
      </c>
      <c r="H82" s="3">
        <v>47.741</v>
      </c>
      <c r="I82" s="3">
        <v>9.43</v>
      </c>
      <c r="J82" s="3">
        <v>509</v>
      </c>
      <c r="K82" s="3" t="s">
        <v>6207</v>
      </c>
      <c r="L82" s="3" t="s">
        <v>6121</v>
      </c>
      <c r="M82" s="3"/>
      <c r="N82" s="3">
        <v>2.0167999999999999</v>
      </c>
      <c r="O82" s="3">
        <v>3.0776000000000002E-3</v>
      </c>
    </row>
    <row r="83" spans="1:15" x14ac:dyDescent="0.3">
      <c r="A83" s="3" t="s">
        <v>6093</v>
      </c>
      <c r="B83" s="3">
        <v>2.3530000000000002</v>
      </c>
      <c r="C83" s="3">
        <v>2.1179999999999999</v>
      </c>
      <c r="D83" s="3">
        <v>8.2349999999999994</v>
      </c>
      <c r="E83" s="3">
        <v>5.6470000000000002</v>
      </c>
      <c r="F83" s="3">
        <v>7.2939999999999996</v>
      </c>
      <c r="G83" s="3">
        <v>5.4119999999999999</v>
      </c>
      <c r="H83" s="3">
        <v>43.293999999999997</v>
      </c>
      <c r="I83" s="3">
        <v>13.882</v>
      </c>
      <c r="J83" s="3">
        <v>425</v>
      </c>
      <c r="K83" s="3" t="s">
        <v>6094</v>
      </c>
      <c r="L83" s="3" t="s">
        <v>6080</v>
      </c>
      <c r="M83" s="3"/>
      <c r="N83" s="3">
        <v>3.7679999999999998</v>
      </c>
      <c r="O83" s="3">
        <v>9.1281999999999995E-4</v>
      </c>
    </row>
    <row r="84" spans="1:15" x14ac:dyDescent="0.3">
      <c r="A84" s="3" t="s">
        <v>6313</v>
      </c>
      <c r="B84" s="3">
        <v>2.339</v>
      </c>
      <c r="C84" s="3">
        <v>2.339</v>
      </c>
      <c r="D84" s="3">
        <v>8.7720000000000002</v>
      </c>
      <c r="E84" s="3">
        <v>5.8479999999999999</v>
      </c>
      <c r="F84" s="3">
        <v>3.5089999999999999</v>
      </c>
      <c r="G84" s="3">
        <v>5.8479999999999999</v>
      </c>
      <c r="H84" s="3">
        <v>45.613999999999997</v>
      </c>
      <c r="I84" s="3">
        <v>8.7720000000000002</v>
      </c>
      <c r="J84" s="3">
        <v>171</v>
      </c>
      <c r="K84" s="3" t="s">
        <v>6314</v>
      </c>
      <c r="L84" s="3"/>
      <c r="M84" s="3"/>
      <c r="N84" s="3">
        <v>-2.7784</v>
      </c>
      <c r="O84" s="3">
        <v>7.8825E-4</v>
      </c>
    </row>
    <row r="85" spans="1:15" x14ac:dyDescent="0.3">
      <c r="A85" s="3" t="s">
        <v>7209</v>
      </c>
      <c r="B85" s="3">
        <v>2.3260000000000001</v>
      </c>
      <c r="C85" s="3">
        <v>3.488</v>
      </c>
      <c r="D85" s="3">
        <v>12.791</v>
      </c>
      <c r="E85" s="3">
        <v>4.6509999999999998</v>
      </c>
      <c r="F85" s="3">
        <v>0</v>
      </c>
      <c r="G85" s="3">
        <v>4.6509999999999998</v>
      </c>
      <c r="H85" s="3">
        <v>51.162999999999997</v>
      </c>
      <c r="I85" s="3">
        <v>6.9770000000000003</v>
      </c>
      <c r="J85" s="3">
        <v>86</v>
      </c>
      <c r="K85" s="3" t="s">
        <v>7210</v>
      </c>
      <c r="L85" s="3" t="s">
        <v>7211</v>
      </c>
      <c r="M85" s="3"/>
      <c r="N85" s="3">
        <v>3.0787</v>
      </c>
      <c r="O85" s="3">
        <v>2.1242E-4</v>
      </c>
    </row>
    <row r="86" spans="1:15" x14ac:dyDescent="0.3">
      <c r="A86" s="3" t="s">
        <v>7032</v>
      </c>
      <c r="B86" s="3">
        <v>2.3260000000000001</v>
      </c>
      <c r="C86" s="3">
        <v>2.7909999999999999</v>
      </c>
      <c r="D86" s="3">
        <v>9.3019999999999996</v>
      </c>
      <c r="E86" s="3">
        <v>6.0469999999999997</v>
      </c>
      <c r="F86" s="3">
        <v>3.7210000000000001</v>
      </c>
      <c r="G86" s="3">
        <v>7.4420000000000002</v>
      </c>
      <c r="H86" s="3">
        <v>37.209000000000003</v>
      </c>
      <c r="I86" s="3">
        <v>10.233000000000001</v>
      </c>
      <c r="J86" s="3">
        <v>215</v>
      </c>
      <c r="K86" s="3" t="s">
        <v>7033</v>
      </c>
      <c r="L86" s="3" t="s">
        <v>6395</v>
      </c>
      <c r="M86" s="3"/>
      <c r="N86" s="3">
        <v>1.5819000000000001</v>
      </c>
      <c r="O86" s="3">
        <v>1.2103E-4</v>
      </c>
    </row>
    <row r="87" spans="1:15" x14ac:dyDescent="0.3">
      <c r="A87" s="3" t="s">
        <v>6808</v>
      </c>
      <c r="B87" s="3">
        <v>2.3180000000000001</v>
      </c>
      <c r="C87" s="3">
        <v>1.325</v>
      </c>
      <c r="D87" s="3">
        <v>8.609</v>
      </c>
      <c r="E87" s="3">
        <v>5.298</v>
      </c>
      <c r="F87" s="3">
        <v>6.6230000000000002</v>
      </c>
      <c r="G87" s="3">
        <v>4.9669999999999996</v>
      </c>
      <c r="H87" s="3">
        <v>40.728000000000002</v>
      </c>
      <c r="I87" s="3">
        <v>14.57</v>
      </c>
      <c r="J87" s="3">
        <v>302</v>
      </c>
      <c r="K87" s="3" t="s">
        <v>6809</v>
      </c>
      <c r="L87" s="3" t="s">
        <v>6810</v>
      </c>
      <c r="M87" s="3"/>
      <c r="N87" s="3">
        <v>-1.0565</v>
      </c>
      <c r="O87" s="3">
        <v>2.8260999999999998E-4</v>
      </c>
    </row>
    <row r="88" spans="1:15" x14ac:dyDescent="0.3">
      <c r="A88" s="3" t="s">
        <v>7069</v>
      </c>
      <c r="B88" s="3">
        <v>2.3050000000000002</v>
      </c>
      <c r="C88" s="3">
        <v>0.86499999999999999</v>
      </c>
      <c r="D88" s="3">
        <v>7.7809999999999997</v>
      </c>
      <c r="E88" s="3">
        <v>4.6109999999999998</v>
      </c>
      <c r="F88" s="3">
        <v>5.7640000000000002</v>
      </c>
      <c r="G88" s="3">
        <v>7.7809999999999997</v>
      </c>
      <c r="H88" s="3">
        <v>44.668999999999997</v>
      </c>
      <c r="I88" s="3">
        <v>10.375</v>
      </c>
      <c r="J88" s="3">
        <v>347</v>
      </c>
      <c r="K88" s="3" t="s">
        <v>7070</v>
      </c>
      <c r="L88" s="3" t="s">
        <v>6434</v>
      </c>
      <c r="M88" s="3"/>
      <c r="N88" s="3">
        <v>1.6884999999999999</v>
      </c>
      <c r="O88" s="3">
        <v>1.9448E-3</v>
      </c>
    </row>
    <row r="89" spans="1:15" x14ac:dyDescent="0.3">
      <c r="A89" s="3" t="s">
        <v>7121</v>
      </c>
      <c r="B89" s="3">
        <v>2.242</v>
      </c>
      <c r="C89" s="3">
        <v>2.242</v>
      </c>
      <c r="D89" s="3">
        <v>8.9689999999999994</v>
      </c>
      <c r="E89" s="3">
        <v>5.83</v>
      </c>
      <c r="F89" s="3">
        <v>2.6909999999999998</v>
      </c>
      <c r="G89" s="3">
        <v>8.9689999999999994</v>
      </c>
      <c r="H89" s="3">
        <v>46.188000000000002</v>
      </c>
      <c r="I89" s="3">
        <v>7.6230000000000002</v>
      </c>
      <c r="J89" s="3">
        <v>223</v>
      </c>
      <c r="K89" s="3" t="s">
        <v>7122</v>
      </c>
      <c r="L89" s="3" t="s">
        <v>7123</v>
      </c>
      <c r="M89" s="3"/>
      <c r="N89" s="3">
        <v>2.0369999999999999</v>
      </c>
      <c r="O89" s="3">
        <v>1.9940999999999999E-4</v>
      </c>
    </row>
    <row r="90" spans="1:15" x14ac:dyDescent="0.3">
      <c r="A90" s="3" t="s">
        <v>7244</v>
      </c>
      <c r="B90" s="3">
        <v>2.2330000000000001</v>
      </c>
      <c r="C90" s="3">
        <v>1.9139999999999999</v>
      </c>
      <c r="D90" s="3">
        <v>4.944</v>
      </c>
      <c r="E90" s="3">
        <v>6.22</v>
      </c>
      <c r="F90" s="3">
        <v>2.871</v>
      </c>
      <c r="G90" s="3">
        <v>6.8579999999999997</v>
      </c>
      <c r="H90" s="3">
        <v>52.631999999999998</v>
      </c>
      <c r="I90" s="3">
        <v>7.4960000000000004</v>
      </c>
      <c r="J90" s="3">
        <v>627</v>
      </c>
      <c r="K90" s="3" t="s">
        <v>7245</v>
      </c>
      <c r="L90" s="3" t="s">
        <v>7246</v>
      </c>
      <c r="M90" s="3" t="s">
        <v>1405</v>
      </c>
      <c r="N90" s="3">
        <v>4.0602999999999998</v>
      </c>
      <c r="O90" s="3">
        <v>6.7499999999999997E-6</v>
      </c>
    </row>
    <row r="91" spans="1:15" x14ac:dyDescent="0.3">
      <c r="A91" s="3" t="s">
        <v>6451</v>
      </c>
      <c r="B91" s="3">
        <v>2.2040000000000002</v>
      </c>
      <c r="C91" s="3">
        <v>1.9279999999999999</v>
      </c>
      <c r="D91" s="3">
        <v>9.0909999999999993</v>
      </c>
      <c r="E91" s="3">
        <v>4.4080000000000004</v>
      </c>
      <c r="F91" s="3">
        <v>5.234</v>
      </c>
      <c r="G91" s="3">
        <v>6.3360000000000003</v>
      </c>
      <c r="H91" s="3">
        <v>40.771000000000001</v>
      </c>
      <c r="I91" s="3">
        <v>9.3659999999999997</v>
      </c>
      <c r="J91" s="3">
        <v>363</v>
      </c>
      <c r="K91" s="3" t="s">
        <v>6452</v>
      </c>
      <c r="L91" s="3" t="s">
        <v>6453</v>
      </c>
      <c r="M91" s="3"/>
      <c r="N91" s="3">
        <v>-1.9782999999999999</v>
      </c>
      <c r="O91" s="3">
        <v>6.2392000000000003E-4</v>
      </c>
    </row>
    <row r="92" spans="1:15" x14ac:dyDescent="0.3">
      <c r="A92" s="3" t="s">
        <v>6542</v>
      </c>
      <c r="B92" s="3">
        <v>2.2029999999999998</v>
      </c>
      <c r="C92" s="3">
        <v>2.6429999999999998</v>
      </c>
      <c r="D92" s="3">
        <v>6.1669999999999998</v>
      </c>
      <c r="E92" s="3">
        <v>7.048</v>
      </c>
      <c r="F92" s="3">
        <v>4.4050000000000002</v>
      </c>
      <c r="G92" s="3">
        <v>5.2859999999999996</v>
      </c>
      <c r="H92" s="3">
        <v>47.137</v>
      </c>
      <c r="I92" s="3">
        <v>12.775</v>
      </c>
      <c r="J92" s="3">
        <v>227</v>
      </c>
      <c r="K92" s="3" t="s">
        <v>6543</v>
      </c>
      <c r="L92" s="3" t="s">
        <v>6544</v>
      </c>
      <c r="M92" s="3"/>
      <c r="N92" s="3">
        <v>-1.6311</v>
      </c>
      <c r="O92" s="3">
        <v>1.1169999999999999E-2</v>
      </c>
    </row>
    <row r="93" spans="1:15" x14ac:dyDescent="0.3">
      <c r="A93" s="3" t="s">
        <v>7118</v>
      </c>
      <c r="B93" s="3">
        <v>2.1739999999999999</v>
      </c>
      <c r="C93" s="3">
        <v>0</v>
      </c>
      <c r="D93" s="3">
        <v>13.042999999999999</v>
      </c>
      <c r="E93" s="3">
        <v>8.6959999999999997</v>
      </c>
      <c r="F93" s="3">
        <v>3.2610000000000001</v>
      </c>
      <c r="G93" s="3">
        <v>4.3479999999999999</v>
      </c>
      <c r="H93" s="3">
        <v>40.216999999999999</v>
      </c>
      <c r="I93" s="3">
        <v>7.609</v>
      </c>
      <c r="J93" s="3">
        <v>92</v>
      </c>
      <c r="K93" s="3" t="s">
        <v>7119</v>
      </c>
      <c r="L93" s="3" t="s">
        <v>7120</v>
      </c>
      <c r="M93" s="3"/>
      <c r="N93" s="3">
        <v>1.9478</v>
      </c>
      <c r="O93" s="3">
        <v>5.94E-5</v>
      </c>
    </row>
    <row r="94" spans="1:15" x14ac:dyDescent="0.3">
      <c r="A94" s="3" t="s">
        <v>6104</v>
      </c>
      <c r="B94" s="3">
        <v>2.1739999999999999</v>
      </c>
      <c r="C94" s="3">
        <v>1.087</v>
      </c>
      <c r="D94" s="3">
        <v>11.141</v>
      </c>
      <c r="E94" s="3">
        <v>3.8039999999999998</v>
      </c>
      <c r="F94" s="3">
        <v>3.5329999999999999</v>
      </c>
      <c r="G94" s="3">
        <v>4.0759999999999996</v>
      </c>
      <c r="H94" s="3">
        <v>42.12</v>
      </c>
      <c r="I94" s="3">
        <v>8.6959999999999997</v>
      </c>
      <c r="J94" s="3">
        <v>368</v>
      </c>
      <c r="K94" s="3" t="s">
        <v>6105</v>
      </c>
      <c r="L94" s="3" t="s">
        <v>6106</v>
      </c>
      <c r="M94" s="3" t="s">
        <v>1550</v>
      </c>
      <c r="N94" s="3">
        <v>-1.0851999999999999</v>
      </c>
      <c r="O94" s="3">
        <v>1.8461000000000001E-4</v>
      </c>
    </row>
    <row r="95" spans="1:15" x14ac:dyDescent="0.3">
      <c r="A95" s="3" t="s">
        <v>6607</v>
      </c>
      <c r="B95" s="3">
        <v>2.165</v>
      </c>
      <c r="C95" s="3">
        <v>1.5149999999999999</v>
      </c>
      <c r="D95" s="3">
        <v>6.4939999999999998</v>
      </c>
      <c r="E95" s="3">
        <v>5.8440000000000003</v>
      </c>
      <c r="F95" s="3">
        <v>4.1130000000000004</v>
      </c>
      <c r="G95" s="3">
        <v>6.9260000000000002</v>
      </c>
      <c r="H95" s="3">
        <v>50.433</v>
      </c>
      <c r="I95" s="3">
        <v>8.6579999999999995</v>
      </c>
      <c r="J95" s="3">
        <v>462</v>
      </c>
      <c r="K95" s="3" t="s">
        <v>6608</v>
      </c>
      <c r="L95" s="3" t="s">
        <v>6609</v>
      </c>
      <c r="M95" s="3" t="s">
        <v>1692</v>
      </c>
      <c r="N95" s="3">
        <v>-1.4862</v>
      </c>
      <c r="O95" s="3">
        <v>1.2447999999999999E-3</v>
      </c>
    </row>
    <row r="96" spans="1:15" x14ac:dyDescent="0.3">
      <c r="A96" s="3" t="s">
        <v>6752</v>
      </c>
      <c r="B96" s="3">
        <v>2.1429999999999998</v>
      </c>
      <c r="C96" s="3">
        <v>1.905</v>
      </c>
      <c r="D96" s="3">
        <v>8.3330000000000002</v>
      </c>
      <c r="E96" s="3">
        <v>4.524</v>
      </c>
      <c r="F96" s="3">
        <v>5</v>
      </c>
      <c r="G96" s="3">
        <v>5.952</v>
      </c>
      <c r="H96" s="3">
        <v>44.048000000000002</v>
      </c>
      <c r="I96" s="3">
        <v>10.714</v>
      </c>
      <c r="J96" s="3">
        <v>420</v>
      </c>
      <c r="K96" s="3" t="s">
        <v>6753</v>
      </c>
      <c r="L96" s="3" t="s">
        <v>6754</v>
      </c>
      <c r="M96" s="3"/>
      <c r="N96" s="3">
        <v>-1.1275999999999999</v>
      </c>
      <c r="O96" s="3">
        <v>3.4202999999999998E-3</v>
      </c>
    </row>
    <row r="97" spans="1:15" x14ac:dyDescent="0.3">
      <c r="A97" s="3" t="s">
        <v>7107</v>
      </c>
      <c r="B97" s="3">
        <v>2.0910000000000002</v>
      </c>
      <c r="C97" s="3">
        <v>3.1360000000000001</v>
      </c>
      <c r="D97" s="3">
        <v>9.0589999999999993</v>
      </c>
      <c r="E97" s="3">
        <v>8.0139999999999993</v>
      </c>
      <c r="F97" s="3">
        <v>4.181</v>
      </c>
      <c r="G97" s="3">
        <v>4.53</v>
      </c>
      <c r="H97" s="3">
        <v>43.206000000000003</v>
      </c>
      <c r="I97" s="3">
        <v>11.15</v>
      </c>
      <c r="J97" s="3">
        <v>287</v>
      </c>
      <c r="K97" s="3" t="s">
        <v>7108</v>
      </c>
      <c r="L97" s="3"/>
      <c r="M97" s="3"/>
      <c r="N97" s="3">
        <v>1.9103000000000001</v>
      </c>
      <c r="O97" s="3">
        <v>1.0059E-4</v>
      </c>
    </row>
    <row r="98" spans="1:15" x14ac:dyDescent="0.3">
      <c r="A98" s="3" t="s">
        <v>6160</v>
      </c>
      <c r="B98" s="3">
        <v>2.0880000000000001</v>
      </c>
      <c r="C98" s="3">
        <v>3.48</v>
      </c>
      <c r="D98" s="3">
        <v>7.8890000000000002</v>
      </c>
      <c r="E98" s="3">
        <v>5.5679999999999996</v>
      </c>
      <c r="F98" s="3">
        <v>2.0880000000000001</v>
      </c>
      <c r="G98" s="3">
        <v>4.8719999999999999</v>
      </c>
      <c r="H98" s="3">
        <v>49.652000000000001</v>
      </c>
      <c r="I98" s="3">
        <v>8.5850000000000009</v>
      </c>
      <c r="J98" s="3">
        <v>431</v>
      </c>
      <c r="K98" s="3" t="s">
        <v>6161</v>
      </c>
      <c r="L98" s="3" t="s">
        <v>6162</v>
      </c>
      <c r="M98" s="3" t="s">
        <v>1775</v>
      </c>
      <c r="N98" s="3">
        <v>-1.3015000000000001</v>
      </c>
      <c r="O98" s="3">
        <v>2.9118E-3</v>
      </c>
    </row>
    <row r="99" spans="1:15" x14ac:dyDescent="0.3">
      <c r="A99" s="3" t="s">
        <v>6782</v>
      </c>
      <c r="B99" s="3">
        <v>2.0790000000000002</v>
      </c>
      <c r="C99" s="3">
        <v>0.46200000000000002</v>
      </c>
      <c r="D99" s="3">
        <v>7.6210000000000004</v>
      </c>
      <c r="E99" s="3">
        <v>5.5430000000000001</v>
      </c>
      <c r="F99" s="3">
        <v>4.8499999999999996</v>
      </c>
      <c r="G99" s="3">
        <v>7.1589999999999998</v>
      </c>
      <c r="H99" s="3">
        <v>51.039000000000001</v>
      </c>
      <c r="I99" s="3">
        <v>8.0830000000000002</v>
      </c>
      <c r="J99" s="3">
        <v>433</v>
      </c>
      <c r="K99" s="3" t="s">
        <v>6783</v>
      </c>
      <c r="L99" s="3" t="s">
        <v>6784</v>
      </c>
      <c r="M99" s="3"/>
      <c r="N99" s="3">
        <v>-1.0861000000000001</v>
      </c>
      <c r="O99" s="3">
        <v>7.5231999999999999E-3</v>
      </c>
    </row>
    <row r="100" spans="1:15" x14ac:dyDescent="0.3">
      <c r="A100" s="3" t="s">
        <v>6476</v>
      </c>
      <c r="B100" s="3">
        <v>2.077</v>
      </c>
      <c r="C100" s="3">
        <v>0.89</v>
      </c>
      <c r="D100" s="3">
        <v>8.3089999999999993</v>
      </c>
      <c r="E100" s="3">
        <v>5.3410000000000002</v>
      </c>
      <c r="F100" s="3">
        <v>3.2639999999999998</v>
      </c>
      <c r="G100" s="3">
        <v>6.2309999999999999</v>
      </c>
      <c r="H100" s="3">
        <v>48.070999999999998</v>
      </c>
      <c r="I100" s="3">
        <v>6.5279999999999996</v>
      </c>
      <c r="J100" s="3">
        <v>337</v>
      </c>
      <c r="K100" s="3" t="s">
        <v>6477</v>
      </c>
      <c r="L100" s="3" t="s">
        <v>6478</v>
      </c>
      <c r="M100" s="3" t="s">
        <v>1662</v>
      </c>
      <c r="N100" s="3">
        <v>-1.9124000000000001</v>
      </c>
      <c r="O100" s="3">
        <v>7.4792000000000001E-4</v>
      </c>
    </row>
    <row r="101" spans="1:15" x14ac:dyDescent="0.3">
      <c r="A101" s="3" t="s">
        <v>6758</v>
      </c>
      <c r="B101" s="3">
        <v>2.0760000000000001</v>
      </c>
      <c r="C101" s="3">
        <v>3.46</v>
      </c>
      <c r="D101" s="3">
        <v>8.3040000000000003</v>
      </c>
      <c r="E101" s="3">
        <v>7.6120000000000001</v>
      </c>
      <c r="F101" s="3">
        <v>3.1139999999999999</v>
      </c>
      <c r="G101" s="3">
        <v>7.6120000000000001</v>
      </c>
      <c r="H101" s="3">
        <v>50.173000000000002</v>
      </c>
      <c r="I101" s="3">
        <v>11.073</v>
      </c>
      <c r="J101" s="3">
        <v>289</v>
      </c>
      <c r="K101" s="3" t="s">
        <v>6759</v>
      </c>
      <c r="L101" s="3" t="s">
        <v>6450</v>
      </c>
      <c r="M101" s="3"/>
      <c r="N101" s="3">
        <v>-1.1052999999999999</v>
      </c>
      <c r="O101" s="3">
        <v>1.4171E-2</v>
      </c>
    </row>
    <row r="102" spans="1:15" x14ac:dyDescent="0.3">
      <c r="A102" s="3" t="s">
        <v>7001</v>
      </c>
      <c r="B102" s="3">
        <v>2.073</v>
      </c>
      <c r="C102" s="3">
        <v>1.554</v>
      </c>
      <c r="D102" s="3">
        <v>6.218</v>
      </c>
      <c r="E102" s="3">
        <v>7.2539999999999996</v>
      </c>
      <c r="F102" s="3">
        <v>4.1449999999999996</v>
      </c>
      <c r="G102" s="3">
        <v>7.2539999999999996</v>
      </c>
      <c r="H102" s="3">
        <v>50.259</v>
      </c>
      <c r="I102" s="3">
        <v>9.3260000000000005</v>
      </c>
      <c r="J102" s="3">
        <v>193</v>
      </c>
      <c r="K102" s="3" t="s">
        <v>7002</v>
      </c>
      <c r="L102" s="3" t="s">
        <v>7003</v>
      </c>
      <c r="M102" s="3"/>
      <c r="N102" s="3">
        <v>1.4854000000000001</v>
      </c>
      <c r="O102" s="3">
        <v>6.5737E-4</v>
      </c>
    </row>
    <row r="103" spans="1:15" x14ac:dyDescent="0.3">
      <c r="A103" s="3" t="s">
        <v>6127</v>
      </c>
      <c r="B103" s="3">
        <v>2.0510000000000002</v>
      </c>
      <c r="C103" s="3">
        <v>1.282</v>
      </c>
      <c r="D103" s="3">
        <v>8.9740000000000002</v>
      </c>
      <c r="E103" s="3">
        <v>4.359</v>
      </c>
      <c r="F103" s="3">
        <v>5.3849999999999998</v>
      </c>
      <c r="G103" s="3">
        <v>3.3330000000000002</v>
      </c>
      <c r="H103" s="3">
        <v>47.179000000000002</v>
      </c>
      <c r="I103" s="3">
        <v>10.256</v>
      </c>
      <c r="J103" s="3">
        <v>390</v>
      </c>
      <c r="K103" s="3" t="s">
        <v>6128</v>
      </c>
      <c r="L103" s="3" t="s">
        <v>6129</v>
      </c>
      <c r="M103" s="3"/>
      <c r="N103" s="3">
        <v>-2.2132000000000001</v>
      </c>
      <c r="O103" s="3">
        <v>3.2700000000000002E-5</v>
      </c>
    </row>
    <row r="104" spans="1:15" x14ac:dyDescent="0.3">
      <c r="A104" s="3" t="s">
        <v>6894</v>
      </c>
      <c r="B104" s="3">
        <v>2.048</v>
      </c>
      <c r="C104" s="3">
        <v>2.73</v>
      </c>
      <c r="D104" s="3">
        <v>7.5090000000000003</v>
      </c>
      <c r="E104" s="3">
        <v>7.1669999999999998</v>
      </c>
      <c r="F104" s="3">
        <v>3.754</v>
      </c>
      <c r="G104" s="3">
        <v>4.7779999999999996</v>
      </c>
      <c r="H104" s="3">
        <v>45.392000000000003</v>
      </c>
      <c r="I104" s="3">
        <v>9.2149999999999999</v>
      </c>
      <c r="J104" s="3">
        <v>293</v>
      </c>
      <c r="K104" s="3" t="s">
        <v>6895</v>
      </c>
      <c r="L104" s="3" t="s">
        <v>6896</v>
      </c>
      <c r="M104" s="3"/>
      <c r="N104" s="3">
        <v>1.1380999999999999</v>
      </c>
      <c r="O104" s="3">
        <v>1.0128E-2</v>
      </c>
    </row>
    <row r="105" spans="1:15" x14ac:dyDescent="0.3">
      <c r="A105" s="3" t="s">
        <v>7102</v>
      </c>
      <c r="B105" s="3">
        <v>2.0409999999999999</v>
      </c>
      <c r="C105" s="3">
        <v>2.0409999999999999</v>
      </c>
      <c r="D105" s="3">
        <v>11.565</v>
      </c>
      <c r="E105" s="3">
        <v>4.0819999999999999</v>
      </c>
      <c r="F105" s="3">
        <v>3.4009999999999998</v>
      </c>
      <c r="G105" s="3">
        <v>10.204000000000001</v>
      </c>
      <c r="H105" s="3">
        <v>38.094999999999999</v>
      </c>
      <c r="I105" s="3">
        <v>8.8439999999999994</v>
      </c>
      <c r="J105" s="3">
        <v>147</v>
      </c>
      <c r="K105" s="3" t="s">
        <v>7103</v>
      </c>
      <c r="L105" s="3" t="s">
        <v>6881</v>
      </c>
      <c r="M105" s="3"/>
      <c r="N105" s="3">
        <v>1.8622000000000001</v>
      </c>
      <c r="O105" s="3">
        <v>3.7019000000000003E-2</v>
      </c>
    </row>
    <row r="106" spans="1:15" x14ac:dyDescent="0.3">
      <c r="A106" s="3" t="s">
        <v>6923</v>
      </c>
      <c r="B106" s="3">
        <v>2.0329999999999999</v>
      </c>
      <c r="C106" s="3">
        <v>1.22</v>
      </c>
      <c r="D106" s="3">
        <v>10.163</v>
      </c>
      <c r="E106" s="3">
        <v>6.5039999999999996</v>
      </c>
      <c r="F106" s="3">
        <v>4.0650000000000004</v>
      </c>
      <c r="G106" s="3">
        <v>6.9109999999999996</v>
      </c>
      <c r="H106" s="3">
        <v>43.088999999999999</v>
      </c>
      <c r="I106" s="3">
        <v>10.569000000000001</v>
      </c>
      <c r="J106" s="3">
        <v>246</v>
      </c>
      <c r="K106" s="3" t="s">
        <v>6924</v>
      </c>
      <c r="L106" s="3" t="s">
        <v>6925</v>
      </c>
      <c r="M106" s="3"/>
      <c r="N106" s="3">
        <v>1.2568999999999999</v>
      </c>
      <c r="O106" s="3">
        <v>1.2371999999999999E-2</v>
      </c>
    </row>
    <row r="107" spans="1:15" x14ac:dyDescent="0.3">
      <c r="A107" s="3" t="s">
        <v>6899</v>
      </c>
      <c r="B107" s="3">
        <v>2.024</v>
      </c>
      <c r="C107" s="3">
        <v>1.2150000000000001</v>
      </c>
      <c r="D107" s="3">
        <v>10.121</v>
      </c>
      <c r="E107" s="3">
        <v>4.0490000000000004</v>
      </c>
      <c r="F107" s="3">
        <v>4.4530000000000003</v>
      </c>
      <c r="G107" s="3">
        <v>4.8579999999999997</v>
      </c>
      <c r="H107" s="3">
        <v>47.368000000000002</v>
      </c>
      <c r="I107" s="3">
        <v>9.3119999999999994</v>
      </c>
      <c r="J107" s="3">
        <v>247</v>
      </c>
      <c r="K107" s="3" t="s">
        <v>6900</v>
      </c>
      <c r="L107" s="3"/>
      <c r="M107" s="3"/>
      <c r="N107" s="3">
        <v>1.1631</v>
      </c>
      <c r="O107" s="3">
        <v>5.2401000000000001E-3</v>
      </c>
    </row>
    <row r="108" spans="1:15" x14ac:dyDescent="0.3">
      <c r="A108" s="3" t="s">
        <v>6656</v>
      </c>
      <c r="B108" s="3">
        <v>1.99</v>
      </c>
      <c r="C108" s="3">
        <v>0.995</v>
      </c>
      <c r="D108" s="3">
        <v>6.2190000000000003</v>
      </c>
      <c r="E108" s="3">
        <v>6.468</v>
      </c>
      <c r="F108" s="3">
        <v>3.7309999999999999</v>
      </c>
      <c r="G108" s="3">
        <v>3.98</v>
      </c>
      <c r="H108" s="3">
        <v>43.034999999999997</v>
      </c>
      <c r="I108" s="3">
        <v>8.7059999999999995</v>
      </c>
      <c r="J108" s="3">
        <v>402</v>
      </c>
      <c r="K108" s="3" t="s">
        <v>6657</v>
      </c>
      <c r="L108" s="3" t="s">
        <v>6658</v>
      </c>
      <c r="M108" s="3"/>
      <c r="N108" s="3">
        <v>-1.3463000000000001</v>
      </c>
      <c r="O108" s="3">
        <v>3.3808000000000002E-3</v>
      </c>
    </row>
    <row r="109" spans="1:15" x14ac:dyDescent="0.3">
      <c r="A109" s="3" t="s">
        <v>6251</v>
      </c>
      <c r="B109" s="3">
        <v>1.99</v>
      </c>
      <c r="C109" s="3">
        <v>1.4930000000000001</v>
      </c>
      <c r="D109" s="3">
        <v>8.4580000000000002</v>
      </c>
      <c r="E109" s="3">
        <v>6.468</v>
      </c>
      <c r="F109" s="3">
        <v>3.98</v>
      </c>
      <c r="G109" s="3">
        <v>3.98</v>
      </c>
      <c r="H109" s="3">
        <v>47.761000000000003</v>
      </c>
      <c r="I109" s="3">
        <v>10.945</v>
      </c>
      <c r="J109" s="3">
        <v>201</v>
      </c>
      <c r="K109" s="3" t="s">
        <v>6252</v>
      </c>
      <c r="L109" s="3" t="s">
        <v>6253</v>
      </c>
      <c r="M109" s="3"/>
      <c r="N109" s="3">
        <v>-3.4773000000000001</v>
      </c>
      <c r="O109" s="3">
        <v>8.53E-5</v>
      </c>
    </row>
    <row r="110" spans="1:15" x14ac:dyDescent="0.3">
      <c r="A110" s="3" t="s">
        <v>6461</v>
      </c>
      <c r="B110" s="3">
        <v>1.9850000000000001</v>
      </c>
      <c r="C110" s="3">
        <v>1.8740000000000001</v>
      </c>
      <c r="D110" s="3">
        <v>11.246</v>
      </c>
      <c r="E110" s="3">
        <v>5.7329999999999997</v>
      </c>
      <c r="F110" s="3">
        <v>3.4180000000000001</v>
      </c>
      <c r="G110" s="3">
        <v>4.41</v>
      </c>
      <c r="H110" s="3">
        <v>44.212000000000003</v>
      </c>
      <c r="I110" s="3">
        <v>11.465999999999999</v>
      </c>
      <c r="J110" s="3">
        <v>907</v>
      </c>
      <c r="K110" s="3" t="s">
        <v>6462</v>
      </c>
      <c r="L110" s="3" t="s">
        <v>6463</v>
      </c>
      <c r="M110" s="3"/>
      <c r="N110" s="3">
        <v>-1.9476</v>
      </c>
      <c r="O110" s="3">
        <v>2.8099999999999999E-5</v>
      </c>
    </row>
    <row r="111" spans="1:15" x14ac:dyDescent="0.3">
      <c r="A111" s="3" t="s">
        <v>7054</v>
      </c>
      <c r="B111" s="3">
        <v>1.98</v>
      </c>
      <c r="C111" s="3">
        <v>0.99</v>
      </c>
      <c r="D111" s="3">
        <v>7.4260000000000002</v>
      </c>
      <c r="E111" s="3">
        <v>4.95</v>
      </c>
      <c r="F111" s="3">
        <v>4.95</v>
      </c>
      <c r="G111" s="3">
        <v>5.4459999999999997</v>
      </c>
      <c r="H111" s="3">
        <v>51.98</v>
      </c>
      <c r="I111" s="3">
        <v>8.9109999999999996</v>
      </c>
      <c r="J111" s="3">
        <v>202</v>
      </c>
      <c r="K111" s="3" t="s">
        <v>7055</v>
      </c>
      <c r="L111" s="3"/>
      <c r="M111" s="3"/>
      <c r="N111" s="3">
        <v>1.6608000000000001</v>
      </c>
      <c r="O111" s="3">
        <v>1.0642E-2</v>
      </c>
    </row>
    <row r="112" spans="1:15" x14ac:dyDescent="0.3">
      <c r="A112" s="3" t="s">
        <v>6283</v>
      </c>
      <c r="B112" s="3">
        <v>1.98</v>
      </c>
      <c r="C112" s="3">
        <v>0.495</v>
      </c>
      <c r="D112" s="3">
        <v>4.95</v>
      </c>
      <c r="E112" s="3">
        <v>4.4550000000000001</v>
      </c>
      <c r="F112" s="3">
        <v>3.96</v>
      </c>
      <c r="G112" s="3">
        <v>8.4160000000000004</v>
      </c>
      <c r="H112" s="3">
        <v>49.505000000000003</v>
      </c>
      <c r="I112" s="3">
        <v>7.9210000000000003</v>
      </c>
      <c r="J112" s="3">
        <v>202</v>
      </c>
      <c r="K112" s="3" t="s">
        <v>6284</v>
      </c>
      <c r="L112" s="3" t="s">
        <v>6285</v>
      </c>
      <c r="M112" s="3"/>
      <c r="N112" s="3">
        <v>-3.0619999999999998</v>
      </c>
      <c r="O112" s="3">
        <v>3.3991999999999998E-3</v>
      </c>
    </row>
    <row r="113" spans="1:15" x14ac:dyDescent="0.3">
      <c r="A113" s="3" t="s">
        <v>6915</v>
      </c>
      <c r="B113" s="3">
        <v>1.97</v>
      </c>
      <c r="C113" s="3">
        <v>1.478</v>
      </c>
      <c r="D113" s="3">
        <v>13.792999999999999</v>
      </c>
      <c r="E113" s="3">
        <v>7.3890000000000002</v>
      </c>
      <c r="F113" s="3">
        <v>6.4039999999999999</v>
      </c>
      <c r="G113" s="3">
        <v>4.9260000000000002</v>
      </c>
      <c r="H113" s="3">
        <v>39.901000000000003</v>
      </c>
      <c r="I113" s="3">
        <v>10.837</v>
      </c>
      <c r="J113" s="3">
        <v>203</v>
      </c>
      <c r="K113" s="3" t="s">
        <v>6916</v>
      </c>
      <c r="L113" s="3" t="s">
        <v>6917</v>
      </c>
      <c r="M113" s="3"/>
      <c r="N113" s="3">
        <v>1.2419</v>
      </c>
      <c r="O113" s="3">
        <v>3.2121999999999998E-2</v>
      </c>
    </row>
    <row r="114" spans="1:15" x14ac:dyDescent="0.3">
      <c r="A114" s="3" t="s">
        <v>6168</v>
      </c>
      <c r="B114" s="3">
        <v>1.9690000000000001</v>
      </c>
      <c r="C114" s="3">
        <v>1.575</v>
      </c>
      <c r="D114" s="3">
        <v>6.2990000000000004</v>
      </c>
      <c r="E114" s="3">
        <v>7.48</v>
      </c>
      <c r="F114" s="3">
        <v>3.9369999999999998</v>
      </c>
      <c r="G114" s="3">
        <v>7.8739999999999997</v>
      </c>
      <c r="H114" s="3">
        <v>47.637999999999998</v>
      </c>
      <c r="I114" s="3">
        <v>9.0549999999999997</v>
      </c>
      <c r="J114" s="3">
        <v>254</v>
      </c>
      <c r="K114" s="3" t="s">
        <v>6169</v>
      </c>
      <c r="L114" s="3" t="s">
        <v>6170</v>
      </c>
      <c r="M114" s="3"/>
      <c r="N114" s="3">
        <v>1.002</v>
      </c>
      <c r="O114" s="3">
        <v>8.3794000000000004E-3</v>
      </c>
    </row>
    <row r="115" spans="1:15" x14ac:dyDescent="0.3">
      <c r="A115" s="3" t="s">
        <v>6498</v>
      </c>
      <c r="B115" s="3">
        <v>1.9690000000000001</v>
      </c>
      <c r="C115" s="3">
        <v>1.181</v>
      </c>
      <c r="D115" s="3">
        <v>8.6609999999999996</v>
      </c>
      <c r="E115" s="3">
        <v>3.9369999999999998</v>
      </c>
      <c r="F115" s="3">
        <v>6.89</v>
      </c>
      <c r="G115" s="3">
        <v>7.48</v>
      </c>
      <c r="H115" s="3">
        <v>46.063000000000002</v>
      </c>
      <c r="I115" s="3">
        <v>9.843</v>
      </c>
      <c r="J115" s="3">
        <v>508</v>
      </c>
      <c r="K115" s="3" t="s">
        <v>6499</v>
      </c>
      <c r="L115" s="3" t="s">
        <v>6500</v>
      </c>
      <c r="M115" s="3"/>
      <c r="N115" s="3">
        <v>-1.7755000000000001</v>
      </c>
      <c r="O115" s="3">
        <v>8.8208000000000004E-4</v>
      </c>
    </row>
    <row r="116" spans="1:15" x14ac:dyDescent="0.3">
      <c r="A116" s="3" t="s">
        <v>6939</v>
      </c>
      <c r="B116" s="3">
        <v>1.9610000000000001</v>
      </c>
      <c r="C116" s="3">
        <v>2.4510000000000001</v>
      </c>
      <c r="D116" s="3">
        <v>13.234999999999999</v>
      </c>
      <c r="E116" s="3">
        <v>5.3920000000000003</v>
      </c>
      <c r="F116" s="3">
        <v>2.4510000000000001</v>
      </c>
      <c r="G116" s="3">
        <v>5.8819999999999997</v>
      </c>
      <c r="H116" s="3">
        <v>45.588000000000001</v>
      </c>
      <c r="I116" s="3">
        <v>7.3529999999999998</v>
      </c>
      <c r="J116" s="3">
        <v>204</v>
      </c>
      <c r="K116" s="3" t="s">
        <v>6940</v>
      </c>
      <c r="L116" s="3" t="s">
        <v>6486</v>
      </c>
      <c r="M116" s="3"/>
      <c r="N116" s="3">
        <v>1.3206</v>
      </c>
      <c r="O116" s="3">
        <v>1.7917000000000001E-4</v>
      </c>
    </row>
    <row r="117" spans="1:15" x14ac:dyDescent="0.3">
      <c r="A117" s="3" t="s">
        <v>6903</v>
      </c>
      <c r="B117" s="3">
        <v>1.9510000000000001</v>
      </c>
      <c r="C117" s="3">
        <v>3.415</v>
      </c>
      <c r="D117" s="3">
        <v>8.7799999999999994</v>
      </c>
      <c r="E117" s="3">
        <v>9.7560000000000002</v>
      </c>
      <c r="F117" s="3">
        <v>2.4390000000000001</v>
      </c>
      <c r="G117" s="3">
        <v>6.8289999999999997</v>
      </c>
      <c r="H117" s="3">
        <v>43.902000000000001</v>
      </c>
      <c r="I117" s="3">
        <v>11.22</v>
      </c>
      <c r="J117" s="3">
        <v>205</v>
      </c>
      <c r="K117" s="3" t="s">
        <v>6904</v>
      </c>
      <c r="L117" s="3" t="s">
        <v>6905</v>
      </c>
      <c r="M117" s="3"/>
      <c r="N117" s="3">
        <v>1.1878</v>
      </c>
      <c r="O117" s="3">
        <v>4.9196999999999999E-3</v>
      </c>
    </row>
    <row r="118" spans="1:15" x14ac:dyDescent="0.3">
      <c r="A118" s="3" t="s">
        <v>6493</v>
      </c>
      <c r="B118" s="3">
        <v>1.9510000000000001</v>
      </c>
      <c r="C118" s="3">
        <v>1.9510000000000001</v>
      </c>
      <c r="D118" s="3">
        <v>5.3659999999999997</v>
      </c>
      <c r="E118" s="3">
        <v>6.8289999999999997</v>
      </c>
      <c r="F118" s="3">
        <v>5.8540000000000001</v>
      </c>
      <c r="G118" s="3">
        <v>4.8780000000000001</v>
      </c>
      <c r="H118" s="3">
        <v>47.805</v>
      </c>
      <c r="I118" s="3">
        <v>11.22</v>
      </c>
      <c r="J118" s="3">
        <v>205</v>
      </c>
      <c r="K118" s="3" t="s">
        <v>6494</v>
      </c>
      <c r="L118" s="3"/>
      <c r="M118" s="3"/>
      <c r="N118" s="3">
        <v>-1.8123</v>
      </c>
      <c r="O118" s="3">
        <v>2.2753000000000001E-3</v>
      </c>
    </row>
    <row r="119" spans="1:15" x14ac:dyDescent="0.3">
      <c r="A119" s="3" t="s">
        <v>7034</v>
      </c>
      <c r="B119" s="3">
        <v>1.9419999999999999</v>
      </c>
      <c r="C119" s="3">
        <v>0.97099999999999997</v>
      </c>
      <c r="D119" s="3">
        <v>13.592000000000001</v>
      </c>
      <c r="E119" s="3">
        <v>4.8540000000000001</v>
      </c>
      <c r="F119" s="3">
        <v>3.883</v>
      </c>
      <c r="G119" s="3">
        <v>4.8540000000000001</v>
      </c>
      <c r="H119" s="3">
        <v>37.863999999999997</v>
      </c>
      <c r="I119" s="3">
        <v>11.65</v>
      </c>
      <c r="J119" s="3">
        <v>103</v>
      </c>
      <c r="K119" s="3" t="s">
        <v>7035</v>
      </c>
      <c r="L119" s="3"/>
      <c r="M119" s="3"/>
      <c r="N119" s="3">
        <v>1.5831999999999999</v>
      </c>
      <c r="O119" s="3">
        <v>9.2200000000000005E-5</v>
      </c>
    </row>
    <row r="120" spans="1:15" x14ac:dyDescent="0.3">
      <c r="A120" s="3" t="s">
        <v>6678</v>
      </c>
      <c r="B120" s="3">
        <v>1.9419999999999999</v>
      </c>
      <c r="C120" s="3">
        <v>0.97099999999999997</v>
      </c>
      <c r="D120" s="3">
        <v>9.2230000000000008</v>
      </c>
      <c r="E120" s="3">
        <v>8.7379999999999995</v>
      </c>
      <c r="F120" s="3">
        <v>4.3689999999999998</v>
      </c>
      <c r="G120" s="3">
        <v>7.7670000000000003</v>
      </c>
      <c r="H120" s="3">
        <v>43.204000000000001</v>
      </c>
      <c r="I120" s="3">
        <v>6.7960000000000003</v>
      </c>
      <c r="J120" s="3">
        <v>206</v>
      </c>
      <c r="K120" s="3" t="s">
        <v>6679</v>
      </c>
      <c r="L120" s="3"/>
      <c r="M120" s="3"/>
      <c r="N120" s="3">
        <v>-1.2718</v>
      </c>
      <c r="O120" s="3">
        <v>7.9754000000000005E-3</v>
      </c>
    </row>
    <row r="121" spans="1:15" x14ac:dyDescent="0.3">
      <c r="A121" s="3" t="s">
        <v>7109</v>
      </c>
      <c r="B121" s="3">
        <v>1.923</v>
      </c>
      <c r="C121" s="3">
        <v>1.282</v>
      </c>
      <c r="D121" s="3">
        <v>10.256</v>
      </c>
      <c r="E121" s="3">
        <v>7.0510000000000002</v>
      </c>
      <c r="F121" s="3">
        <v>1.282</v>
      </c>
      <c r="G121" s="3">
        <v>1.282</v>
      </c>
      <c r="H121" s="3">
        <v>47.436</v>
      </c>
      <c r="I121" s="3">
        <v>5.1280000000000001</v>
      </c>
      <c r="J121" s="3">
        <v>156</v>
      </c>
      <c r="K121" s="3" t="s">
        <v>7110</v>
      </c>
      <c r="L121" s="3" t="s">
        <v>7111</v>
      </c>
      <c r="M121" s="3"/>
      <c r="N121" s="3">
        <v>1.9201999999999999</v>
      </c>
      <c r="O121" s="3">
        <v>1.0113E-4</v>
      </c>
    </row>
    <row r="122" spans="1:15" x14ac:dyDescent="0.3">
      <c r="A122" s="3" t="s">
        <v>6272</v>
      </c>
      <c r="B122" s="3">
        <v>1.923</v>
      </c>
      <c r="C122" s="3">
        <v>0</v>
      </c>
      <c r="D122" s="3">
        <v>6.7309999999999999</v>
      </c>
      <c r="E122" s="3">
        <v>6.7309999999999999</v>
      </c>
      <c r="F122" s="3">
        <v>1.923</v>
      </c>
      <c r="G122" s="3">
        <v>1.923</v>
      </c>
      <c r="H122" s="3">
        <v>40.384999999999998</v>
      </c>
      <c r="I122" s="3">
        <v>6.7309999999999999</v>
      </c>
      <c r="J122" s="3">
        <v>104</v>
      </c>
      <c r="K122" s="3" t="s">
        <v>6273</v>
      </c>
      <c r="L122" s="3" t="s">
        <v>6274</v>
      </c>
      <c r="M122" s="3"/>
      <c r="N122" s="3">
        <v>-3.2557999999999998</v>
      </c>
      <c r="O122" s="3">
        <v>1.619E-3</v>
      </c>
    </row>
    <row r="123" spans="1:15" x14ac:dyDescent="0.3">
      <c r="A123" s="3" t="s">
        <v>6203</v>
      </c>
      <c r="B123" s="3">
        <v>1.9139999999999999</v>
      </c>
      <c r="C123" s="3">
        <v>2.871</v>
      </c>
      <c r="D123" s="3">
        <v>9.5690000000000008</v>
      </c>
      <c r="E123" s="3">
        <v>6.6989999999999998</v>
      </c>
      <c r="F123" s="3">
        <v>2.871</v>
      </c>
      <c r="G123" s="3">
        <v>5.2629999999999999</v>
      </c>
      <c r="H123" s="3">
        <v>39.713000000000001</v>
      </c>
      <c r="I123" s="3">
        <v>9.5690000000000008</v>
      </c>
      <c r="J123" s="3">
        <v>209</v>
      </c>
      <c r="K123" s="3" t="s">
        <v>6204</v>
      </c>
      <c r="L123" s="3" t="s">
        <v>6205</v>
      </c>
      <c r="M123" s="3"/>
      <c r="N123" s="3">
        <v>1.9255</v>
      </c>
      <c r="O123" s="3">
        <v>5.5000000000000002E-5</v>
      </c>
    </row>
    <row r="124" spans="1:15" x14ac:dyDescent="0.3">
      <c r="A124" s="3" t="s">
        <v>6965</v>
      </c>
      <c r="B124" s="3">
        <v>1.905</v>
      </c>
      <c r="C124" s="3">
        <v>0</v>
      </c>
      <c r="D124" s="3">
        <v>8.5709999999999997</v>
      </c>
      <c r="E124" s="3">
        <v>4.7619999999999996</v>
      </c>
      <c r="F124" s="3">
        <v>2.8570000000000002</v>
      </c>
      <c r="G124" s="3">
        <v>3.81</v>
      </c>
      <c r="H124" s="3">
        <v>47.619</v>
      </c>
      <c r="I124" s="3">
        <v>5.7140000000000004</v>
      </c>
      <c r="J124" s="3">
        <v>105</v>
      </c>
      <c r="K124" s="3" t="s">
        <v>6966</v>
      </c>
      <c r="L124" s="3"/>
      <c r="M124" s="3"/>
      <c r="N124" s="3">
        <v>1.3654999999999999</v>
      </c>
      <c r="O124" s="3">
        <v>5.5451999999999997E-4</v>
      </c>
    </row>
    <row r="125" spans="1:15" x14ac:dyDescent="0.3">
      <c r="A125" s="3" t="s">
        <v>6264</v>
      </c>
      <c r="B125" s="3">
        <v>1.8919999999999999</v>
      </c>
      <c r="C125" s="3">
        <v>1.486</v>
      </c>
      <c r="D125" s="3">
        <v>6.351</v>
      </c>
      <c r="E125" s="3">
        <v>5.6760000000000002</v>
      </c>
      <c r="F125" s="3">
        <v>4.7300000000000004</v>
      </c>
      <c r="G125" s="3">
        <v>5</v>
      </c>
      <c r="H125" s="3">
        <v>46.216000000000001</v>
      </c>
      <c r="I125" s="3">
        <v>11.351000000000001</v>
      </c>
      <c r="J125" s="3">
        <v>740</v>
      </c>
      <c r="K125" s="3" t="s">
        <v>6265</v>
      </c>
      <c r="L125" s="3" t="s">
        <v>6266</v>
      </c>
      <c r="M125" s="3"/>
      <c r="N125" s="3">
        <v>-3.3628999999999998</v>
      </c>
      <c r="O125" s="3">
        <v>3.0469999999999998E-4</v>
      </c>
    </row>
    <row r="126" spans="1:15" x14ac:dyDescent="0.3">
      <c r="A126" s="3" t="s">
        <v>6598</v>
      </c>
      <c r="B126" s="3">
        <v>1.887</v>
      </c>
      <c r="C126" s="3">
        <v>0.80900000000000005</v>
      </c>
      <c r="D126" s="3">
        <v>6.4690000000000003</v>
      </c>
      <c r="E126" s="3">
        <v>5.66</v>
      </c>
      <c r="F126" s="3">
        <v>4.0430000000000001</v>
      </c>
      <c r="G126" s="3">
        <v>7.2779999999999996</v>
      </c>
      <c r="H126" s="3">
        <v>53.1</v>
      </c>
      <c r="I126" s="3">
        <v>6.7389999999999999</v>
      </c>
      <c r="J126" s="3">
        <v>371</v>
      </c>
      <c r="K126" s="3" t="s">
        <v>6599</v>
      </c>
      <c r="L126" s="3" t="s">
        <v>6600</v>
      </c>
      <c r="M126" s="3"/>
      <c r="N126" s="3">
        <v>-1.4961</v>
      </c>
      <c r="O126" s="3">
        <v>4.2604999999999997E-4</v>
      </c>
    </row>
    <row r="127" spans="1:15" x14ac:dyDescent="0.3">
      <c r="A127" s="3" t="s">
        <v>6864</v>
      </c>
      <c r="B127" s="3">
        <v>1.875</v>
      </c>
      <c r="C127" s="3">
        <v>2.5</v>
      </c>
      <c r="D127" s="3">
        <v>8.75</v>
      </c>
      <c r="E127" s="3">
        <v>6.25</v>
      </c>
      <c r="F127" s="3">
        <v>2.5</v>
      </c>
      <c r="G127" s="3">
        <v>2.5</v>
      </c>
      <c r="H127" s="3">
        <v>44.375</v>
      </c>
      <c r="I127" s="3">
        <v>8.125</v>
      </c>
      <c r="J127" s="3">
        <v>160</v>
      </c>
      <c r="K127" s="3" t="s">
        <v>6865</v>
      </c>
      <c r="L127" s="3" t="s">
        <v>6866</v>
      </c>
      <c r="M127" s="3"/>
      <c r="N127" s="3">
        <v>1.0521</v>
      </c>
      <c r="O127" s="3">
        <v>3.0457999999999999E-2</v>
      </c>
    </row>
    <row r="128" spans="1:15" x14ac:dyDescent="0.3">
      <c r="A128" s="3" t="s">
        <v>6380</v>
      </c>
      <c r="B128" s="3">
        <v>1.875</v>
      </c>
      <c r="C128" s="3">
        <v>11.25</v>
      </c>
      <c r="D128" s="3">
        <v>10</v>
      </c>
      <c r="E128" s="3">
        <v>6.875</v>
      </c>
      <c r="F128" s="3">
        <v>1.875</v>
      </c>
      <c r="G128" s="3">
        <v>1.875</v>
      </c>
      <c r="H128" s="3">
        <v>45.625</v>
      </c>
      <c r="I128" s="3">
        <v>15</v>
      </c>
      <c r="J128" s="3">
        <v>160</v>
      </c>
      <c r="K128" s="3" t="s">
        <v>6381</v>
      </c>
      <c r="L128" s="3" t="s">
        <v>6382</v>
      </c>
      <c r="M128" s="3" t="s">
        <v>1828</v>
      </c>
      <c r="N128" s="3">
        <v>-2.2109999999999999</v>
      </c>
      <c r="O128" s="3">
        <v>4.4169999999999999E-3</v>
      </c>
    </row>
    <row r="129" spans="1:15" x14ac:dyDescent="0.3">
      <c r="A129" s="3" t="s">
        <v>6986</v>
      </c>
      <c r="B129" s="3">
        <v>1.869</v>
      </c>
      <c r="C129" s="3">
        <v>0</v>
      </c>
      <c r="D129" s="3">
        <v>8.4109999999999996</v>
      </c>
      <c r="E129" s="3">
        <v>4.673</v>
      </c>
      <c r="F129" s="3">
        <v>1.869</v>
      </c>
      <c r="G129" s="3">
        <v>1.869</v>
      </c>
      <c r="H129" s="3">
        <v>49.533000000000001</v>
      </c>
      <c r="I129" s="3">
        <v>9.3460000000000001</v>
      </c>
      <c r="J129" s="3">
        <v>107</v>
      </c>
      <c r="K129" s="3" t="s">
        <v>6987</v>
      </c>
      <c r="L129" s="3" t="s">
        <v>6988</v>
      </c>
      <c r="M129" s="3"/>
      <c r="N129" s="3">
        <v>1.4404999999999999</v>
      </c>
      <c r="O129" s="3">
        <v>6.8811000000000002E-3</v>
      </c>
    </row>
    <row r="130" spans="1:15" x14ac:dyDescent="0.3">
      <c r="A130" s="3" t="s">
        <v>6557</v>
      </c>
      <c r="B130" s="3">
        <v>1.8660000000000001</v>
      </c>
      <c r="C130" s="3">
        <v>1.4930000000000001</v>
      </c>
      <c r="D130" s="3">
        <v>6.343</v>
      </c>
      <c r="E130" s="3">
        <v>7.8360000000000003</v>
      </c>
      <c r="F130" s="3">
        <v>4.4779999999999998</v>
      </c>
      <c r="G130" s="3">
        <v>7.4630000000000001</v>
      </c>
      <c r="H130" s="3">
        <v>49.627000000000002</v>
      </c>
      <c r="I130" s="3">
        <v>10.074999999999999</v>
      </c>
      <c r="J130" s="3">
        <v>268</v>
      </c>
      <c r="K130" s="3" t="s">
        <v>6558</v>
      </c>
      <c r="L130" s="3" t="s">
        <v>6559</v>
      </c>
      <c r="M130" s="3"/>
      <c r="N130" s="3">
        <v>-1.5881000000000001</v>
      </c>
      <c r="O130" s="3">
        <v>2.324E-2</v>
      </c>
    </row>
    <row r="131" spans="1:15" x14ac:dyDescent="0.3">
      <c r="A131" s="3" t="s">
        <v>6254</v>
      </c>
      <c r="B131" s="3">
        <v>1.865</v>
      </c>
      <c r="C131" s="3">
        <v>0.93200000000000005</v>
      </c>
      <c r="D131" s="3">
        <v>9.7899999999999991</v>
      </c>
      <c r="E131" s="3">
        <v>4.6619999999999999</v>
      </c>
      <c r="F131" s="3">
        <v>2.7970000000000002</v>
      </c>
      <c r="G131" s="3">
        <v>4.4290000000000003</v>
      </c>
      <c r="H131" s="3">
        <v>41.491999999999997</v>
      </c>
      <c r="I131" s="3">
        <v>7.4589999999999996</v>
      </c>
      <c r="J131" s="3">
        <v>429</v>
      </c>
      <c r="K131" s="3" t="s">
        <v>6255</v>
      </c>
      <c r="L131" s="3" t="s">
        <v>6256</v>
      </c>
      <c r="M131" s="3"/>
      <c r="N131" s="3">
        <v>-3.4767999999999999</v>
      </c>
      <c r="O131" s="3">
        <v>1.2930000000000001E-3</v>
      </c>
    </row>
    <row r="132" spans="1:15" x14ac:dyDescent="0.3">
      <c r="A132" s="3" t="s">
        <v>6641</v>
      </c>
      <c r="B132" s="3">
        <v>1.86</v>
      </c>
      <c r="C132" s="3">
        <v>2.7909999999999999</v>
      </c>
      <c r="D132" s="3">
        <v>4.6509999999999998</v>
      </c>
      <c r="E132" s="3">
        <v>6.5119999999999996</v>
      </c>
      <c r="F132" s="3">
        <v>4.1859999999999999</v>
      </c>
      <c r="G132" s="3">
        <v>3.2559999999999998</v>
      </c>
      <c r="H132" s="3">
        <v>38.604999999999997</v>
      </c>
      <c r="I132" s="3">
        <v>13.023</v>
      </c>
      <c r="J132" s="3">
        <v>215</v>
      </c>
      <c r="K132" s="3" t="s">
        <v>6642</v>
      </c>
      <c r="L132" s="3" t="s">
        <v>6643</v>
      </c>
      <c r="M132" s="3"/>
      <c r="N132" s="3">
        <v>-1.3926000000000001</v>
      </c>
      <c r="O132" s="3">
        <v>3.4418000000000001E-3</v>
      </c>
    </row>
    <row r="133" spans="1:15" x14ac:dyDescent="0.3">
      <c r="A133" s="3" t="s">
        <v>6190</v>
      </c>
      <c r="B133" s="3">
        <v>1.859</v>
      </c>
      <c r="C133" s="3">
        <v>2.23</v>
      </c>
      <c r="D133" s="3">
        <v>6.6909999999999998</v>
      </c>
      <c r="E133" s="3">
        <v>8.9220000000000006</v>
      </c>
      <c r="F133" s="3">
        <v>2.23</v>
      </c>
      <c r="G133" s="3">
        <v>5.2039999999999997</v>
      </c>
      <c r="H133" s="3">
        <v>53.16</v>
      </c>
      <c r="I133" s="3">
        <v>8.9220000000000006</v>
      </c>
      <c r="J133" s="3">
        <v>269</v>
      </c>
      <c r="K133" s="3" t="s">
        <v>6191</v>
      </c>
      <c r="L133" s="3" t="s">
        <v>6192</v>
      </c>
      <c r="M133" s="3" t="s">
        <v>1982</v>
      </c>
      <c r="N133" s="3">
        <v>1.3318000000000001</v>
      </c>
      <c r="O133" s="3">
        <v>2.8797E-2</v>
      </c>
    </row>
    <row r="134" spans="1:15" x14ac:dyDescent="0.3">
      <c r="A134" s="3" t="s">
        <v>6404</v>
      </c>
      <c r="B134" s="3">
        <v>1.859</v>
      </c>
      <c r="C134" s="3">
        <v>1.859</v>
      </c>
      <c r="D134" s="3">
        <v>7.4349999999999996</v>
      </c>
      <c r="E134" s="3">
        <v>4.0890000000000004</v>
      </c>
      <c r="F134" s="3">
        <v>4.4610000000000003</v>
      </c>
      <c r="G134" s="3">
        <v>5.5759999999999996</v>
      </c>
      <c r="H134" s="3">
        <v>53.531999999999996</v>
      </c>
      <c r="I134" s="3">
        <v>8.9220000000000006</v>
      </c>
      <c r="J134" s="3">
        <v>269</v>
      </c>
      <c r="K134" s="3" t="s">
        <v>6405</v>
      </c>
      <c r="L134" s="3" t="s">
        <v>6406</v>
      </c>
      <c r="M134" s="3"/>
      <c r="N134" s="3">
        <v>-2.1276000000000002</v>
      </c>
      <c r="O134" s="3">
        <v>2.1473999999999999E-4</v>
      </c>
    </row>
    <row r="135" spans="1:15" x14ac:dyDescent="0.3">
      <c r="A135" s="3" t="s">
        <v>7044</v>
      </c>
      <c r="B135" s="3">
        <v>1.8520000000000001</v>
      </c>
      <c r="C135" s="3">
        <v>3.0859999999999999</v>
      </c>
      <c r="D135" s="3">
        <v>4.9379999999999997</v>
      </c>
      <c r="E135" s="3">
        <v>7.407</v>
      </c>
      <c r="F135" s="3">
        <v>2.4689999999999999</v>
      </c>
      <c r="G135" s="3">
        <v>4.9379999999999997</v>
      </c>
      <c r="H135" s="3">
        <v>45.679000000000002</v>
      </c>
      <c r="I135" s="3">
        <v>7.407</v>
      </c>
      <c r="J135" s="3">
        <v>162</v>
      </c>
      <c r="K135" s="3" t="s">
        <v>7045</v>
      </c>
      <c r="L135" s="3"/>
      <c r="M135" s="3"/>
      <c r="N135" s="3">
        <v>1.6294999999999999</v>
      </c>
      <c r="O135" s="3">
        <v>3.0172E-4</v>
      </c>
    </row>
    <row r="136" spans="1:15" x14ac:dyDescent="0.3">
      <c r="A136" s="3" t="s">
        <v>6200</v>
      </c>
      <c r="B136" s="3">
        <v>1.8460000000000001</v>
      </c>
      <c r="C136" s="3">
        <v>0.61499999999999999</v>
      </c>
      <c r="D136" s="3">
        <v>8</v>
      </c>
      <c r="E136" s="3">
        <v>8.3079999999999998</v>
      </c>
      <c r="F136" s="3">
        <v>4.6150000000000002</v>
      </c>
      <c r="G136" s="3">
        <v>4.3079999999999998</v>
      </c>
      <c r="H136" s="3">
        <v>47.692</v>
      </c>
      <c r="I136" s="3">
        <v>8.3079999999999998</v>
      </c>
      <c r="J136" s="3">
        <v>325</v>
      </c>
      <c r="K136" s="3" t="s">
        <v>6201</v>
      </c>
      <c r="L136" s="3" t="s">
        <v>6202</v>
      </c>
      <c r="M136" s="3" t="s">
        <v>1455</v>
      </c>
      <c r="N136" s="3">
        <v>1.9048</v>
      </c>
      <c r="O136" s="3">
        <v>3.8699999999999999E-5</v>
      </c>
    </row>
    <row r="137" spans="1:15" x14ac:dyDescent="0.3">
      <c r="A137" s="3" t="s">
        <v>6852</v>
      </c>
      <c r="B137" s="3">
        <v>1.84</v>
      </c>
      <c r="C137" s="3">
        <v>0.61299999999999999</v>
      </c>
      <c r="D137" s="3">
        <v>9.8160000000000007</v>
      </c>
      <c r="E137" s="3">
        <v>4.2939999999999996</v>
      </c>
      <c r="F137" s="3">
        <v>9.202</v>
      </c>
      <c r="G137" s="3">
        <v>7.3620000000000001</v>
      </c>
      <c r="H137" s="3">
        <v>44.171999999999997</v>
      </c>
      <c r="I137" s="3">
        <v>12.882999999999999</v>
      </c>
      <c r="J137" s="3">
        <v>163</v>
      </c>
      <c r="K137" s="3" t="s">
        <v>6853</v>
      </c>
      <c r="L137" s="3" t="s">
        <v>6317</v>
      </c>
      <c r="M137" s="3"/>
      <c r="N137" s="3">
        <v>1.0311999999999999</v>
      </c>
      <c r="O137" s="3">
        <v>6.6038999999999996E-4</v>
      </c>
    </row>
    <row r="138" spans="1:15" x14ac:dyDescent="0.3">
      <c r="A138" s="3" t="s">
        <v>6948</v>
      </c>
      <c r="B138" s="3">
        <v>1.8180000000000001</v>
      </c>
      <c r="C138" s="3">
        <v>2.7269999999999999</v>
      </c>
      <c r="D138" s="3">
        <v>6.3639999999999999</v>
      </c>
      <c r="E138" s="3">
        <v>8.1820000000000004</v>
      </c>
      <c r="F138" s="3">
        <v>3.6360000000000001</v>
      </c>
      <c r="G138" s="3">
        <v>6.3639999999999999</v>
      </c>
      <c r="H138" s="3">
        <v>41.817999999999998</v>
      </c>
      <c r="I138" s="3">
        <v>9.0909999999999993</v>
      </c>
      <c r="J138" s="3">
        <v>110</v>
      </c>
      <c r="K138" s="3" t="s">
        <v>6949</v>
      </c>
      <c r="L138" s="3"/>
      <c r="M138" s="3"/>
      <c r="N138" s="3">
        <v>1.3506</v>
      </c>
      <c r="O138" s="3">
        <v>3.5260000000000001E-3</v>
      </c>
    </row>
    <row r="139" spans="1:15" x14ac:dyDescent="0.3">
      <c r="A139" s="3" t="s">
        <v>6849</v>
      </c>
      <c r="B139" s="3">
        <v>1.8180000000000001</v>
      </c>
      <c r="C139" s="3">
        <v>1.212</v>
      </c>
      <c r="D139" s="3">
        <v>9.0909999999999993</v>
      </c>
      <c r="E139" s="3">
        <v>5.4550000000000001</v>
      </c>
      <c r="F139" s="3">
        <v>1.8180000000000001</v>
      </c>
      <c r="G139" s="3">
        <v>4.242</v>
      </c>
      <c r="H139" s="3">
        <v>53.332999999999998</v>
      </c>
      <c r="I139" s="3">
        <v>4.242</v>
      </c>
      <c r="J139" s="3">
        <v>165</v>
      </c>
      <c r="K139" s="3" t="s">
        <v>6850</v>
      </c>
      <c r="L139" s="3" t="s">
        <v>6851</v>
      </c>
      <c r="M139" s="3"/>
      <c r="N139" s="3">
        <v>1.0305</v>
      </c>
      <c r="O139" s="3">
        <v>6.3305999999999996E-3</v>
      </c>
    </row>
    <row r="140" spans="1:15" x14ac:dyDescent="0.3">
      <c r="A140" s="3" t="s">
        <v>6696</v>
      </c>
      <c r="B140" s="3">
        <v>1.8180000000000001</v>
      </c>
      <c r="C140" s="3">
        <v>1.3640000000000001</v>
      </c>
      <c r="D140" s="3">
        <v>8.1820000000000004</v>
      </c>
      <c r="E140" s="3">
        <v>6.1360000000000001</v>
      </c>
      <c r="F140" s="3">
        <v>3.1819999999999999</v>
      </c>
      <c r="G140" s="3">
        <v>4.5449999999999999</v>
      </c>
      <c r="H140" s="3">
        <v>47.5</v>
      </c>
      <c r="I140" s="3">
        <v>7.0449999999999999</v>
      </c>
      <c r="J140" s="3">
        <v>440</v>
      </c>
      <c r="K140" s="3" t="s">
        <v>6697</v>
      </c>
      <c r="L140" s="3" t="s">
        <v>6698</v>
      </c>
      <c r="M140" s="3"/>
      <c r="N140" s="3">
        <v>-1.2235</v>
      </c>
      <c r="O140" s="3">
        <v>2.0860000000000002E-3</v>
      </c>
    </row>
    <row r="141" spans="1:15" x14ac:dyDescent="0.3">
      <c r="A141" s="3" t="s">
        <v>6572</v>
      </c>
      <c r="B141" s="3">
        <v>1.802</v>
      </c>
      <c r="C141" s="3">
        <v>3.0409999999999999</v>
      </c>
      <c r="D141" s="3">
        <v>7.9950000000000001</v>
      </c>
      <c r="E141" s="3">
        <v>6.6440000000000001</v>
      </c>
      <c r="F141" s="3">
        <v>3.0409999999999999</v>
      </c>
      <c r="G141" s="3">
        <v>5.968</v>
      </c>
      <c r="H141" s="3">
        <v>49.323999999999998</v>
      </c>
      <c r="I141" s="3">
        <v>9.4589999999999996</v>
      </c>
      <c r="J141" s="3">
        <v>888</v>
      </c>
      <c r="K141" s="3" t="s">
        <v>6573</v>
      </c>
      <c r="L141" s="3" t="s">
        <v>6574</v>
      </c>
      <c r="M141" s="3"/>
      <c r="N141" s="3">
        <v>-1.5613999999999999</v>
      </c>
      <c r="O141" s="3">
        <v>2.0100000000000001E-5</v>
      </c>
    </row>
    <row r="142" spans="1:15" x14ac:dyDescent="0.3">
      <c r="A142" s="3" t="s">
        <v>6130</v>
      </c>
      <c r="B142" s="3">
        <v>1.7989999999999999</v>
      </c>
      <c r="C142" s="3">
        <v>1.7989999999999999</v>
      </c>
      <c r="D142" s="3">
        <v>7.7119999999999997</v>
      </c>
      <c r="E142" s="3">
        <v>4.37</v>
      </c>
      <c r="F142" s="3">
        <v>4.6269999999999998</v>
      </c>
      <c r="G142" s="3">
        <v>5.9130000000000003</v>
      </c>
      <c r="H142" s="3">
        <v>40.616999999999997</v>
      </c>
      <c r="I142" s="3">
        <v>11.568</v>
      </c>
      <c r="J142" s="3">
        <v>389</v>
      </c>
      <c r="K142" s="3" t="s">
        <v>6131</v>
      </c>
      <c r="L142" s="3" t="s">
        <v>6132</v>
      </c>
      <c r="M142" s="3"/>
      <c r="N142" s="3">
        <v>-1.8496999999999999</v>
      </c>
      <c r="O142" s="3">
        <v>1.3736999999999999E-2</v>
      </c>
    </row>
    <row r="143" spans="1:15" x14ac:dyDescent="0.3">
      <c r="A143" s="3" t="s">
        <v>6231</v>
      </c>
      <c r="B143" s="3">
        <v>1.792</v>
      </c>
      <c r="C143" s="3">
        <v>2.6880000000000002</v>
      </c>
      <c r="D143" s="3">
        <v>8.423</v>
      </c>
      <c r="E143" s="3">
        <v>5.556</v>
      </c>
      <c r="F143" s="3">
        <v>4.6589999999999998</v>
      </c>
      <c r="G143" s="3">
        <v>4.8390000000000004</v>
      </c>
      <c r="H143" s="3">
        <v>41.576999999999998</v>
      </c>
      <c r="I143" s="3">
        <v>12.366</v>
      </c>
      <c r="J143" s="3">
        <v>558</v>
      </c>
      <c r="K143" s="3" t="s">
        <v>6232</v>
      </c>
      <c r="L143" s="3" t="s">
        <v>6233</v>
      </c>
      <c r="M143" s="3"/>
      <c r="N143" s="3">
        <v>-4.0385</v>
      </c>
      <c r="O143" s="3">
        <v>4.4233E-4</v>
      </c>
    </row>
    <row r="144" spans="1:15" x14ac:dyDescent="0.3">
      <c r="A144" s="3" t="s">
        <v>7010</v>
      </c>
      <c r="B144" s="3">
        <v>1.7889999999999999</v>
      </c>
      <c r="C144" s="3">
        <v>1.968</v>
      </c>
      <c r="D144" s="3">
        <v>7.6920000000000002</v>
      </c>
      <c r="E144" s="3">
        <v>7.6920000000000002</v>
      </c>
      <c r="F144" s="3">
        <v>5.5460000000000003</v>
      </c>
      <c r="G144" s="3">
        <v>5.1879999999999997</v>
      </c>
      <c r="H144" s="3">
        <v>46.869</v>
      </c>
      <c r="I144" s="3">
        <v>13.238</v>
      </c>
      <c r="J144" s="3">
        <v>559</v>
      </c>
      <c r="K144" s="3" t="s">
        <v>7011</v>
      </c>
      <c r="L144" s="3" t="s">
        <v>7012</v>
      </c>
      <c r="M144" s="3" t="s">
        <v>1731</v>
      </c>
      <c r="N144" s="3">
        <v>1.5051000000000001</v>
      </c>
      <c r="O144" s="3">
        <v>1.7734000000000001E-3</v>
      </c>
    </row>
    <row r="145" spans="1:15" x14ac:dyDescent="0.3">
      <c r="A145" s="3" t="s">
        <v>7063</v>
      </c>
      <c r="B145" s="3">
        <v>1.786</v>
      </c>
      <c r="C145" s="3">
        <v>2.2320000000000002</v>
      </c>
      <c r="D145" s="3">
        <v>6.6959999999999997</v>
      </c>
      <c r="E145" s="3">
        <v>6.6959999999999997</v>
      </c>
      <c r="F145" s="3">
        <v>5.3570000000000002</v>
      </c>
      <c r="G145" s="3">
        <v>3.5710000000000002</v>
      </c>
      <c r="H145" s="3">
        <v>41.518000000000001</v>
      </c>
      <c r="I145" s="3">
        <v>14.731999999999999</v>
      </c>
      <c r="J145" s="3">
        <v>224</v>
      </c>
      <c r="K145" s="3" t="s">
        <v>7064</v>
      </c>
      <c r="L145" s="3" t="s">
        <v>7065</v>
      </c>
      <c r="M145" s="3"/>
      <c r="N145" s="3">
        <v>1.6694</v>
      </c>
      <c r="O145" s="3">
        <v>1.3734E-2</v>
      </c>
    </row>
    <row r="146" spans="1:15" x14ac:dyDescent="0.3">
      <c r="A146" s="3" t="s">
        <v>6340</v>
      </c>
      <c r="B146" s="3">
        <v>1.7769999999999999</v>
      </c>
      <c r="C146" s="3">
        <v>1.0149999999999999</v>
      </c>
      <c r="D146" s="3">
        <v>8.6289999999999996</v>
      </c>
      <c r="E146" s="3">
        <v>6.0910000000000002</v>
      </c>
      <c r="F146" s="3">
        <v>6.3449999999999998</v>
      </c>
      <c r="G146" s="3">
        <v>4.569</v>
      </c>
      <c r="H146" s="3">
        <v>41.116999999999997</v>
      </c>
      <c r="I146" s="3">
        <v>10.914</v>
      </c>
      <c r="J146" s="3">
        <v>394</v>
      </c>
      <c r="K146" s="3" t="s">
        <v>6341</v>
      </c>
      <c r="L146" s="3"/>
      <c r="M146" s="3"/>
      <c r="N146" s="3">
        <v>-2.4485999999999999</v>
      </c>
      <c r="O146" s="3">
        <v>3.6438999999999999E-2</v>
      </c>
    </row>
    <row r="147" spans="1:15" x14ac:dyDescent="0.3">
      <c r="A147" s="3" t="s">
        <v>6997</v>
      </c>
      <c r="B147" s="3">
        <v>1.7649999999999999</v>
      </c>
      <c r="C147" s="3">
        <v>0.58799999999999997</v>
      </c>
      <c r="D147" s="3">
        <v>10</v>
      </c>
      <c r="E147" s="3">
        <v>5.2939999999999996</v>
      </c>
      <c r="F147" s="3">
        <v>3.5289999999999999</v>
      </c>
      <c r="G147" s="3">
        <v>8.8239999999999998</v>
      </c>
      <c r="H147" s="3">
        <v>44.118000000000002</v>
      </c>
      <c r="I147" s="3">
        <v>7.6470000000000002</v>
      </c>
      <c r="J147" s="3">
        <v>170</v>
      </c>
      <c r="K147" s="3" t="s">
        <v>6998</v>
      </c>
      <c r="L147" s="3"/>
      <c r="M147" s="3"/>
      <c r="N147" s="3">
        <v>1.4672000000000001</v>
      </c>
      <c r="O147" s="3">
        <v>4.2548999999999999E-4</v>
      </c>
    </row>
    <row r="148" spans="1:15" x14ac:dyDescent="0.3">
      <c r="A148" s="3" t="s">
        <v>6534</v>
      </c>
      <c r="B148" s="3">
        <v>1.7649999999999999</v>
      </c>
      <c r="C148" s="3">
        <v>2.3530000000000002</v>
      </c>
      <c r="D148" s="3">
        <v>6.4710000000000001</v>
      </c>
      <c r="E148" s="3">
        <v>5.2939999999999996</v>
      </c>
      <c r="F148" s="3">
        <v>0.58799999999999997</v>
      </c>
      <c r="G148" s="3">
        <v>6.4710000000000001</v>
      </c>
      <c r="H148" s="3">
        <v>45.881999999999998</v>
      </c>
      <c r="I148" s="3">
        <v>4.1180000000000003</v>
      </c>
      <c r="J148" s="3">
        <v>170</v>
      </c>
      <c r="K148" s="3" t="s">
        <v>6535</v>
      </c>
      <c r="L148" s="3"/>
      <c r="M148" s="3"/>
      <c r="N148" s="3">
        <v>-1.6698</v>
      </c>
      <c r="O148" s="3">
        <v>4.6359000000000001E-3</v>
      </c>
    </row>
    <row r="149" spans="1:15" x14ac:dyDescent="0.3">
      <c r="A149" s="3" t="s">
        <v>6785</v>
      </c>
      <c r="B149" s="3">
        <v>1.754</v>
      </c>
      <c r="C149" s="3">
        <v>1.3160000000000001</v>
      </c>
      <c r="D149" s="3">
        <v>7.8949999999999996</v>
      </c>
      <c r="E149" s="3">
        <v>9.6489999999999991</v>
      </c>
      <c r="F149" s="3">
        <v>4.3860000000000001</v>
      </c>
      <c r="G149" s="3">
        <v>5.702</v>
      </c>
      <c r="H149" s="3">
        <v>44.298000000000002</v>
      </c>
      <c r="I149" s="3">
        <v>7.4560000000000004</v>
      </c>
      <c r="J149" s="3">
        <v>228</v>
      </c>
      <c r="K149" s="3" t="s">
        <v>6786</v>
      </c>
      <c r="L149" s="3"/>
      <c r="M149" s="3"/>
      <c r="N149" s="3">
        <v>-1.0820000000000001</v>
      </c>
      <c r="O149" s="3">
        <v>7.2995999999999998E-3</v>
      </c>
    </row>
    <row r="150" spans="1:15" x14ac:dyDescent="0.3">
      <c r="A150" s="3" t="s">
        <v>6350</v>
      </c>
      <c r="B150" s="3">
        <v>1.7490000000000001</v>
      </c>
      <c r="C150" s="3">
        <v>2.3319999999999999</v>
      </c>
      <c r="D150" s="3">
        <v>8.4550000000000001</v>
      </c>
      <c r="E150" s="3">
        <v>5.8310000000000004</v>
      </c>
      <c r="F150" s="3">
        <v>1.458</v>
      </c>
      <c r="G150" s="3">
        <v>3.79</v>
      </c>
      <c r="H150" s="3">
        <v>53.061</v>
      </c>
      <c r="I150" s="3">
        <v>8.1630000000000003</v>
      </c>
      <c r="J150" s="3">
        <v>343</v>
      </c>
      <c r="K150" s="3" t="s">
        <v>6351</v>
      </c>
      <c r="L150" s="3" t="s">
        <v>6352</v>
      </c>
      <c r="M150" s="3"/>
      <c r="N150" s="3">
        <v>-2.4062999999999999</v>
      </c>
      <c r="O150" s="3">
        <v>1.1199999999999999E-5</v>
      </c>
    </row>
    <row r="151" spans="1:15" x14ac:dyDescent="0.3">
      <c r="A151" s="3" t="s">
        <v>7257</v>
      </c>
      <c r="B151" s="3">
        <v>1.748</v>
      </c>
      <c r="C151" s="3">
        <v>2.0979999999999999</v>
      </c>
      <c r="D151" s="3">
        <v>9.0909999999999993</v>
      </c>
      <c r="E151" s="3">
        <v>5.5940000000000003</v>
      </c>
      <c r="F151" s="3">
        <v>6.6429999999999998</v>
      </c>
      <c r="G151" s="3">
        <v>7.6920000000000002</v>
      </c>
      <c r="H151" s="3">
        <v>44.755000000000003</v>
      </c>
      <c r="I151" s="3">
        <v>11.538</v>
      </c>
      <c r="J151" s="3">
        <v>286</v>
      </c>
      <c r="K151" s="3" t="s">
        <v>7258</v>
      </c>
      <c r="L151" s="3"/>
      <c r="M151" s="3"/>
      <c r="N151" s="3">
        <v>4.4307999999999996</v>
      </c>
      <c r="O151" s="3">
        <v>1.2696000000000001E-3</v>
      </c>
    </row>
    <row r="152" spans="1:15" x14ac:dyDescent="0.3">
      <c r="A152" s="3" t="s">
        <v>7255</v>
      </c>
      <c r="B152" s="3">
        <v>1.7470000000000001</v>
      </c>
      <c r="C152" s="3">
        <v>1.7470000000000001</v>
      </c>
      <c r="D152" s="3">
        <v>4.8029999999999999</v>
      </c>
      <c r="E152" s="3">
        <v>6.55</v>
      </c>
      <c r="F152" s="3">
        <v>5.24</v>
      </c>
      <c r="G152" s="3">
        <v>6.55</v>
      </c>
      <c r="H152" s="3">
        <v>47.161999999999999</v>
      </c>
      <c r="I152" s="3">
        <v>11.353999999999999</v>
      </c>
      <c r="J152" s="3">
        <v>229</v>
      </c>
      <c r="K152" s="3" t="s">
        <v>7256</v>
      </c>
      <c r="L152" s="3" t="s">
        <v>6846</v>
      </c>
      <c r="M152" s="3"/>
      <c r="N152" s="3">
        <v>4.4291999999999998</v>
      </c>
      <c r="O152" s="3">
        <v>7.4728999999999996E-4</v>
      </c>
    </row>
    <row r="153" spans="1:15" x14ac:dyDescent="0.3">
      <c r="A153" s="3" t="s">
        <v>6545</v>
      </c>
      <c r="B153" s="3">
        <v>1.744</v>
      </c>
      <c r="C153" s="3">
        <v>0.96899999999999997</v>
      </c>
      <c r="D153" s="3">
        <v>9.3019999999999996</v>
      </c>
      <c r="E153" s="3">
        <v>4.8449999999999998</v>
      </c>
      <c r="F153" s="3">
        <v>4.2640000000000002</v>
      </c>
      <c r="G153" s="3">
        <v>3.6819999999999999</v>
      </c>
      <c r="H153" s="3">
        <v>43.991999999999997</v>
      </c>
      <c r="I153" s="3">
        <v>10.853</v>
      </c>
      <c r="J153" s="3">
        <v>516</v>
      </c>
      <c r="K153" s="3" t="s">
        <v>6546</v>
      </c>
      <c r="L153" s="3" t="s">
        <v>6547</v>
      </c>
      <c r="M153" s="3"/>
      <c r="N153" s="3">
        <v>-1.6296999999999999</v>
      </c>
      <c r="O153" s="3">
        <v>1.7082E-3</v>
      </c>
    </row>
    <row r="154" spans="1:15" x14ac:dyDescent="0.3">
      <c r="A154" s="3" t="s">
        <v>7261</v>
      </c>
      <c r="B154" s="3">
        <v>1.724</v>
      </c>
      <c r="C154" s="3">
        <v>5.1719999999999997</v>
      </c>
      <c r="D154" s="3">
        <v>8.6210000000000004</v>
      </c>
      <c r="E154" s="3">
        <v>8.6210000000000004</v>
      </c>
      <c r="F154" s="3">
        <v>1.724</v>
      </c>
      <c r="G154" s="3">
        <v>6.0339999999999998</v>
      </c>
      <c r="H154" s="3">
        <v>43.103000000000002</v>
      </c>
      <c r="I154" s="3">
        <v>13.792999999999999</v>
      </c>
      <c r="J154" s="3">
        <v>116</v>
      </c>
      <c r="K154" s="3" t="s">
        <v>7262</v>
      </c>
      <c r="L154" s="3"/>
      <c r="M154" s="3"/>
      <c r="N154" s="3">
        <v>4.8379000000000003</v>
      </c>
      <c r="O154" s="3">
        <v>4.3000000000000001E-7</v>
      </c>
    </row>
    <row r="155" spans="1:15" x14ac:dyDescent="0.3">
      <c r="A155" s="3" t="s">
        <v>6582</v>
      </c>
      <c r="B155" s="3">
        <v>1.7210000000000001</v>
      </c>
      <c r="C155" s="3">
        <v>1.147</v>
      </c>
      <c r="D155" s="3">
        <v>11.281000000000001</v>
      </c>
      <c r="E155" s="3">
        <v>6.1189999999999998</v>
      </c>
      <c r="F155" s="3">
        <v>4.0149999999999997</v>
      </c>
      <c r="G155" s="3">
        <v>3.4420000000000002</v>
      </c>
      <c r="H155" s="3">
        <v>41.683</v>
      </c>
      <c r="I155" s="3">
        <v>13.002000000000001</v>
      </c>
      <c r="J155" s="3">
        <v>523</v>
      </c>
      <c r="K155" s="3" t="s">
        <v>6583</v>
      </c>
      <c r="L155" s="3" t="s">
        <v>6584</v>
      </c>
      <c r="M155" s="3" t="s">
        <v>1436</v>
      </c>
      <c r="N155" s="3">
        <v>-1.5385</v>
      </c>
      <c r="O155" s="3">
        <v>2.7900000000000001E-5</v>
      </c>
    </row>
    <row r="156" spans="1:15" x14ac:dyDescent="0.3">
      <c r="A156" s="3" t="s">
        <v>6072</v>
      </c>
      <c r="B156" s="3">
        <v>1.7190000000000001</v>
      </c>
      <c r="C156" s="3">
        <v>0.86</v>
      </c>
      <c r="D156" s="3">
        <v>8.5960000000000001</v>
      </c>
      <c r="E156" s="3">
        <v>4.8710000000000004</v>
      </c>
      <c r="F156" s="3">
        <v>4.0110000000000001</v>
      </c>
      <c r="G156" s="3">
        <v>6.8769999999999998</v>
      </c>
      <c r="H156" s="3">
        <v>50.43</v>
      </c>
      <c r="I156" s="3">
        <v>8.8829999999999991</v>
      </c>
      <c r="J156" s="3">
        <v>349</v>
      </c>
      <c r="K156" s="3" t="s">
        <v>6073</v>
      </c>
      <c r="L156" s="3" t="s">
        <v>6074</v>
      </c>
      <c r="M156" s="3"/>
      <c r="N156" s="3">
        <v>-1.9179999999999999</v>
      </c>
      <c r="O156" s="3">
        <v>3.0912000000000001E-3</v>
      </c>
    </row>
    <row r="157" spans="1:15" x14ac:dyDescent="0.3">
      <c r="A157" s="3" t="s">
        <v>7027</v>
      </c>
      <c r="B157" s="3">
        <v>1.712</v>
      </c>
      <c r="C157" s="3">
        <v>2.3969999999999998</v>
      </c>
      <c r="D157" s="3">
        <v>8.2189999999999994</v>
      </c>
      <c r="E157" s="3">
        <v>6.1639999999999997</v>
      </c>
      <c r="F157" s="3">
        <v>3.7669999999999999</v>
      </c>
      <c r="G157" s="3">
        <v>6.1639999999999997</v>
      </c>
      <c r="H157" s="3">
        <v>44.177999999999997</v>
      </c>
      <c r="I157" s="3">
        <v>8.5619999999999994</v>
      </c>
      <c r="J157" s="3">
        <v>292</v>
      </c>
      <c r="K157" s="3" t="s">
        <v>7028</v>
      </c>
      <c r="L157" s="3" t="s">
        <v>7029</v>
      </c>
      <c r="M157" s="3"/>
      <c r="N157" s="3">
        <v>1.5418000000000001</v>
      </c>
      <c r="O157" s="3">
        <v>3.9554E-4</v>
      </c>
    </row>
    <row r="158" spans="1:15" x14ac:dyDescent="0.3">
      <c r="A158" s="3" t="s">
        <v>6151</v>
      </c>
      <c r="B158" s="3">
        <v>1.7110000000000001</v>
      </c>
      <c r="C158" s="3">
        <v>1.956</v>
      </c>
      <c r="D158" s="3">
        <v>7.335</v>
      </c>
      <c r="E158" s="3">
        <v>5.1340000000000003</v>
      </c>
      <c r="F158" s="3">
        <v>1.222</v>
      </c>
      <c r="G158" s="3">
        <v>6.3570000000000002</v>
      </c>
      <c r="H158" s="3">
        <v>52.567</v>
      </c>
      <c r="I158" s="3">
        <v>4.6449999999999996</v>
      </c>
      <c r="J158" s="3">
        <v>409</v>
      </c>
      <c r="K158" s="3" t="s">
        <v>6152</v>
      </c>
      <c r="L158" s="3" t="s">
        <v>6153</v>
      </c>
      <c r="M158" s="3" t="s">
        <v>1757</v>
      </c>
      <c r="N158" s="3">
        <v>-1.5113000000000001</v>
      </c>
      <c r="O158" s="3">
        <v>2.3836E-3</v>
      </c>
    </row>
    <row r="159" spans="1:15" x14ac:dyDescent="0.3">
      <c r="A159" s="3" t="s">
        <v>6508</v>
      </c>
      <c r="B159" s="3">
        <v>1.7090000000000001</v>
      </c>
      <c r="C159" s="3">
        <v>1.923</v>
      </c>
      <c r="D159" s="3">
        <v>6.41</v>
      </c>
      <c r="E159" s="3">
        <v>6.6239999999999997</v>
      </c>
      <c r="F159" s="3">
        <v>5.7690000000000001</v>
      </c>
      <c r="G159" s="3">
        <v>6.8380000000000001</v>
      </c>
      <c r="H159" s="3">
        <v>45.725999999999999</v>
      </c>
      <c r="I159" s="3">
        <v>12.606999999999999</v>
      </c>
      <c r="J159" s="3">
        <v>468</v>
      </c>
      <c r="K159" s="3" t="s">
        <v>6509</v>
      </c>
      <c r="L159" s="3" t="s">
        <v>6510</v>
      </c>
      <c r="M159" s="3"/>
      <c r="N159" s="3">
        <v>-1.7388999999999999</v>
      </c>
      <c r="O159" s="3">
        <v>1.7482000000000001E-2</v>
      </c>
    </row>
    <row r="160" spans="1:15" x14ac:dyDescent="0.3">
      <c r="A160" s="3" t="s">
        <v>7040</v>
      </c>
      <c r="B160" s="3">
        <v>1.7070000000000001</v>
      </c>
      <c r="C160" s="3">
        <v>4.1459999999999999</v>
      </c>
      <c r="D160" s="3">
        <v>8.2929999999999993</v>
      </c>
      <c r="E160" s="3">
        <v>5.61</v>
      </c>
      <c r="F160" s="3">
        <v>4.6340000000000003</v>
      </c>
      <c r="G160" s="3">
        <v>2.4390000000000001</v>
      </c>
      <c r="H160" s="3">
        <v>49.024000000000001</v>
      </c>
      <c r="I160" s="3">
        <v>12.683</v>
      </c>
      <c r="J160" s="3">
        <v>410</v>
      </c>
      <c r="K160" s="3" t="s">
        <v>7041</v>
      </c>
      <c r="L160" s="3" t="s">
        <v>6841</v>
      </c>
      <c r="M160" s="3"/>
      <c r="N160" s="3">
        <v>1.6125</v>
      </c>
      <c r="O160" s="3">
        <v>4.2400000000000001E-5</v>
      </c>
    </row>
    <row r="161" spans="1:15" x14ac:dyDescent="0.3">
      <c r="A161" s="3" t="s">
        <v>6301</v>
      </c>
      <c r="B161" s="3">
        <v>1.6990000000000001</v>
      </c>
      <c r="C161" s="3">
        <v>1.214</v>
      </c>
      <c r="D161" s="3">
        <v>9.2230000000000008</v>
      </c>
      <c r="E161" s="3">
        <v>2.9129999999999998</v>
      </c>
      <c r="F161" s="3">
        <v>5.34</v>
      </c>
      <c r="G161" s="3">
        <v>4.6120000000000001</v>
      </c>
      <c r="H161" s="3">
        <v>39.078000000000003</v>
      </c>
      <c r="I161" s="3">
        <v>10.194000000000001</v>
      </c>
      <c r="J161" s="3">
        <v>412</v>
      </c>
      <c r="K161" s="3" t="s">
        <v>6302</v>
      </c>
      <c r="L161" s="3" t="s">
        <v>6303</v>
      </c>
      <c r="M161" s="3"/>
      <c r="N161" s="3">
        <v>-2.8424</v>
      </c>
      <c r="O161" s="3">
        <v>4.7251999999999997E-3</v>
      </c>
    </row>
    <row r="162" spans="1:15" x14ac:dyDescent="0.3">
      <c r="A162" s="3" t="s">
        <v>6067</v>
      </c>
      <c r="B162" s="3">
        <v>1.6950000000000001</v>
      </c>
      <c r="C162" s="3">
        <v>5.9320000000000004</v>
      </c>
      <c r="D162" s="3">
        <v>11.864000000000001</v>
      </c>
      <c r="E162" s="3">
        <v>3.39</v>
      </c>
      <c r="F162" s="3">
        <v>4.2370000000000001</v>
      </c>
      <c r="G162" s="3">
        <v>3.39</v>
      </c>
      <c r="H162" s="3">
        <v>39.831000000000003</v>
      </c>
      <c r="I162" s="3">
        <v>14.407</v>
      </c>
      <c r="J162" s="3">
        <v>118</v>
      </c>
      <c r="K162" s="3" t="s">
        <v>6068</v>
      </c>
      <c r="L162" s="3" t="s">
        <v>6066</v>
      </c>
      <c r="M162" s="3"/>
      <c r="N162" s="3">
        <v>2.7568999999999999</v>
      </c>
      <c r="O162" s="3">
        <v>6.6839999999999998E-4</v>
      </c>
    </row>
    <row r="163" spans="1:15" x14ac:dyDescent="0.3">
      <c r="A163" s="3" t="s">
        <v>6676</v>
      </c>
      <c r="B163" s="3">
        <v>1.6950000000000001</v>
      </c>
      <c r="C163" s="3">
        <v>1.6950000000000001</v>
      </c>
      <c r="D163" s="3">
        <v>7.4580000000000002</v>
      </c>
      <c r="E163" s="3">
        <v>7.2880000000000003</v>
      </c>
      <c r="F163" s="3">
        <v>3.7290000000000001</v>
      </c>
      <c r="G163" s="3">
        <v>5.4240000000000004</v>
      </c>
      <c r="H163" s="3">
        <v>47.966000000000001</v>
      </c>
      <c r="I163" s="3">
        <v>9.3219999999999992</v>
      </c>
      <c r="J163" s="3">
        <v>590</v>
      </c>
      <c r="K163" s="3" t="s">
        <v>6677</v>
      </c>
      <c r="L163" s="3" t="s">
        <v>6333</v>
      </c>
      <c r="M163" s="3"/>
      <c r="N163" s="3">
        <v>-1.2810999999999999</v>
      </c>
      <c r="O163" s="3">
        <v>3.9573000000000001E-4</v>
      </c>
    </row>
    <row r="164" spans="1:15" x14ac:dyDescent="0.3">
      <c r="A164" s="3" t="s">
        <v>6688</v>
      </c>
      <c r="B164" s="3">
        <v>1.675</v>
      </c>
      <c r="C164" s="3">
        <v>0.95699999999999996</v>
      </c>
      <c r="D164" s="3">
        <v>10.048</v>
      </c>
      <c r="E164" s="3">
        <v>4.5449999999999999</v>
      </c>
      <c r="F164" s="3">
        <v>3.11</v>
      </c>
      <c r="G164" s="3">
        <v>5.742</v>
      </c>
      <c r="H164" s="3">
        <v>43.061999999999998</v>
      </c>
      <c r="I164" s="3">
        <v>8.1340000000000003</v>
      </c>
      <c r="J164" s="3">
        <v>418</v>
      </c>
      <c r="K164" s="3" t="s">
        <v>6689</v>
      </c>
      <c r="L164" s="3" t="s">
        <v>6690</v>
      </c>
      <c r="M164" s="3"/>
      <c r="N164" s="3">
        <v>-1.2385999999999999</v>
      </c>
      <c r="O164" s="3">
        <v>2.1916000000000001E-3</v>
      </c>
    </row>
    <row r="165" spans="1:15" x14ac:dyDescent="0.3">
      <c r="A165" s="3" t="s">
        <v>6699</v>
      </c>
      <c r="B165" s="3">
        <v>1.6739999999999999</v>
      </c>
      <c r="C165" s="3">
        <v>1.6739999999999999</v>
      </c>
      <c r="D165" s="3">
        <v>7.95</v>
      </c>
      <c r="E165" s="3">
        <v>6.0670000000000002</v>
      </c>
      <c r="F165" s="3">
        <v>1.046</v>
      </c>
      <c r="G165" s="3">
        <v>6.0670000000000002</v>
      </c>
      <c r="H165" s="3">
        <v>51.463999999999999</v>
      </c>
      <c r="I165" s="3">
        <v>6.2759999999999998</v>
      </c>
      <c r="J165" s="3">
        <v>478</v>
      </c>
      <c r="K165" s="3" t="s">
        <v>6700</v>
      </c>
      <c r="L165" s="3" t="s">
        <v>6701</v>
      </c>
      <c r="M165" s="3"/>
      <c r="N165" s="3">
        <v>-1.2183999999999999</v>
      </c>
      <c r="O165" s="3">
        <v>1.5144999999999999E-4</v>
      </c>
    </row>
    <row r="166" spans="1:15" x14ac:dyDescent="0.3">
      <c r="A166" s="3" t="s">
        <v>6163</v>
      </c>
      <c r="B166" s="3">
        <v>1.667</v>
      </c>
      <c r="C166" s="3">
        <v>0.55600000000000005</v>
      </c>
      <c r="D166" s="3">
        <v>8.3330000000000002</v>
      </c>
      <c r="E166" s="3">
        <v>4.7220000000000004</v>
      </c>
      <c r="F166" s="3">
        <v>5</v>
      </c>
      <c r="G166" s="3">
        <v>5.2779999999999996</v>
      </c>
      <c r="H166" s="3">
        <v>43.332999999999998</v>
      </c>
      <c r="I166" s="3">
        <v>9.7219999999999995</v>
      </c>
      <c r="J166" s="3">
        <v>360</v>
      </c>
      <c r="K166" s="3" t="s">
        <v>6164</v>
      </c>
      <c r="L166" s="3" t="s">
        <v>6124</v>
      </c>
      <c r="M166" s="3"/>
      <c r="N166" s="3">
        <v>-1.1021000000000001</v>
      </c>
      <c r="O166" s="3">
        <v>1.9040000000000001E-3</v>
      </c>
    </row>
    <row r="167" spans="1:15" x14ac:dyDescent="0.3">
      <c r="A167" s="3" t="s">
        <v>6321</v>
      </c>
      <c r="B167" s="3">
        <v>1.661</v>
      </c>
      <c r="C167" s="3">
        <v>1.329</v>
      </c>
      <c r="D167" s="3">
        <v>8.9700000000000006</v>
      </c>
      <c r="E167" s="3">
        <v>4.6509999999999998</v>
      </c>
      <c r="F167" s="3">
        <v>2.99</v>
      </c>
      <c r="G167" s="3">
        <v>4.319</v>
      </c>
      <c r="H167" s="3">
        <v>43.853999999999999</v>
      </c>
      <c r="I167" s="3">
        <v>8.3059999999999992</v>
      </c>
      <c r="J167" s="3">
        <v>301</v>
      </c>
      <c r="K167" s="3" t="s">
        <v>6322</v>
      </c>
      <c r="L167" s="3"/>
      <c r="M167" s="3"/>
      <c r="N167" s="3">
        <v>-2.5920999999999998</v>
      </c>
      <c r="O167" s="3">
        <v>2.1802000000000002E-3</v>
      </c>
    </row>
    <row r="168" spans="1:15" x14ac:dyDescent="0.3">
      <c r="A168" s="3" t="s">
        <v>6735</v>
      </c>
      <c r="B168" s="3">
        <v>1.6579999999999999</v>
      </c>
      <c r="C168" s="3">
        <v>1.99</v>
      </c>
      <c r="D168" s="3">
        <v>8.2089999999999996</v>
      </c>
      <c r="E168" s="3">
        <v>6.9649999999999999</v>
      </c>
      <c r="F168" s="3">
        <v>4.1459999999999999</v>
      </c>
      <c r="G168" s="3">
        <v>6.2190000000000003</v>
      </c>
      <c r="H168" s="3">
        <v>47.512</v>
      </c>
      <c r="I168" s="3">
        <v>11.111000000000001</v>
      </c>
      <c r="J168" s="3">
        <v>1206</v>
      </c>
      <c r="K168" s="3" t="s">
        <v>6736</v>
      </c>
      <c r="L168" s="3" t="s">
        <v>6737</v>
      </c>
      <c r="M168" s="3"/>
      <c r="N168" s="3">
        <v>-1.1435999999999999</v>
      </c>
      <c r="O168" s="3">
        <v>2.7829E-3</v>
      </c>
    </row>
    <row r="169" spans="1:15" x14ac:dyDescent="0.3">
      <c r="A169" s="3" t="s">
        <v>6975</v>
      </c>
      <c r="B169" s="3">
        <v>1.657</v>
      </c>
      <c r="C169" s="3">
        <v>0.82899999999999996</v>
      </c>
      <c r="D169" s="3">
        <v>8.2870000000000008</v>
      </c>
      <c r="E169" s="3">
        <v>4.6959999999999997</v>
      </c>
      <c r="F169" s="3">
        <v>3.3149999999999999</v>
      </c>
      <c r="G169" s="3">
        <v>6.9059999999999997</v>
      </c>
      <c r="H169" s="3">
        <v>49.723999999999997</v>
      </c>
      <c r="I169" s="3">
        <v>8.0109999999999992</v>
      </c>
      <c r="J169" s="3">
        <v>362</v>
      </c>
      <c r="K169" s="3" t="s">
        <v>6976</v>
      </c>
      <c r="L169" s="3" t="s">
        <v>6977</v>
      </c>
      <c r="M169" s="3" t="s">
        <v>1925</v>
      </c>
      <c r="N169" s="3">
        <v>1.3839999999999999</v>
      </c>
      <c r="O169" s="3">
        <v>1.2733E-2</v>
      </c>
    </row>
    <row r="170" spans="1:15" x14ac:dyDescent="0.3">
      <c r="A170" s="3" t="s">
        <v>6953</v>
      </c>
      <c r="B170" s="3">
        <v>1.657</v>
      </c>
      <c r="C170" s="3">
        <v>0</v>
      </c>
      <c r="D170" s="3">
        <v>11.602</v>
      </c>
      <c r="E170" s="3">
        <v>6.63</v>
      </c>
      <c r="F170" s="3">
        <v>3.3149999999999999</v>
      </c>
      <c r="G170" s="3">
        <v>4.9720000000000004</v>
      </c>
      <c r="H170" s="3">
        <v>48.619</v>
      </c>
      <c r="I170" s="3">
        <v>6.63</v>
      </c>
      <c r="J170" s="3">
        <v>181</v>
      </c>
      <c r="K170" s="3" t="s">
        <v>6954</v>
      </c>
      <c r="L170" s="3" t="s">
        <v>6955</v>
      </c>
      <c r="M170" s="3"/>
      <c r="N170" s="3">
        <v>1.3553999999999999</v>
      </c>
      <c r="O170" s="3">
        <v>6.0278000000000003E-4</v>
      </c>
    </row>
    <row r="171" spans="1:15" x14ac:dyDescent="0.3">
      <c r="A171" s="3" t="s">
        <v>7214</v>
      </c>
      <c r="B171" s="3">
        <v>1.653</v>
      </c>
      <c r="C171" s="3">
        <v>2.4790000000000001</v>
      </c>
      <c r="D171" s="3">
        <v>9.0909999999999993</v>
      </c>
      <c r="E171" s="3">
        <v>3.306</v>
      </c>
      <c r="F171" s="3">
        <v>5.7850000000000001</v>
      </c>
      <c r="G171" s="3">
        <v>12.397</v>
      </c>
      <c r="H171" s="3">
        <v>42.975000000000001</v>
      </c>
      <c r="I171" s="3">
        <v>14.875999999999999</v>
      </c>
      <c r="J171" s="3">
        <v>121</v>
      </c>
      <c r="K171" s="3" t="s">
        <v>7215</v>
      </c>
      <c r="L171" s="3" t="s">
        <v>7216</v>
      </c>
      <c r="M171" s="3"/>
      <c r="N171" s="3">
        <v>3.2747000000000002</v>
      </c>
      <c r="O171" s="3">
        <v>1.6827000000000001E-4</v>
      </c>
    </row>
    <row r="172" spans="1:15" x14ac:dyDescent="0.3">
      <c r="A172" s="3" t="s">
        <v>6713</v>
      </c>
      <c r="B172" s="3">
        <v>1.6259999999999999</v>
      </c>
      <c r="C172" s="3">
        <v>2.4390000000000001</v>
      </c>
      <c r="D172" s="3">
        <v>9.2140000000000004</v>
      </c>
      <c r="E172" s="3">
        <v>5.6909999999999998</v>
      </c>
      <c r="F172" s="3">
        <v>4.6070000000000002</v>
      </c>
      <c r="G172" s="3">
        <v>5.42</v>
      </c>
      <c r="H172" s="3">
        <v>41.734000000000002</v>
      </c>
      <c r="I172" s="3">
        <v>11.111000000000001</v>
      </c>
      <c r="J172" s="3">
        <v>369</v>
      </c>
      <c r="K172" s="3" t="s">
        <v>6714</v>
      </c>
      <c r="L172" s="3" t="s">
        <v>6715</v>
      </c>
      <c r="M172" s="3"/>
      <c r="N172" s="3">
        <v>-1.1914</v>
      </c>
      <c r="O172" s="3">
        <v>1.5308E-2</v>
      </c>
    </row>
    <row r="173" spans="1:15" x14ac:dyDescent="0.3">
      <c r="A173" s="3" t="s">
        <v>7253</v>
      </c>
      <c r="B173" s="3">
        <v>1.623</v>
      </c>
      <c r="C173" s="3">
        <v>3.5710000000000002</v>
      </c>
      <c r="D173" s="3">
        <v>10.714</v>
      </c>
      <c r="E173" s="3">
        <v>4.5449999999999999</v>
      </c>
      <c r="F173" s="3">
        <v>6.1689999999999996</v>
      </c>
      <c r="G173" s="3">
        <v>7.468</v>
      </c>
      <c r="H173" s="3">
        <v>39.61</v>
      </c>
      <c r="I173" s="3">
        <v>14.935</v>
      </c>
      <c r="J173" s="3">
        <v>308</v>
      </c>
      <c r="K173" s="3" t="s">
        <v>7254</v>
      </c>
      <c r="L173" s="3" t="s">
        <v>6450</v>
      </c>
      <c r="M173" s="3"/>
      <c r="N173" s="3">
        <v>4.3407</v>
      </c>
      <c r="O173" s="3">
        <v>3.0685E-4</v>
      </c>
    </row>
    <row r="174" spans="1:15" x14ac:dyDescent="0.3">
      <c r="A174" s="3" t="s">
        <v>6296</v>
      </c>
      <c r="B174" s="3">
        <v>1.62</v>
      </c>
      <c r="C174" s="3">
        <v>3.0089999999999999</v>
      </c>
      <c r="D174" s="3">
        <v>6.25</v>
      </c>
      <c r="E174" s="3">
        <v>6.0190000000000001</v>
      </c>
      <c r="F174" s="3">
        <v>5.7869999999999999</v>
      </c>
      <c r="G174" s="3">
        <v>5.556</v>
      </c>
      <c r="H174" s="3">
        <v>38.194000000000003</v>
      </c>
      <c r="I174" s="3">
        <v>15.045999999999999</v>
      </c>
      <c r="J174" s="3">
        <v>432</v>
      </c>
      <c r="K174" s="3" t="s">
        <v>6297</v>
      </c>
      <c r="L174" s="3"/>
      <c r="M174" s="3"/>
      <c r="N174" s="3">
        <v>-2.8965000000000001</v>
      </c>
      <c r="O174" s="3">
        <v>4.8957999999999996E-3</v>
      </c>
    </row>
    <row r="175" spans="1:15" x14ac:dyDescent="0.3">
      <c r="A175" s="3" t="s">
        <v>6889</v>
      </c>
      <c r="B175" s="3">
        <v>1.613</v>
      </c>
      <c r="C175" s="3">
        <v>1.3440000000000001</v>
      </c>
      <c r="D175" s="3">
        <v>9.4090000000000007</v>
      </c>
      <c r="E175" s="3">
        <v>5.1079999999999997</v>
      </c>
      <c r="F175" s="3">
        <v>2.6880000000000002</v>
      </c>
      <c r="G175" s="3">
        <v>6.72</v>
      </c>
      <c r="H175" s="3">
        <v>52.151000000000003</v>
      </c>
      <c r="I175" s="3">
        <v>7.7960000000000003</v>
      </c>
      <c r="J175" s="3">
        <v>372</v>
      </c>
      <c r="K175" s="3" t="s">
        <v>6890</v>
      </c>
      <c r="L175" s="3"/>
      <c r="M175" s="3"/>
      <c r="N175" s="3">
        <v>1.1289</v>
      </c>
      <c r="O175" s="3">
        <v>3.058E-3</v>
      </c>
    </row>
    <row r="176" spans="1:15" x14ac:dyDescent="0.3">
      <c r="A176" s="3" t="s">
        <v>6226</v>
      </c>
      <c r="B176" s="3">
        <v>1.613</v>
      </c>
      <c r="C176" s="3">
        <v>0.80600000000000005</v>
      </c>
      <c r="D176" s="3">
        <v>11.694000000000001</v>
      </c>
      <c r="E176" s="3">
        <v>5.242</v>
      </c>
      <c r="F176" s="3">
        <v>2.823</v>
      </c>
      <c r="G176" s="3">
        <v>8.8710000000000004</v>
      </c>
      <c r="H176" s="3">
        <v>47.581000000000003</v>
      </c>
      <c r="I176" s="3">
        <v>9.6769999999999996</v>
      </c>
      <c r="J176" s="3">
        <v>248</v>
      </c>
      <c r="K176" s="3" t="s">
        <v>6227</v>
      </c>
      <c r="L176" s="3"/>
      <c r="M176" s="3"/>
      <c r="N176" s="3">
        <v>-4.6924999999999999</v>
      </c>
      <c r="O176" s="3">
        <v>8.4020999999999998E-4</v>
      </c>
    </row>
    <row r="177" spans="1:15" x14ac:dyDescent="0.3">
      <c r="A177" s="3" t="s">
        <v>6517</v>
      </c>
      <c r="B177" s="3">
        <v>1.6</v>
      </c>
      <c r="C177" s="3">
        <v>1.8</v>
      </c>
      <c r="D177" s="3">
        <v>9.8000000000000007</v>
      </c>
      <c r="E177" s="3">
        <v>6</v>
      </c>
      <c r="F177" s="3">
        <v>4.2</v>
      </c>
      <c r="G177" s="3">
        <v>3.9</v>
      </c>
      <c r="H177" s="3">
        <v>42.3</v>
      </c>
      <c r="I177" s="3">
        <v>13.1</v>
      </c>
      <c r="J177" s="3">
        <v>1000</v>
      </c>
      <c r="K177" s="3" t="s">
        <v>6518</v>
      </c>
      <c r="L177" s="3" t="s">
        <v>6519</v>
      </c>
      <c r="M177" s="3"/>
      <c r="N177" s="3">
        <v>-1.7237</v>
      </c>
      <c r="O177" s="3">
        <v>2.7900999999999998E-3</v>
      </c>
    </row>
    <row r="178" spans="1:15" x14ac:dyDescent="0.3">
      <c r="A178" s="3" t="s">
        <v>6787</v>
      </c>
      <c r="B178" s="3">
        <v>1.5980000000000001</v>
      </c>
      <c r="C178" s="3">
        <v>2.0550000000000002</v>
      </c>
      <c r="D178" s="3">
        <v>9.8170000000000002</v>
      </c>
      <c r="E178" s="3">
        <v>5.4790000000000001</v>
      </c>
      <c r="F178" s="3">
        <v>2.968</v>
      </c>
      <c r="G178" s="3">
        <v>5.0229999999999997</v>
      </c>
      <c r="H178" s="3">
        <v>45.661999999999999</v>
      </c>
      <c r="I178" s="3">
        <v>8.6760000000000002</v>
      </c>
      <c r="J178" s="3">
        <v>438</v>
      </c>
      <c r="K178" s="3" t="s">
        <v>6788</v>
      </c>
      <c r="L178" s="3" t="s">
        <v>6698</v>
      </c>
      <c r="M178" s="3"/>
      <c r="N178" s="3">
        <v>-1.0760000000000001</v>
      </c>
      <c r="O178" s="3">
        <v>4.0143999999999999E-2</v>
      </c>
    </row>
    <row r="179" spans="1:15" x14ac:dyDescent="0.3">
      <c r="A179" s="3" t="s">
        <v>6704</v>
      </c>
      <c r="B179" s="3">
        <v>1.5820000000000001</v>
      </c>
      <c r="C179" s="3">
        <v>2.532</v>
      </c>
      <c r="D179" s="3">
        <v>7.2779999999999996</v>
      </c>
      <c r="E179" s="3">
        <v>7.2779999999999996</v>
      </c>
      <c r="F179" s="3">
        <v>6.3289999999999997</v>
      </c>
      <c r="G179" s="3">
        <v>6.3289999999999997</v>
      </c>
      <c r="H179" s="3">
        <v>50</v>
      </c>
      <c r="I179" s="3">
        <v>13.291</v>
      </c>
      <c r="J179" s="3">
        <v>316</v>
      </c>
      <c r="K179" s="3" t="s">
        <v>6705</v>
      </c>
      <c r="L179" s="3" t="s">
        <v>6706</v>
      </c>
      <c r="M179" s="3"/>
      <c r="N179" s="3">
        <v>-1.2040999999999999</v>
      </c>
      <c r="O179" s="3">
        <v>1.1350000000000001E-2</v>
      </c>
    </row>
    <row r="180" spans="1:15" x14ac:dyDescent="0.3">
      <c r="A180" s="3" t="s">
        <v>7171</v>
      </c>
      <c r="B180" s="3">
        <v>1.575</v>
      </c>
      <c r="C180" s="3">
        <v>0.78700000000000003</v>
      </c>
      <c r="D180" s="3">
        <v>8.6609999999999996</v>
      </c>
      <c r="E180" s="3">
        <v>3.9369999999999998</v>
      </c>
      <c r="F180" s="3">
        <v>3.9369999999999998</v>
      </c>
      <c r="G180" s="3">
        <v>7.0869999999999997</v>
      </c>
      <c r="H180" s="3">
        <v>48.819000000000003</v>
      </c>
      <c r="I180" s="3">
        <v>8.6609999999999996</v>
      </c>
      <c r="J180" s="3">
        <v>127</v>
      </c>
      <c r="K180" s="3" t="s">
        <v>7172</v>
      </c>
      <c r="L180" s="3"/>
      <c r="M180" s="3"/>
      <c r="N180" s="3">
        <v>2.677</v>
      </c>
      <c r="O180" s="3">
        <v>1.7239999999999999E-4</v>
      </c>
    </row>
    <row r="181" spans="1:15" x14ac:dyDescent="0.3">
      <c r="A181" s="3" t="s">
        <v>6587</v>
      </c>
      <c r="B181" s="3">
        <v>1.573</v>
      </c>
      <c r="C181" s="3">
        <v>2.1349999999999998</v>
      </c>
      <c r="D181" s="3">
        <v>9.2129999999999992</v>
      </c>
      <c r="E181" s="3">
        <v>7.4160000000000004</v>
      </c>
      <c r="F181" s="3">
        <v>8.5389999999999997</v>
      </c>
      <c r="G181" s="3">
        <v>4.2699999999999996</v>
      </c>
      <c r="H181" s="3">
        <v>40.112000000000002</v>
      </c>
      <c r="I181" s="3">
        <v>14.27</v>
      </c>
      <c r="J181" s="3">
        <v>890</v>
      </c>
      <c r="K181" s="3" t="s">
        <v>6588</v>
      </c>
      <c r="L181" s="3" t="s">
        <v>6333</v>
      </c>
      <c r="M181" s="3"/>
      <c r="N181" s="3">
        <v>-1.5354000000000001</v>
      </c>
      <c r="O181" s="3">
        <v>1.8223E-3</v>
      </c>
    </row>
    <row r="182" spans="1:15" x14ac:dyDescent="0.3">
      <c r="A182" s="3" t="s">
        <v>7084</v>
      </c>
      <c r="B182" s="3">
        <v>1.5620000000000001</v>
      </c>
      <c r="C182" s="3">
        <v>1.042</v>
      </c>
      <c r="D182" s="3">
        <v>10.417</v>
      </c>
      <c r="E182" s="3">
        <v>4.6879999999999997</v>
      </c>
      <c r="F182" s="3">
        <v>5.7290000000000001</v>
      </c>
      <c r="G182" s="3">
        <v>5.2080000000000002</v>
      </c>
      <c r="H182" s="3">
        <v>38.542000000000002</v>
      </c>
      <c r="I182" s="3">
        <v>11.458</v>
      </c>
      <c r="J182" s="3">
        <v>192</v>
      </c>
      <c r="K182" s="3" t="s">
        <v>7085</v>
      </c>
      <c r="L182" s="3"/>
      <c r="M182" s="3"/>
      <c r="N182" s="3">
        <v>1.7197</v>
      </c>
      <c r="O182" s="3">
        <v>1.1002E-2</v>
      </c>
    </row>
    <row r="183" spans="1:15" x14ac:dyDescent="0.3">
      <c r="A183" s="3" t="s">
        <v>6244</v>
      </c>
      <c r="B183" s="3">
        <v>1.5620000000000001</v>
      </c>
      <c r="C183" s="3">
        <v>1.5620000000000001</v>
      </c>
      <c r="D183" s="3">
        <v>8.984</v>
      </c>
      <c r="E183" s="3">
        <v>5.859</v>
      </c>
      <c r="F183" s="3">
        <v>2.734</v>
      </c>
      <c r="G183" s="3">
        <v>3.9060000000000001</v>
      </c>
      <c r="H183" s="3">
        <v>45.703000000000003</v>
      </c>
      <c r="I183" s="3">
        <v>8.984</v>
      </c>
      <c r="J183" s="3">
        <v>256</v>
      </c>
      <c r="K183" s="3" t="s">
        <v>6245</v>
      </c>
      <c r="L183" s="3"/>
      <c r="M183" s="3"/>
      <c r="N183" s="3">
        <v>-3.5802999999999998</v>
      </c>
      <c r="O183" s="3">
        <v>1.0635E-3</v>
      </c>
    </row>
    <row r="184" spans="1:15" x14ac:dyDescent="0.3">
      <c r="A184" s="3" t="s">
        <v>6116</v>
      </c>
      <c r="B184" s="3">
        <v>1.556</v>
      </c>
      <c r="C184" s="3">
        <v>0.38900000000000001</v>
      </c>
      <c r="D184" s="3">
        <v>10.506</v>
      </c>
      <c r="E184" s="3">
        <v>6.226</v>
      </c>
      <c r="F184" s="3">
        <v>0.77800000000000002</v>
      </c>
      <c r="G184" s="3">
        <v>4.6689999999999996</v>
      </c>
      <c r="H184" s="3">
        <v>50.195</v>
      </c>
      <c r="I184" s="3">
        <v>3.891</v>
      </c>
      <c r="J184" s="3">
        <v>257</v>
      </c>
      <c r="K184" s="3" t="s">
        <v>6117</v>
      </c>
      <c r="L184" s="3" t="s">
        <v>6118</v>
      </c>
      <c r="M184" s="3"/>
      <c r="N184" s="3">
        <v>-3.2749999999999999</v>
      </c>
      <c r="O184" s="3">
        <v>1.7686000000000001E-4</v>
      </c>
    </row>
    <row r="185" spans="1:15" x14ac:dyDescent="0.3">
      <c r="A185" s="3" t="s">
        <v>7008</v>
      </c>
      <c r="B185" s="3">
        <v>1.5489999999999999</v>
      </c>
      <c r="C185" s="3">
        <v>0.68799999999999994</v>
      </c>
      <c r="D185" s="3">
        <v>7.2290000000000001</v>
      </c>
      <c r="E185" s="3">
        <v>7.2290000000000001</v>
      </c>
      <c r="F185" s="3">
        <v>6.024</v>
      </c>
      <c r="G185" s="3">
        <v>6.1959999999999997</v>
      </c>
      <c r="H185" s="3">
        <v>41.136000000000003</v>
      </c>
      <c r="I185" s="3">
        <v>14.458</v>
      </c>
      <c r="J185" s="3">
        <v>581</v>
      </c>
      <c r="K185" s="3" t="s">
        <v>7009</v>
      </c>
      <c r="L185" s="3"/>
      <c r="M185" s="3"/>
      <c r="N185" s="3">
        <v>1.4983</v>
      </c>
      <c r="O185" s="3">
        <v>1.4914E-2</v>
      </c>
    </row>
    <row r="186" spans="1:15" x14ac:dyDescent="0.3">
      <c r="A186" s="3" t="s">
        <v>7124</v>
      </c>
      <c r="B186" s="3">
        <v>1.546</v>
      </c>
      <c r="C186" s="3">
        <v>1.0309999999999999</v>
      </c>
      <c r="D186" s="3">
        <v>7.7320000000000002</v>
      </c>
      <c r="E186" s="3">
        <v>4.6390000000000002</v>
      </c>
      <c r="F186" s="3">
        <v>2.577</v>
      </c>
      <c r="G186" s="3">
        <v>6.1859999999999999</v>
      </c>
      <c r="H186" s="3">
        <v>49.484999999999999</v>
      </c>
      <c r="I186" s="3">
        <v>6.7009999999999996</v>
      </c>
      <c r="J186" s="3">
        <v>194</v>
      </c>
      <c r="K186" s="3" t="s">
        <v>7125</v>
      </c>
      <c r="L186" s="3"/>
      <c r="M186" s="3"/>
      <c r="N186" s="3">
        <v>2.0588000000000002</v>
      </c>
      <c r="O186" s="3">
        <v>9.0326999999999996E-4</v>
      </c>
    </row>
    <row r="187" spans="1:15" x14ac:dyDescent="0.3">
      <c r="A187" s="3" t="s">
        <v>6816</v>
      </c>
      <c r="B187" s="3">
        <v>1.538</v>
      </c>
      <c r="C187" s="3">
        <v>2.5640000000000001</v>
      </c>
      <c r="D187" s="3">
        <v>7.6920000000000002</v>
      </c>
      <c r="E187" s="3">
        <v>6.6669999999999998</v>
      </c>
      <c r="F187" s="3">
        <v>6.6669999999999998</v>
      </c>
      <c r="G187" s="3">
        <v>6.6669999999999998</v>
      </c>
      <c r="H187" s="3">
        <v>41.026000000000003</v>
      </c>
      <c r="I187" s="3">
        <v>14.872</v>
      </c>
      <c r="J187" s="3">
        <v>195</v>
      </c>
      <c r="K187" s="3" t="s">
        <v>6817</v>
      </c>
      <c r="L187" s="3" t="s">
        <v>6818</v>
      </c>
      <c r="M187" s="3"/>
      <c r="N187" s="3">
        <v>-1.0468</v>
      </c>
      <c r="O187" s="3">
        <v>9.7668999999999989E-4</v>
      </c>
    </row>
    <row r="188" spans="1:15" x14ac:dyDescent="0.3">
      <c r="A188" s="3" t="s">
        <v>6334</v>
      </c>
      <c r="B188" s="3">
        <v>1.5309999999999999</v>
      </c>
      <c r="C188" s="3">
        <v>2.0409999999999999</v>
      </c>
      <c r="D188" s="3">
        <v>8.9290000000000003</v>
      </c>
      <c r="E188" s="3">
        <v>5.6120000000000001</v>
      </c>
      <c r="F188" s="3">
        <v>5.1020000000000003</v>
      </c>
      <c r="G188" s="3">
        <v>6.1219999999999999</v>
      </c>
      <c r="H188" s="3">
        <v>44.643000000000001</v>
      </c>
      <c r="I188" s="3">
        <v>14.795999999999999</v>
      </c>
      <c r="J188" s="3">
        <v>392</v>
      </c>
      <c r="K188" s="3" t="s">
        <v>6335</v>
      </c>
      <c r="L188" s="3" t="s">
        <v>6336</v>
      </c>
      <c r="M188" s="3"/>
      <c r="N188" s="3">
        <v>-2.4986000000000002</v>
      </c>
      <c r="O188" s="3">
        <v>5.6300000000000003E-6</v>
      </c>
    </row>
    <row r="189" spans="1:15" x14ac:dyDescent="0.3">
      <c r="A189" s="3" t="s">
        <v>6081</v>
      </c>
      <c r="B189" s="3">
        <v>1.5289999999999999</v>
      </c>
      <c r="C189" s="3">
        <v>1.5289999999999999</v>
      </c>
      <c r="D189" s="3">
        <v>8.8689999999999998</v>
      </c>
      <c r="E189" s="3">
        <v>4.2809999999999997</v>
      </c>
      <c r="F189" s="3">
        <v>4.2809999999999997</v>
      </c>
      <c r="G189" s="3">
        <v>3.976</v>
      </c>
      <c r="H189" s="3">
        <v>47.706000000000003</v>
      </c>
      <c r="I189" s="3">
        <v>9.48</v>
      </c>
      <c r="J189" s="3">
        <v>327</v>
      </c>
      <c r="K189" s="3" t="s">
        <v>6082</v>
      </c>
      <c r="L189" s="3" t="s">
        <v>6074</v>
      </c>
      <c r="M189" s="3"/>
      <c r="N189" s="3">
        <v>2.3170999999999999</v>
      </c>
      <c r="O189" s="3">
        <v>2.5000000000000002E-6</v>
      </c>
    </row>
    <row r="190" spans="1:15" x14ac:dyDescent="0.3">
      <c r="A190" s="3" t="s">
        <v>6970</v>
      </c>
      <c r="B190" s="3">
        <v>1.5269999999999999</v>
      </c>
      <c r="C190" s="3">
        <v>4.58</v>
      </c>
      <c r="D190" s="3">
        <v>10.686999999999999</v>
      </c>
      <c r="E190" s="3">
        <v>7.6340000000000003</v>
      </c>
      <c r="F190" s="3">
        <v>3.8170000000000002</v>
      </c>
      <c r="G190" s="3">
        <v>3.8170000000000002</v>
      </c>
      <c r="H190" s="3">
        <v>41.220999999999997</v>
      </c>
      <c r="I190" s="3">
        <v>12.977</v>
      </c>
      <c r="J190" s="3">
        <v>131</v>
      </c>
      <c r="K190" s="3" t="s">
        <v>6971</v>
      </c>
      <c r="L190" s="3" t="s">
        <v>6434</v>
      </c>
      <c r="M190" s="3"/>
      <c r="N190" s="3">
        <v>1.3723000000000001</v>
      </c>
      <c r="O190" s="3">
        <v>1.0817999999999999E-3</v>
      </c>
    </row>
    <row r="191" spans="1:15" x14ac:dyDescent="0.3">
      <c r="A191" s="3" t="s">
        <v>6211</v>
      </c>
      <c r="B191" s="3">
        <v>1.52</v>
      </c>
      <c r="C191" s="3">
        <v>1.216</v>
      </c>
      <c r="D191" s="3">
        <v>7.9029999999999996</v>
      </c>
      <c r="E191" s="3">
        <v>5.4710000000000001</v>
      </c>
      <c r="F191" s="3">
        <v>7.2949999999999999</v>
      </c>
      <c r="G191" s="3">
        <v>4.5590000000000002</v>
      </c>
      <c r="H191" s="3">
        <v>39.21</v>
      </c>
      <c r="I191" s="3">
        <v>13.374000000000001</v>
      </c>
      <c r="J191" s="3">
        <v>329</v>
      </c>
      <c r="K191" s="3" t="s">
        <v>6212</v>
      </c>
      <c r="L191" s="3" t="s">
        <v>6213</v>
      </c>
      <c r="M191" s="3" t="s">
        <v>1797</v>
      </c>
      <c r="N191" s="3">
        <v>3.7040000000000002</v>
      </c>
      <c r="O191" s="3">
        <v>3.4291999999999999E-3</v>
      </c>
    </row>
    <row r="192" spans="1:15" x14ac:dyDescent="0.3">
      <c r="A192" s="3" t="s">
        <v>6801</v>
      </c>
      <c r="B192" s="3">
        <v>1.5149999999999999</v>
      </c>
      <c r="C192" s="3">
        <v>4.04</v>
      </c>
      <c r="D192" s="3">
        <v>6.5659999999999998</v>
      </c>
      <c r="E192" s="3">
        <v>6.5659999999999998</v>
      </c>
      <c r="F192" s="3">
        <v>5.3029999999999999</v>
      </c>
      <c r="G192" s="3">
        <v>5.556</v>
      </c>
      <c r="H192" s="3">
        <v>45.454999999999998</v>
      </c>
      <c r="I192" s="3">
        <v>13.131</v>
      </c>
      <c r="J192" s="3">
        <v>396</v>
      </c>
      <c r="K192" s="3" t="s">
        <v>6802</v>
      </c>
      <c r="L192" s="3" t="s">
        <v>6434</v>
      </c>
      <c r="M192" s="3"/>
      <c r="N192" s="3">
        <v>-1.0638000000000001</v>
      </c>
      <c r="O192" s="3">
        <v>1.1322E-2</v>
      </c>
    </row>
    <row r="193" spans="1:15" x14ac:dyDescent="0.3">
      <c r="A193" s="3" t="s">
        <v>6298</v>
      </c>
      <c r="B193" s="3">
        <v>1.5149999999999999</v>
      </c>
      <c r="C193" s="3">
        <v>1.1359999999999999</v>
      </c>
      <c r="D193" s="3">
        <v>9.4700000000000006</v>
      </c>
      <c r="E193" s="3">
        <v>5.3029999999999999</v>
      </c>
      <c r="F193" s="3">
        <v>5.3029999999999999</v>
      </c>
      <c r="G193" s="3">
        <v>4.9240000000000004</v>
      </c>
      <c r="H193" s="3">
        <v>39.773000000000003</v>
      </c>
      <c r="I193" s="3">
        <v>11.742000000000001</v>
      </c>
      <c r="J193" s="3">
        <v>264</v>
      </c>
      <c r="K193" s="3" t="s">
        <v>6299</v>
      </c>
      <c r="L193" s="3" t="s">
        <v>6300</v>
      </c>
      <c r="M193" s="3" t="s">
        <v>1954</v>
      </c>
      <c r="N193" s="3">
        <v>-2.8754</v>
      </c>
      <c r="O193" s="3">
        <v>1.6806999999999999E-2</v>
      </c>
    </row>
    <row r="194" spans="1:15" x14ac:dyDescent="0.3">
      <c r="A194" s="3" t="s">
        <v>6691</v>
      </c>
      <c r="B194" s="3">
        <v>1.512</v>
      </c>
      <c r="C194" s="3">
        <v>1.1339999999999999</v>
      </c>
      <c r="D194" s="3">
        <v>7.1829999999999998</v>
      </c>
      <c r="E194" s="3">
        <v>6.6159999999999997</v>
      </c>
      <c r="F194" s="3">
        <v>7.75</v>
      </c>
      <c r="G194" s="3">
        <v>4.1589999999999998</v>
      </c>
      <c r="H194" s="3">
        <v>43.856000000000002</v>
      </c>
      <c r="I194" s="3">
        <v>13.8</v>
      </c>
      <c r="J194" s="3">
        <v>529</v>
      </c>
      <c r="K194" s="3" t="s">
        <v>6692</v>
      </c>
      <c r="L194" s="3" t="s">
        <v>6693</v>
      </c>
      <c r="M194" s="3" t="s">
        <v>1961</v>
      </c>
      <c r="N194" s="3">
        <v>-1.2322</v>
      </c>
      <c r="O194" s="3">
        <v>1.8334E-2</v>
      </c>
    </row>
    <row r="195" spans="1:15" x14ac:dyDescent="0.3">
      <c r="A195" s="3" t="s">
        <v>6661</v>
      </c>
      <c r="B195" s="3">
        <v>1.5109999999999999</v>
      </c>
      <c r="C195" s="3">
        <v>1.5109999999999999</v>
      </c>
      <c r="D195" s="3">
        <v>6.9489999999999998</v>
      </c>
      <c r="E195" s="3">
        <v>4.532</v>
      </c>
      <c r="F195" s="3">
        <v>3.625</v>
      </c>
      <c r="G195" s="3">
        <v>8.7609999999999992</v>
      </c>
      <c r="H195" s="3">
        <v>49.244999999999997</v>
      </c>
      <c r="I195" s="3">
        <v>9.6679999999999993</v>
      </c>
      <c r="J195" s="3">
        <v>331</v>
      </c>
      <c r="K195" s="3" t="s">
        <v>6662</v>
      </c>
      <c r="L195" s="3" t="s">
        <v>6663</v>
      </c>
      <c r="M195" s="3"/>
      <c r="N195" s="3">
        <v>-1.3115000000000001</v>
      </c>
      <c r="O195" s="3">
        <v>1.7291999999999998E-2</v>
      </c>
    </row>
    <row r="196" spans="1:15" x14ac:dyDescent="0.3">
      <c r="A196" s="3" t="s">
        <v>6825</v>
      </c>
      <c r="B196" s="3">
        <v>1.496</v>
      </c>
      <c r="C196" s="3">
        <v>1.496</v>
      </c>
      <c r="D196" s="3">
        <v>9.4019999999999992</v>
      </c>
      <c r="E196" s="3">
        <v>6.6239999999999997</v>
      </c>
      <c r="F196" s="3">
        <v>3.2050000000000001</v>
      </c>
      <c r="G196" s="3">
        <v>5.3419999999999996</v>
      </c>
      <c r="H196" s="3">
        <v>47.863</v>
      </c>
      <c r="I196" s="3">
        <v>7.6920000000000002</v>
      </c>
      <c r="J196" s="3">
        <v>468</v>
      </c>
      <c r="K196" s="3" t="s">
        <v>6826</v>
      </c>
      <c r="L196" s="3" t="s">
        <v>6827</v>
      </c>
      <c r="M196" s="3"/>
      <c r="N196" s="3">
        <v>-1.0083</v>
      </c>
      <c r="O196" s="3">
        <v>1.1616E-4</v>
      </c>
    </row>
    <row r="197" spans="1:15" x14ac:dyDescent="0.3">
      <c r="A197" s="3" t="s">
        <v>6909</v>
      </c>
      <c r="B197" s="3">
        <v>1.4930000000000001</v>
      </c>
      <c r="C197" s="3">
        <v>0</v>
      </c>
      <c r="D197" s="3">
        <v>7.4630000000000001</v>
      </c>
      <c r="E197" s="3">
        <v>7.4630000000000001</v>
      </c>
      <c r="F197" s="3">
        <v>2.2389999999999999</v>
      </c>
      <c r="G197" s="3">
        <v>3.7309999999999999</v>
      </c>
      <c r="H197" s="3">
        <v>51.493000000000002</v>
      </c>
      <c r="I197" s="3">
        <v>7.4630000000000001</v>
      </c>
      <c r="J197" s="3">
        <v>134</v>
      </c>
      <c r="K197" s="3" t="s">
        <v>6910</v>
      </c>
      <c r="L197" s="3"/>
      <c r="M197" s="3"/>
      <c r="N197" s="3">
        <v>1.2165999999999999</v>
      </c>
      <c r="O197" s="3">
        <v>2.9000000000000001E-2</v>
      </c>
    </row>
    <row r="198" spans="1:15" x14ac:dyDescent="0.3">
      <c r="A198" s="3" t="s">
        <v>6741</v>
      </c>
      <c r="B198" s="3">
        <v>1.4930000000000001</v>
      </c>
      <c r="C198" s="3">
        <v>0.995</v>
      </c>
      <c r="D198" s="3">
        <v>7.4630000000000001</v>
      </c>
      <c r="E198" s="3">
        <v>5.97</v>
      </c>
      <c r="F198" s="3">
        <v>5.4729999999999999</v>
      </c>
      <c r="G198" s="3">
        <v>6.9649999999999999</v>
      </c>
      <c r="H198" s="3">
        <v>48.756</v>
      </c>
      <c r="I198" s="3">
        <v>8.4580000000000002</v>
      </c>
      <c r="J198" s="3">
        <v>201</v>
      </c>
      <c r="K198" s="3" t="s">
        <v>6742</v>
      </c>
      <c r="L198" s="3" t="s">
        <v>6743</v>
      </c>
      <c r="M198" s="3"/>
      <c r="N198" s="3">
        <v>-1.1343000000000001</v>
      </c>
      <c r="O198" s="3">
        <v>1.8422000000000001E-2</v>
      </c>
    </row>
    <row r="199" spans="1:15" x14ac:dyDescent="0.3">
      <c r="A199" s="3" t="s">
        <v>6281</v>
      </c>
      <c r="B199" s="3">
        <v>1.4890000000000001</v>
      </c>
      <c r="C199" s="3">
        <v>0.53200000000000003</v>
      </c>
      <c r="D199" s="3">
        <v>6.5960000000000001</v>
      </c>
      <c r="E199" s="3">
        <v>6.17</v>
      </c>
      <c r="F199" s="3">
        <v>6.8090000000000002</v>
      </c>
      <c r="G199" s="3">
        <v>8.0850000000000009</v>
      </c>
      <c r="H199" s="3">
        <v>50.106000000000002</v>
      </c>
      <c r="I199" s="3">
        <v>10.957000000000001</v>
      </c>
      <c r="J199" s="3">
        <v>940</v>
      </c>
      <c r="K199" s="3" t="s">
        <v>6282</v>
      </c>
      <c r="L199" s="3"/>
      <c r="M199" s="3"/>
      <c r="N199" s="3">
        <v>-3.0636000000000001</v>
      </c>
      <c r="O199" s="3">
        <v>4.4707000000000002E-3</v>
      </c>
    </row>
    <row r="200" spans="1:15" x14ac:dyDescent="0.3">
      <c r="A200" s="3" t="s">
        <v>7126</v>
      </c>
      <c r="B200" s="3">
        <v>1.4710000000000001</v>
      </c>
      <c r="C200" s="3">
        <v>4.4119999999999999</v>
      </c>
      <c r="D200" s="3">
        <v>16.175999999999998</v>
      </c>
      <c r="E200" s="3">
        <v>8.8239999999999998</v>
      </c>
      <c r="F200" s="3">
        <v>1.4710000000000001</v>
      </c>
      <c r="G200" s="3">
        <v>4.4119999999999999</v>
      </c>
      <c r="H200" s="3">
        <v>30.882000000000001</v>
      </c>
      <c r="I200" s="3">
        <v>5.8819999999999997</v>
      </c>
      <c r="J200" s="3">
        <v>68</v>
      </c>
      <c r="K200" s="3" t="s">
        <v>7127</v>
      </c>
      <c r="L200" s="3"/>
      <c r="M200" s="3"/>
      <c r="N200" s="3">
        <v>2.0749</v>
      </c>
      <c r="O200" s="3">
        <v>2.1260000000000001E-2</v>
      </c>
    </row>
    <row r="201" spans="1:15" x14ac:dyDescent="0.3">
      <c r="A201" s="3" t="s">
        <v>6596</v>
      </c>
      <c r="B201" s="3">
        <v>1.466</v>
      </c>
      <c r="C201" s="3">
        <v>1.173</v>
      </c>
      <c r="D201" s="3">
        <v>6.452</v>
      </c>
      <c r="E201" s="3">
        <v>6.1580000000000004</v>
      </c>
      <c r="F201" s="3">
        <v>3.5190000000000001</v>
      </c>
      <c r="G201" s="3">
        <v>9.9710000000000001</v>
      </c>
      <c r="H201" s="3">
        <v>50.732999999999997</v>
      </c>
      <c r="I201" s="3">
        <v>8.5039999999999996</v>
      </c>
      <c r="J201" s="3">
        <v>341</v>
      </c>
      <c r="K201" s="3" t="s">
        <v>6597</v>
      </c>
      <c r="L201" s="3"/>
      <c r="M201" s="3"/>
      <c r="N201" s="3">
        <v>-1.5037</v>
      </c>
      <c r="O201" s="3">
        <v>7.9363000000000003E-3</v>
      </c>
    </row>
    <row r="202" spans="1:15" x14ac:dyDescent="0.3">
      <c r="A202" s="3" t="s">
        <v>6569</v>
      </c>
      <c r="B202" s="3">
        <v>1.4630000000000001</v>
      </c>
      <c r="C202" s="3">
        <v>0.91400000000000003</v>
      </c>
      <c r="D202" s="3">
        <v>10.603</v>
      </c>
      <c r="E202" s="3">
        <v>6.5810000000000004</v>
      </c>
      <c r="F202" s="3">
        <v>0.54800000000000004</v>
      </c>
      <c r="G202" s="3">
        <v>3.1080000000000001</v>
      </c>
      <c r="H202" s="3">
        <v>50.823</v>
      </c>
      <c r="I202" s="3">
        <v>2.5590000000000002</v>
      </c>
      <c r="J202" s="3">
        <v>547</v>
      </c>
      <c r="K202" s="3" t="s">
        <v>6570</v>
      </c>
      <c r="L202" s="3" t="s">
        <v>6571</v>
      </c>
      <c r="M202" s="3"/>
      <c r="N202" s="3">
        <v>-1.5689</v>
      </c>
      <c r="O202" s="3">
        <v>3.7700000000000002E-5</v>
      </c>
    </row>
    <row r="203" spans="1:15" x14ac:dyDescent="0.3">
      <c r="A203" s="3" t="s">
        <v>7019</v>
      </c>
      <c r="B203" s="3">
        <v>1.46</v>
      </c>
      <c r="C203" s="3">
        <v>1.46</v>
      </c>
      <c r="D203" s="3">
        <v>5.8390000000000004</v>
      </c>
      <c r="E203" s="3">
        <v>12.409000000000001</v>
      </c>
      <c r="F203" s="3">
        <v>5.8390000000000004</v>
      </c>
      <c r="G203" s="3">
        <v>4.38</v>
      </c>
      <c r="H203" s="3">
        <v>45.255000000000003</v>
      </c>
      <c r="I203" s="3">
        <v>9.4890000000000008</v>
      </c>
      <c r="J203" s="3">
        <v>137</v>
      </c>
      <c r="K203" s="3" t="s">
        <v>7020</v>
      </c>
      <c r="L203" s="3"/>
      <c r="M203" s="3"/>
      <c r="N203" s="3">
        <v>1.5286999999999999</v>
      </c>
      <c r="O203" s="3">
        <v>1.4410000000000001E-4</v>
      </c>
    </row>
    <row r="204" spans="1:15" x14ac:dyDescent="0.3">
      <c r="A204" s="3" t="s">
        <v>6257</v>
      </c>
      <c r="B204" s="3">
        <v>1.4550000000000001</v>
      </c>
      <c r="C204" s="3">
        <v>1.4550000000000001</v>
      </c>
      <c r="D204" s="3">
        <v>5.0910000000000002</v>
      </c>
      <c r="E204" s="3">
        <v>5.0910000000000002</v>
      </c>
      <c r="F204" s="3">
        <v>3.2730000000000001</v>
      </c>
      <c r="G204" s="3">
        <v>7.2729999999999997</v>
      </c>
      <c r="H204" s="3">
        <v>45.817999999999998</v>
      </c>
      <c r="I204" s="3">
        <v>8</v>
      </c>
      <c r="J204" s="3">
        <v>275</v>
      </c>
      <c r="K204" s="3" t="s">
        <v>6258</v>
      </c>
      <c r="L204" s="3"/>
      <c r="M204" s="3"/>
      <c r="N204" s="3">
        <v>-3.4695999999999998</v>
      </c>
      <c r="O204" s="3">
        <v>1.0794999999999999E-3</v>
      </c>
    </row>
    <row r="205" spans="1:15" x14ac:dyDescent="0.3">
      <c r="A205" s="3" t="s">
        <v>7116</v>
      </c>
      <c r="B205" s="3">
        <v>1.4350000000000001</v>
      </c>
      <c r="C205" s="3">
        <v>2.3919999999999999</v>
      </c>
      <c r="D205" s="3">
        <v>9.0909999999999993</v>
      </c>
      <c r="E205" s="3">
        <v>4.306</v>
      </c>
      <c r="F205" s="3">
        <v>4.306</v>
      </c>
      <c r="G205" s="3">
        <v>4.306</v>
      </c>
      <c r="H205" s="3">
        <v>41.148000000000003</v>
      </c>
      <c r="I205" s="3">
        <v>11.962</v>
      </c>
      <c r="J205" s="3">
        <v>209</v>
      </c>
      <c r="K205" s="3" t="s">
        <v>7117</v>
      </c>
      <c r="L205" s="3"/>
      <c r="M205" s="3"/>
      <c r="N205" s="3">
        <v>1.9386000000000001</v>
      </c>
      <c r="O205" s="3">
        <v>1.5500000000000001E-5</v>
      </c>
    </row>
    <row r="206" spans="1:15" x14ac:dyDescent="0.3">
      <c r="A206" s="3" t="s">
        <v>6089</v>
      </c>
      <c r="B206" s="3">
        <v>1.4319999999999999</v>
      </c>
      <c r="C206" s="3">
        <v>1.1930000000000001</v>
      </c>
      <c r="D206" s="3">
        <v>5.9669999999999996</v>
      </c>
      <c r="E206" s="3">
        <v>5.2510000000000003</v>
      </c>
      <c r="F206" s="3">
        <v>5.7279999999999998</v>
      </c>
      <c r="G206" s="3">
        <v>6.2050000000000001</v>
      </c>
      <c r="H206" s="3">
        <v>50.835000000000001</v>
      </c>
      <c r="I206" s="3">
        <v>10.74</v>
      </c>
      <c r="J206" s="3">
        <v>419</v>
      </c>
      <c r="K206" s="3" t="s">
        <v>6090</v>
      </c>
      <c r="L206" s="3" t="s">
        <v>6074</v>
      </c>
      <c r="M206" s="3"/>
      <c r="N206" s="3">
        <v>3.2134</v>
      </c>
      <c r="O206" s="3">
        <v>3.5597999999999999E-4</v>
      </c>
    </row>
    <row r="207" spans="1:15" x14ac:dyDescent="0.3">
      <c r="A207" s="3" t="s">
        <v>6653</v>
      </c>
      <c r="B207" s="3">
        <v>1.431</v>
      </c>
      <c r="C207" s="3">
        <v>2.226</v>
      </c>
      <c r="D207" s="3">
        <v>9.8569999999999993</v>
      </c>
      <c r="E207" s="3">
        <v>6.8360000000000003</v>
      </c>
      <c r="F207" s="3">
        <v>4.6100000000000003</v>
      </c>
      <c r="G207" s="3">
        <v>5.7229999999999999</v>
      </c>
      <c r="H207" s="3">
        <v>43.402000000000001</v>
      </c>
      <c r="I207" s="3">
        <v>11.288</v>
      </c>
      <c r="J207" s="3">
        <v>629</v>
      </c>
      <c r="K207" s="3" t="s">
        <v>6654</v>
      </c>
      <c r="L207" s="3" t="s">
        <v>6655</v>
      </c>
      <c r="M207" s="3" t="s">
        <v>1491</v>
      </c>
      <c r="N207" s="3">
        <v>-1.35</v>
      </c>
      <c r="O207" s="3">
        <v>6.3100000000000002E-5</v>
      </c>
    </row>
    <row r="208" spans="1:15" x14ac:dyDescent="0.3">
      <c r="A208" s="3" t="s">
        <v>7227</v>
      </c>
      <c r="B208" s="3">
        <v>1.429</v>
      </c>
      <c r="C208" s="3">
        <v>4.2859999999999996</v>
      </c>
      <c r="D208" s="3">
        <v>16.428999999999998</v>
      </c>
      <c r="E208" s="3">
        <v>3.5710000000000002</v>
      </c>
      <c r="F208" s="3">
        <v>4.2859999999999996</v>
      </c>
      <c r="G208" s="3">
        <v>5</v>
      </c>
      <c r="H208" s="3">
        <v>35</v>
      </c>
      <c r="I208" s="3">
        <v>10.714</v>
      </c>
      <c r="J208" s="3">
        <v>140</v>
      </c>
      <c r="K208" s="3" t="s">
        <v>7228</v>
      </c>
      <c r="L208" s="3" t="s">
        <v>7229</v>
      </c>
      <c r="M208" s="3"/>
      <c r="N208" s="3">
        <v>3.5827</v>
      </c>
      <c r="O208" s="3">
        <v>2.0100000000000001E-5</v>
      </c>
    </row>
    <row r="209" spans="1:15" x14ac:dyDescent="0.3">
      <c r="A209" s="3" t="s">
        <v>7141</v>
      </c>
      <c r="B209" s="3">
        <v>1.429</v>
      </c>
      <c r="C209" s="3">
        <v>2.1429999999999998</v>
      </c>
      <c r="D209" s="3">
        <v>7.1429999999999998</v>
      </c>
      <c r="E209" s="3">
        <v>7.8570000000000002</v>
      </c>
      <c r="F209" s="3">
        <v>1.429</v>
      </c>
      <c r="G209" s="3">
        <v>3.5710000000000002</v>
      </c>
      <c r="H209" s="3">
        <v>45</v>
      </c>
      <c r="I209" s="3">
        <v>6.4290000000000003</v>
      </c>
      <c r="J209" s="3">
        <v>140</v>
      </c>
      <c r="K209" s="3" t="s">
        <v>7020</v>
      </c>
      <c r="L209" s="3"/>
      <c r="M209" s="3"/>
      <c r="N209" s="3">
        <v>2.2589999999999999</v>
      </c>
      <c r="O209" s="3">
        <v>1.3155999999999999E-4</v>
      </c>
    </row>
    <row r="210" spans="1:15" x14ac:dyDescent="0.3">
      <c r="A210" s="3" t="s">
        <v>6943</v>
      </c>
      <c r="B210" s="3">
        <v>1.429</v>
      </c>
      <c r="C210" s="3">
        <v>0.71399999999999997</v>
      </c>
      <c r="D210" s="3">
        <v>7.8570000000000002</v>
      </c>
      <c r="E210" s="3">
        <v>7.8570000000000002</v>
      </c>
      <c r="F210" s="3">
        <v>1.429</v>
      </c>
      <c r="G210" s="3">
        <v>5.7140000000000004</v>
      </c>
      <c r="H210" s="3">
        <v>45</v>
      </c>
      <c r="I210" s="3">
        <v>7.1429999999999998</v>
      </c>
      <c r="J210" s="3">
        <v>140</v>
      </c>
      <c r="K210" s="3" t="s">
        <v>6944</v>
      </c>
      <c r="L210" s="3" t="s">
        <v>6945</v>
      </c>
      <c r="M210" s="3"/>
      <c r="N210" s="3">
        <v>1.3419000000000001</v>
      </c>
      <c r="O210" s="3">
        <v>3.2466000000000001E-3</v>
      </c>
    </row>
    <row r="211" spans="1:15" x14ac:dyDescent="0.3">
      <c r="A211" s="3" t="s">
        <v>6056</v>
      </c>
      <c r="B211" s="3">
        <v>1.4179999999999999</v>
      </c>
      <c r="C211" s="3">
        <v>0.70899999999999996</v>
      </c>
      <c r="D211" s="3">
        <v>9.9290000000000003</v>
      </c>
      <c r="E211" s="3">
        <v>4.2549999999999999</v>
      </c>
      <c r="F211" s="3">
        <v>2.1280000000000001</v>
      </c>
      <c r="G211" s="3">
        <v>6.383</v>
      </c>
      <c r="H211" s="3">
        <v>47.518000000000001</v>
      </c>
      <c r="I211" s="3">
        <v>6.383</v>
      </c>
      <c r="J211" s="3">
        <v>141</v>
      </c>
      <c r="K211" s="3" t="s">
        <v>6057</v>
      </c>
      <c r="L211" s="3" t="s">
        <v>6004</v>
      </c>
      <c r="M211" s="3"/>
      <c r="N211" s="3">
        <v>-1.4256</v>
      </c>
      <c r="O211" s="3">
        <v>6.6085000000000004E-4</v>
      </c>
    </row>
    <row r="212" spans="1:15" x14ac:dyDescent="0.3">
      <c r="A212" s="3" t="s">
        <v>6277</v>
      </c>
      <c r="B212" s="3">
        <v>1.4179999999999999</v>
      </c>
      <c r="C212" s="3">
        <v>0.70899999999999996</v>
      </c>
      <c r="D212" s="3">
        <v>7.4470000000000001</v>
      </c>
      <c r="E212" s="3">
        <v>6.0279999999999996</v>
      </c>
      <c r="F212" s="3">
        <v>6.383</v>
      </c>
      <c r="G212" s="3">
        <v>7.0919999999999996</v>
      </c>
      <c r="H212" s="3">
        <v>48.226999999999997</v>
      </c>
      <c r="I212" s="3">
        <v>11.702</v>
      </c>
      <c r="J212" s="3">
        <v>282</v>
      </c>
      <c r="K212" s="3" t="s">
        <v>6278</v>
      </c>
      <c r="L212" s="3"/>
      <c r="M212" s="3"/>
      <c r="N212" s="3">
        <v>-3.0760999999999998</v>
      </c>
      <c r="O212" s="3">
        <v>3.1201E-2</v>
      </c>
    </row>
    <row r="213" spans="1:15" x14ac:dyDescent="0.3">
      <c r="A213" s="3" t="s">
        <v>6223</v>
      </c>
      <c r="B213" s="3">
        <v>1.4179999999999999</v>
      </c>
      <c r="C213" s="3">
        <v>1.4179999999999999</v>
      </c>
      <c r="D213" s="3">
        <v>7.4470000000000001</v>
      </c>
      <c r="E213" s="3">
        <v>6.0279999999999996</v>
      </c>
      <c r="F213" s="3">
        <v>4.9649999999999999</v>
      </c>
      <c r="G213" s="3">
        <v>4.9649999999999999</v>
      </c>
      <c r="H213" s="3">
        <v>50.709000000000003</v>
      </c>
      <c r="I213" s="3">
        <v>9.5739999999999998</v>
      </c>
      <c r="J213" s="3">
        <v>282</v>
      </c>
      <c r="K213" s="3" t="s">
        <v>6224</v>
      </c>
      <c r="L213" s="3" t="s">
        <v>6225</v>
      </c>
      <c r="M213" s="3"/>
      <c r="N213" s="3">
        <v>-4.8609999999999998</v>
      </c>
      <c r="O213" s="3">
        <v>7.3048000000000002E-3</v>
      </c>
    </row>
    <row r="214" spans="1:15" x14ac:dyDescent="0.3">
      <c r="A214" s="3" t="s">
        <v>7199</v>
      </c>
      <c r="B214" s="3">
        <v>1.4079999999999999</v>
      </c>
      <c r="C214" s="3">
        <v>1.4079999999999999</v>
      </c>
      <c r="D214" s="3">
        <v>9.859</v>
      </c>
      <c r="E214" s="3">
        <v>4.93</v>
      </c>
      <c r="F214" s="3">
        <v>7.0419999999999998</v>
      </c>
      <c r="G214" s="3">
        <v>8.4510000000000005</v>
      </c>
      <c r="H214" s="3">
        <v>40.844999999999999</v>
      </c>
      <c r="I214" s="3">
        <v>13.38</v>
      </c>
      <c r="J214" s="3">
        <v>142</v>
      </c>
      <c r="K214" s="3" t="s">
        <v>7200</v>
      </c>
      <c r="L214" s="3"/>
      <c r="M214" s="3"/>
      <c r="N214" s="3">
        <v>2.9195000000000002</v>
      </c>
      <c r="O214" s="3">
        <v>1.2444999999999999E-3</v>
      </c>
    </row>
    <row r="215" spans="1:15" x14ac:dyDescent="0.3">
      <c r="A215" s="3" t="s">
        <v>6399</v>
      </c>
      <c r="B215" s="3">
        <v>1.399</v>
      </c>
      <c r="C215" s="3">
        <v>0.69899999999999995</v>
      </c>
      <c r="D215" s="3">
        <v>6.9930000000000003</v>
      </c>
      <c r="E215" s="3">
        <v>4.5449999999999999</v>
      </c>
      <c r="F215" s="3">
        <v>2.7970000000000002</v>
      </c>
      <c r="G215" s="3">
        <v>5.5940000000000003</v>
      </c>
      <c r="H215" s="3">
        <v>52.448</v>
      </c>
      <c r="I215" s="3">
        <v>7.343</v>
      </c>
      <c r="J215" s="3">
        <v>286</v>
      </c>
      <c r="K215" s="3" t="s">
        <v>6400</v>
      </c>
      <c r="L215" s="3"/>
      <c r="M215" s="3"/>
      <c r="N215" s="3">
        <v>-2.1366000000000001</v>
      </c>
      <c r="O215" s="3">
        <v>4.6535E-2</v>
      </c>
    </row>
    <row r="216" spans="1:15" x14ac:dyDescent="0.3">
      <c r="A216" s="3" t="s">
        <v>6017</v>
      </c>
      <c r="B216" s="3">
        <v>1.399</v>
      </c>
      <c r="C216" s="3">
        <v>2.7970000000000002</v>
      </c>
      <c r="D216" s="3">
        <v>6.2939999999999996</v>
      </c>
      <c r="E216" s="3">
        <v>4.8949999999999996</v>
      </c>
      <c r="F216" s="3">
        <v>2.0979999999999999</v>
      </c>
      <c r="G216" s="3">
        <v>6.2939999999999996</v>
      </c>
      <c r="H216" s="3">
        <v>49.65</v>
      </c>
      <c r="I216" s="3">
        <v>9.7899999999999991</v>
      </c>
      <c r="J216" s="3">
        <v>143</v>
      </c>
      <c r="K216" s="3" t="s">
        <v>6018</v>
      </c>
      <c r="L216" s="3" t="s">
        <v>6019</v>
      </c>
      <c r="M216" s="3"/>
      <c r="N216" s="3">
        <v>-2.3887999999999998</v>
      </c>
      <c r="O216" s="3">
        <v>5.5000000000000002E-5</v>
      </c>
    </row>
    <row r="217" spans="1:15" x14ac:dyDescent="0.3">
      <c r="A217" s="3" t="s">
        <v>6625</v>
      </c>
      <c r="B217" s="3">
        <v>1.395</v>
      </c>
      <c r="C217" s="3">
        <v>0.93</v>
      </c>
      <c r="D217" s="3">
        <v>6.5119999999999996</v>
      </c>
      <c r="E217" s="3">
        <v>4.6509999999999998</v>
      </c>
      <c r="F217" s="3">
        <v>5.1159999999999997</v>
      </c>
      <c r="G217" s="3">
        <v>6.9770000000000003</v>
      </c>
      <c r="H217" s="3">
        <v>53.953000000000003</v>
      </c>
      <c r="I217" s="3">
        <v>6.9770000000000003</v>
      </c>
      <c r="J217" s="3">
        <v>215</v>
      </c>
      <c r="K217" s="3" t="s">
        <v>6626</v>
      </c>
      <c r="L217" s="3" t="s">
        <v>6627</v>
      </c>
      <c r="M217" s="3"/>
      <c r="N217" s="3"/>
      <c r="O217" s="3"/>
    </row>
    <row r="218" spans="1:15" x14ac:dyDescent="0.3">
      <c r="A218" s="3" t="s">
        <v>6528</v>
      </c>
      <c r="B218" s="3">
        <v>1.391</v>
      </c>
      <c r="C218" s="3">
        <v>1.391</v>
      </c>
      <c r="D218" s="3">
        <v>10.782999999999999</v>
      </c>
      <c r="E218" s="3">
        <v>5.7389999999999999</v>
      </c>
      <c r="F218" s="3">
        <v>4.3479999999999999</v>
      </c>
      <c r="G218" s="3">
        <v>5.391</v>
      </c>
      <c r="H218" s="3">
        <v>46.957000000000001</v>
      </c>
      <c r="I218" s="3">
        <v>8.3480000000000008</v>
      </c>
      <c r="J218" s="3">
        <v>575</v>
      </c>
      <c r="K218" s="3" t="s">
        <v>6529</v>
      </c>
      <c r="L218" s="3" t="s">
        <v>6530</v>
      </c>
      <c r="M218" s="3"/>
      <c r="N218" s="3">
        <v>-1.4196</v>
      </c>
      <c r="O218" s="3">
        <v>4.6207999999999999E-2</v>
      </c>
    </row>
    <row r="219" spans="1:15" x14ac:dyDescent="0.3">
      <c r="A219" s="3" t="s">
        <v>6157</v>
      </c>
      <c r="B219" s="3">
        <v>1.389</v>
      </c>
      <c r="C219" s="3">
        <v>2.5790000000000002</v>
      </c>
      <c r="D219" s="3">
        <v>10.119</v>
      </c>
      <c r="E219" s="3">
        <v>4.7619999999999996</v>
      </c>
      <c r="F219" s="3">
        <v>4.7619999999999996</v>
      </c>
      <c r="G219" s="3">
        <v>5.556</v>
      </c>
      <c r="H219" s="3">
        <v>44.246000000000002</v>
      </c>
      <c r="I219" s="3">
        <v>10.714</v>
      </c>
      <c r="J219" s="3">
        <v>504</v>
      </c>
      <c r="K219" s="3" t="s">
        <v>6158</v>
      </c>
      <c r="L219" s="3" t="s">
        <v>6159</v>
      </c>
      <c r="M219" s="3"/>
      <c r="N219" s="3">
        <v>-1.6707000000000001</v>
      </c>
      <c r="O219" s="3">
        <v>1.5799999999999999E-6</v>
      </c>
    </row>
    <row r="220" spans="1:15" x14ac:dyDescent="0.3">
      <c r="A220" s="3" t="s">
        <v>6177</v>
      </c>
      <c r="B220" s="3">
        <v>1.385</v>
      </c>
      <c r="C220" s="3">
        <v>1.9390000000000001</v>
      </c>
      <c r="D220" s="3">
        <v>8.5869999999999997</v>
      </c>
      <c r="E220" s="3">
        <v>7.4790000000000001</v>
      </c>
      <c r="F220" s="3">
        <v>2.4929999999999999</v>
      </c>
      <c r="G220" s="3">
        <v>3.8780000000000001</v>
      </c>
      <c r="H220" s="3">
        <v>50.692999999999998</v>
      </c>
      <c r="I220" s="3">
        <v>7.4790000000000001</v>
      </c>
      <c r="J220" s="3">
        <v>361</v>
      </c>
      <c r="K220" s="3" t="s">
        <v>6178</v>
      </c>
      <c r="L220" s="3" t="s">
        <v>6179</v>
      </c>
      <c r="M220" s="3" t="s">
        <v>1397</v>
      </c>
      <c r="N220" s="3">
        <v>-1.3392999999999999</v>
      </c>
      <c r="O220" s="3">
        <v>5.63E-5</v>
      </c>
    </row>
    <row r="221" spans="1:15" x14ac:dyDescent="0.3">
      <c r="A221" s="3" t="s">
        <v>6873</v>
      </c>
      <c r="B221" s="3">
        <v>1.385</v>
      </c>
      <c r="C221" s="3">
        <v>1.6619999999999999</v>
      </c>
      <c r="D221" s="3">
        <v>7.4790000000000001</v>
      </c>
      <c r="E221" s="3">
        <v>6.9249999999999998</v>
      </c>
      <c r="F221" s="3">
        <v>4.1550000000000002</v>
      </c>
      <c r="G221" s="3">
        <v>6.0940000000000003</v>
      </c>
      <c r="H221" s="3">
        <v>46.26</v>
      </c>
      <c r="I221" s="3">
        <v>11.634</v>
      </c>
      <c r="J221" s="3">
        <v>361</v>
      </c>
      <c r="K221" s="3" t="s">
        <v>6874</v>
      </c>
      <c r="L221" s="3" t="s">
        <v>6875</v>
      </c>
      <c r="M221" s="3"/>
      <c r="N221" s="3">
        <v>1.1800999999999999</v>
      </c>
      <c r="O221" s="3">
        <v>3.7400000000000002E-6</v>
      </c>
    </row>
    <row r="222" spans="1:15" x14ac:dyDescent="0.3">
      <c r="A222" s="3" t="s">
        <v>6934</v>
      </c>
      <c r="B222" s="3">
        <v>1.3819999999999999</v>
      </c>
      <c r="C222" s="3">
        <v>0.92200000000000004</v>
      </c>
      <c r="D222" s="3">
        <v>7.3730000000000002</v>
      </c>
      <c r="E222" s="3">
        <v>6.9119999999999999</v>
      </c>
      <c r="F222" s="3">
        <v>4.1470000000000002</v>
      </c>
      <c r="G222" s="3">
        <v>4.6079999999999997</v>
      </c>
      <c r="H222" s="3">
        <v>49.77</v>
      </c>
      <c r="I222" s="3">
        <v>8.7560000000000002</v>
      </c>
      <c r="J222" s="3">
        <v>217</v>
      </c>
      <c r="K222" s="3" t="s">
        <v>6935</v>
      </c>
      <c r="L222" s="3" t="s">
        <v>6936</v>
      </c>
      <c r="M222" s="3" t="s">
        <v>1861</v>
      </c>
      <c r="N222" s="3">
        <v>1.0672999999999999</v>
      </c>
      <c r="O222" s="3">
        <v>1.3738000000000001E-3</v>
      </c>
    </row>
    <row r="223" spans="1:15" x14ac:dyDescent="0.3">
      <c r="A223" s="3" t="s">
        <v>6309</v>
      </c>
      <c r="B223" s="3">
        <v>1.379</v>
      </c>
      <c r="C223" s="3">
        <v>0.69</v>
      </c>
      <c r="D223" s="3">
        <v>7.5860000000000003</v>
      </c>
      <c r="E223" s="3">
        <v>7.5860000000000003</v>
      </c>
      <c r="F223" s="3">
        <v>4.4829999999999997</v>
      </c>
      <c r="G223" s="3">
        <v>6.5519999999999996</v>
      </c>
      <c r="H223" s="3">
        <v>42.759</v>
      </c>
      <c r="I223" s="3">
        <v>6.5519999999999996</v>
      </c>
      <c r="J223" s="3">
        <v>290</v>
      </c>
      <c r="K223" s="3" t="s">
        <v>6310</v>
      </c>
      <c r="L223" s="3"/>
      <c r="M223" s="3"/>
      <c r="N223" s="3">
        <v>1.2907</v>
      </c>
      <c r="O223" s="3">
        <v>6.1488000000000003E-3</v>
      </c>
    </row>
    <row r="224" spans="1:15" x14ac:dyDescent="0.3">
      <c r="A224" s="3" t="s">
        <v>6613</v>
      </c>
      <c r="B224" s="3">
        <v>1.3759999999999999</v>
      </c>
      <c r="C224" s="3">
        <v>2.0630000000000002</v>
      </c>
      <c r="D224" s="3">
        <v>9.3539999999999992</v>
      </c>
      <c r="E224" s="3">
        <v>5.2270000000000003</v>
      </c>
      <c r="F224" s="3">
        <v>1.3759999999999999</v>
      </c>
      <c r="G224" s="3">
        <v>4.4020000000000001</v>
      </c>
      <c r="H224" s="3">
        <v>48.280999999999999</v>
      </c>
      <c r="I224" s="3">
        <v>7.1529999999999996</v>
      </c>
      <c r="J224" s="3">
        <v>727</v>
      </c>
      <c r="K224" s="3" t="s">
        <v>6614</v>
      </c>
      <c r="L224" s="3" t="s">
        <v>6615</v>
      </c>
      <c r="M224" s="3"/>
      <c r="N224" s="3">
        <v>-2.8043</v>
      </c>
      <c r="O224" s="3">
        <v>3.2778E-3</v>
      </c>
    </row>
    <row r="225" spans="1:15" x14ac:dyDescent="0.3">
      <c r="A225" s="3" t="s">
        <v>7192</v>
      </c>
      <c r="B225" s="3">
        <v>1.37</v>
      </c>
      <c r="C225" s="3">
        <v>1.37</v>
      </c>
      <c r="D225" s="3">
        <v>4.1100000000000003</v>
      </c>
      <c r="E225" s="3">
        <v>0</v>
      </c>
      <c r="F225" s="3">
        <v>6.8490000000000002</v>
      </c>
      <c r="G225" s="3">
        <v>1.37</v>
      </c>
      <c r="H225" s="3">
        <v>46.575000000000003</v>
      </c>
      <c r="I225" s="3">
        <v>9.5890000000000004</v>
      </c>
      <c r="J225" s="3">
        <v>73</v>
      </c>
      <c r="K225" s="3" t="s">
        <v>7193</v>
      </c>
      <c r="L225" s="3"/>
      <c r="M225" s="3"/>
      <c r="N225" s="3">
        <v>-1.4611000000000001</v>
      </c>
      <c r="O225" s="3">
        <v>7.7399999999999998E-5</v>
      </c>
    </row>
    <row r="226" spans="1:15" x14ac:dyDescent="0.3">
      <c r="A226" s="3" t="s">
        <v>6601</v>
      </c>
      <c r="B226" s="3">
        <v>1.37</v>
      </c>
      <c r="C226" s="3">
        <v>1.37</v>
      </c>
      <c r="D226" s="3">
        <v>6.8490000000000002</v>
      </c>
      <c r="E226" s="3">
        <v>4.452</v>
      </c>
      <c r="F226" s="3">
        <v>4.1100000000000003</v>
      </c>
      <c r="G226" s="3">
        <v>6.8490000000000002</v>
      </c>
      <c r="H226" s="3">
        <v>47.945</v>
      </c>
      <c r="I226" s="3">
        <v>9.9320000000000004</v>
      </c>
      <c r="J226" s="3">
        <v>292</v>
      </c>
      <c r="K226" s="3" t="s">
        <v>6602</v>
      </c>
      <c r="L226" s="3" t="s">
        <v>6603</v>
      </c>
      <c r="M226" s="3"/>
      <c r="N226" s="3">
        <v>2.8839999999999999</v>
      </c>
      <c r="O226" s="3">
        <v>3.2682000000000002E-4</v>
      </c>
    </row>
    <row r="227" spans="1:15" x14ac:dyDescent="0.3">
      <c r="A227" s="3" t="s">
        <v>6342</v>
      </c>
      <c r="B227" s="3">
        <v>1.37</v>
      </c>
      <c r="C227" s="3">
        <v>1.0960000000000001</v>
      </c>
      <c r="D227" s="3">
        <v>7.9450000000000003</v>
      </c>
      <c r="E227" s="3">
        <v>7.1230000000000002</v>
      </c>
      <c r="F227" s="3">
        <v>7.1230000000000002</v>
      </c>
      <c r="G227" s="3">
        <v>6.0270000000000001</v>
      </c>
      <c r="H227" s="3">
        <v>40</v>
      </c>
      <c r="I227" s="3">
        <v>14.247</v>
      </c>
      <c r="J227" s="3">
        <v>365</v>
      </c>
      <c r="K227" s="3" t="s">
        <v>6343</v>
      </c>
      <c r="L227" s="3" t="s">
        <v>6271</v>
      </c>
      <c r="M227" s="3"/>
      <c r="N227" s="3">
        <v>-1.4905999999999999</v>
      </c>
      <c r="O227" s="3">
        <v>5.6703000000000005E-4</v>
      </c>
    </row>
    <row r="228" spans="1:15" x14ac:dyDescent="0.3">
      <c r="A228" s="3" t="s">
        <v>6125</v>
      </c>
      <c r="B228" s="3">
        <v>1.365</v>
      </c>
      <c r="C228" s="3">
        <v>2.1440000000000001</v>
      </c>
      <c r="D228" s="3">
        <v>7.2119999999999997</v>
      </c>
      <c r="E228" s="3">
        <v>4.8730000000000002</v>
      </c>
      <c r="F228" s="3">
        <v>4.2880000000000003</v>
      </c>
      <c r="G228" s="3">
        <v>3.7040000000000002</v>
      </c>
      <c r="H228" s="3">
        <v>46.198999999999998</v>
      </c>
      <c r="I228" s="3">
        <v>9.1620000000000008</v>
      </c>
      <c r="J228" s="3">
        <v>513</v>
      </c>
      <c r="K228" s="3" t="s">
        <v>6126</v>
      </c>
      <c r="L228" s="3" t="s">
        <v>6121</v>
      </c>
      <c r="M228" s="3"/>
      <c r="N228" s="3">
        <v>-2.4418000000000002</v>
      </c>
      <c r="O228" s="3">
        <v>1.0777999999999999E-2</v>
      </c>
    </row>
    <row r="229" spans="1:15" x14ac:dyDescent="0.3">
      <c r="A229" s="3" t="s">
        <v>7197</v>
      </c>
      <c r="B229" s="3">
        <v>1.361</v>
      </c>
      <c r="C229" s="3">
        <v>0.68</v>
      </c>
      <c r="D229" s="3">
        <v>6.1219999999999999</v>
      </c>
      <c r="E229" s="3">
        <v>8.8439999999999994</v>
      </c>
      <c r="F229" s="3">
        <v>5.4420000000000002</v>
      </c>
      <c r="G229" s="3">
        <v>4.7619999999999996</v>
      </c>
      <c r="H229" s="3">
        <v>44.898000000000003</v>
      </c>
      <c r="I229" s="3">
        <v>10.204000000000001</v>
      </c>
      <c r="J229" s="3">
        <v>147</v>
      </c>
      <c r="K229" s="3" t="s">
        <v>7198</v>
      </c>
      <c r="L229" s="3"/>
      <c r="M229" s="3"/>
      <c r="N229" s="3">
        <v>-2.5909</v>
      </c>
      <c r="O229" s="3">
        <v>8.9706000000000004E-3</v>
      </c>
    </row>
    <row r="230" spans="1:15" x14ac:dyDescent="0.3">
      <c r="A230" s="3" t="s">
        <v>7088</v>
      </c>
      <c r="B230" s="3">
        <v>1.357</v>
      </c>
      <c r="C230" s="3">
        <v>4.5250000000000004</v>
      </c>
      <c r="D230" s="3">
        <v>9.0500000000000007</v>
      </c>
      <c r="E230" s="3">
        <v>4.9770000000000003</v>
      </c>
      <c r="F230" s="3">
        <v>3.62</v>
      </c>
      <c r="G230" s="3">
        <v>6.7869999999999999</v>
      </c>
      <c r="H230" s="3">
        <v>46.606000000000002</v>
      </c>
      <c r="I230" s="3">
        <v>9.9550000000000001</v>
      </c>
      <c r="J230" s="3">
        <v>221</v>
      </c>
      <c r="K230" s="3" t="s">
        <v>7089</v>
      </c>
      <c r="L230" s="3" t="s">
        <v>6434</v>
      </c>
      <c r="M230" s="3"/>
      <c r="N230" s="3">
        <v>2.9095</v>
      </c>
      <c r="O230" s="3">
        <v>4.57E-5</v>
      </c>
    </row>
    <row r="231" spans="1:15" x14ac:dyDescent="0.3">
      <c r="A231" s="3" t="s">
        <v>6239</v>
      </c>
      <c r="B231" s="3">
        <v>1.351</v>
      </c>
      <c r="C231" s="3">
        <v>0.90100000000000002</v>
      </c>
      <c r="D231" s="3">
        <v>8.5589999999999993</v>
      </c>
      <c r="E231" s="3">
        <v>6.306</v>
      </c>
      <c r="F231" s="3">
        <v>4.5049999999999999</v>
      </c>
      <c r="G231" s="3">
        <v>9.4589999999999996</v>
      </c>
      <c r="H231" s="3">
        <v>47.296999999999997</v>
      </c>
      <c r="I231" s="3">
        <v>9.0090000000000003</v>
      </c>
      <c r="J231" s="3">
        <v>222</v>
      </c>
      <c r="K231" s="3" t="s">
        <v>6240</v>
      </c>
      <c r="L231" s="3"/>
      <c r="M231" s="3"/>
      <c r="N231" s="3">
        <v>1.728</v>
      </c>
      <c r="O231" s="3">
        <v>1.5259E-3</v>
      </c>
    </row>
    <row r="232" spans="1:15" x14ac:dyDescent="0.3">
      <c r="A232" s="3" t="s">
        <v>5999</v>
      </c>
      <c r="B232" s="3">
        <v>1.3420000000000001</v>
      </c>
      <c r="C232" s="3">
        <v>2.6850000000000001</v>
      </c>
      <c r="D232" s="3">
        <v>8.0540000000000003</v>
      </c>
      <c r="E232" s="3">
        <v>5.3689999999999998</v>
      </c>
      <c r="F232" s="3">
        <v>2.6850000000000001</v>
      </c>
      <c r="G232" s="3">
        <v>5.3689999999999998</v>
      </c>
      <c r="H232" s="3">
        <v>39.597000000000001</v>
      </c>
      <c r="I232" s="3">
        <v>8.0540000000000003</v>
      </c>
      <c r="J232" s="3">
        <v>149</v>
      </c>
      <c r="K232" s="3" t="s">
        <v>6000</v>
      </c>
      <c r="L232" s="3" t="s">
        <v>6001</v>
      </c>
      <c r="M232" s="3"/>
      <c r="N232" s="3">
        <v>-3.5941000000000001</v>
      </c>
      <c r="O232" s="3">
        <v>1.0081999999999999E-3</v>
      </c>
    </row>
    <row r="233" spans="1:15" x14ac:dyDescent="0.3">
      <c r="A233" s="3" t="s">
        <v>6798</v>
      </c>
      <c r="B233" s="3">
        <v>1.339</v>
      </c>
      <c r="C233" s="3">
        <v>3.125</v>
      </c>
      <c r="D233" s="3">
        <v>10.938000000000001</v>
      </c>
      <c r="E233" s="3">
        <v>4.0179999999999998</v>
      </c>
      <c r="F233" s="3">
        <v>1.339</v>
      </c>
      <c r="G233" s="3">
        <v>4.6879999999999997</v>
      </c>
      <c r="H233" s="3">
        <v>45.088999999999999</v>
      </c>
      <c r="I233" s="3">
        <v>8.2590000000000003</v>
      </c>
      <c r="J233" s="3">
        <v>448</v>
      </c>
      <c r="K233" s="3" t="s">
        <v>6799</v>
      </c>
      <c r="L233" s="3" t="s">
        <v>6800</v>
      </c>
      <c r="M233" s="3"/>
      <c r="N233" s="3">
        <v>-3.7170999999999998</v>
      </c>
      <c r="O233" s="3">
        <v>4.6725999999999997E-2</v>
      </c>
    </row>
    <row r="234" spans="1:15" x14ac:dyDescent="0.3">
      <c r="A234" s="3" t="s">
        <v>6148</v>
      </c>
      <c r="B234" s="3">
        <v>1.333</v>
      </c>
      <c r="C234" s="3">
        <v>2.37</v>
      </c>
      <c r="D234" s="3">
        <v>8.1479999999999997</v>
      </c>
      <c r="E234" s="3">
        <v>6.9630000000000001</v>
      </c>
      <c r="F234" s="3">
        <v>4.593</v>
      </c>
      <c r="G234" s="3">
        <v>5.0369999999999999</v>
      </c>
      <c r="H234" s="3">
        <v>44.741</v>
      </c>
      <c r="I234" s="3">
        <v>11.852</v>
      </c>
      <c r="J234" s="3">
        <v>675</v>
      </c>
      <c r="K234" s="3" t="s">
        <v>6149</v>
      </c>
      <c r="L234" s="3" t="s">
        <v>6150</v>
      </c>
      <c r="M234" s="3" t="s">
        <v>1622</v>
      </c>
      <c r="N234" s="3">
        <v>-1.0652999999999999</v>
      </c>
      <c r="O234" s="3">
        <v>9.5328999999999998E-4</v>
      </c>
    </row>
    <row r="235" spans="1:15" x14ac:dyDescent="0.3">
      <c r="A235" s="3" t="s">
        <v>6830</v>
      </c>
      <c r="B235" s="3">
        <v>1.325</v>
      </c>
      <c r="C235" s="3">
        <v>1.325</v>
      </c>
      <c r="D235" s="3">
        <v>9.9339999999999993</v>
      </c>
      <c r="E235" s="3">
        <v>5.96</v>
      </c>
      <c r="F235" s="3">
        <v>2.649</v>
      </c>
      <c r="G235" s="3">
        <v>3.3109999999999999</v>
      </c>
      <c r="H235" s="3">
        <v>48.344000000000001</v>
      </c>
      <c r="I235" s="3">
        <v>6.6230000000000002</v>
      </c>
      <c r="J235" s="3">
        <v>151</v>
      </c>
      <c r="K235" s="3" t="s">
        <v>6831</v>
      </c>
      <c r="L235" s="3"/>
      <c r="M235" s="3"/>
      <c r="N235" s="3">
        <v>-1.5508</v>
      </c>
      <c r="O235" s="3">
        <v>4.4421E-4</v>
      </c>
    </row>
    <row r="236" spans="1:15" x14ac:dyDescent="0.3">
      <c r="A236" s="3" t="s">
        <v>6033</v>
      </c>
      <c r="B236" s="3">
        <v>1.3160000000000001</v>
      </c>
      <c r="C236" s="3">
        <v>0</v>
      </c>
      <c r="D236" s="3">
        <v>9.2110000000000003</v>
      </c>
      <c r="E236" s="3">
        <v>3.9470000000000001</v>
      </c>
      <c r="F236" s="3">
        <v>1.3160000000000001</v>
      </c>
      <c r="G236" s="3">
        <v>0</v>
      </c>
      <c r="H236" s="3">
        <v>44.737000000000002</v>
      </c>
      <c r="I236" s="3">
        <v>2.6320000000000001</v>
      </c>
      <c r="J236" s="3">
        <v>76</v>
      </c>
      <c r="K236" s="3" t="s">
        <v>6034</v>
      </c>
      <c r="L236" s="3" t="s">
        <v>6004</v>
      </c>
      <c r="M236" s="3"/>
      <c r="N236" s="3">
        <v>1.0076000000000001</v>
      </c>
      <c r="O236" s="3">
        <v>1.4090999999999999E-2</v>
      </c>
    </row>
    <row r="237" spans="1:15" x14ac:dyDescent="0.3">
      <c r="A237" s="3" t="s">
        <v>6323</v>
      </c>
      <c r="B237" s="3">
        <v>1.3029999999999999</v>
      </c>
      <c r="C237" s="3">
        <v>1.954</v>
      </c>
      <c r="D237" s="3">
        <v>10.098000000000001</v>
      </c>
      <c r="E237" s="3">
        <v>8.1430000000000007</v>
      </c>
      <c r="F237" s="3">
        <v>4.5599999999999996</v>
      </c>
      <c r="G237" s="3">
        <v>6.1890000000000001</v>
      </c>
      <c r="H237" s="3">
        <v>37.134</v>
      </c>
      <c r="I237" s="3">
        <v>12.052</v>
      </c>
      <c r="J237" s="3">
        <v>307</v>
      </c>
      <c r="K237" s="3" t="s">
        <v>6324</v>
      </c>
      <c r="L237" s="3"/>
      <c r="M237" s="3"/>
      <c r="N237" s="3">
        <v>-2.0152000000000001</v>
      </c>
      <c r="O237" s="3">
        <v>7.3968000000000005E-4</v>
      </c>
    </row>
    <row r="238" spans="1:15" x14ac:dyDescent="0.3">
      <c r="A238" s="3" t="s">
        <v>6551</v>
      </c>
      <c r="B238" s="3">
        <v>1.29</v>
      </c>
      <c r="C238" s="3">
        <v>1.4750000000000001</v>
      </c>
      <c r="D238" s="3">
        <v>10.138</v>
      </c>
      <c r="E238" s="3">
        <v>6.5439999999999996</v>
      </c>
      <c r="F238" s="3">
        <v>5.53</v>
      </c>
      <c r="G238" s="3">
        <v>5.3460000000000001</v>
      </c>
      <c r="H238" s="3">
        <v>42.673000000000002</v>
      </c>
      <c r="I238" s="3">
        <v>10.691000000000001</v>
      </c>
      <c r="J238" s="3">
        <v>1085</v>
      </c>
      <c r="K238" s="3" t="s">
        <v>6552</v>
      </c>
      <c r="L238" s="3" t="s">
        <v>6553</v>
      </c>
      <c r="M238" s="3"/>
      <c r="N238" s="3">
        <v>-2.5911</v>
      </c>
      <c r="O238" s="3">
        <v>1.7822000000000001E-2</v>
      </c>
    </row>
    <row r="239" spans="1:15" x14ac:dyDescent="0.3">
      <c r="A239" s="3" t="s">
        <v>6473</v>
      </c>
      <c r="B239" s="3">
        <v>1.282</v>
      </c>
      <c r="C239" s="3">
        <v>1.923</v>
      </c>
      <c r="D239" s="3">
        <v>9.2949999999999999</v>
      </c>
      <c r="E239" s="3">
        <v>6.41</v>
      </c>
      <c r="F239" s="3">
        <v>3.419</v>
      </c>
      <c r="G239" s="3">
        <v>4.5940000000000003</v>
      </c>
      <c r="H239" s="3">
        <v>46.046999999999997</v>
      </c>
      <c r="I239" s="3">
        <v>9.9359999999999999</v>
      </c>
      <c r="J239" s="3">
        <v>936</v>
      </c>
      <c r="K239" s="3" t="s">
        <v>6474</v>
      </c>
      <c r="L239" s="3" t="s">
        <v>6475</v>
      </c>
      <c r="M239" s="3" t="s">
        <v>1508</v>
      </c>
      <c r="N239" s="3">
        <v>-1.6127</v>
      </c>
      <c r="O239" s="3">
        <v>7.4482999999999997E-3</v>
      </c>
    </row>
    <row r="240" spans="1:15" x14ac:dyDescent="0.3">
      <c r="A240" s="3" t="s">
        <v>6259</v>
      </c>
      <c r="B240" s="3">
        <v>1.282</v>
      </c>
      <c r="C240" s="3">
        <v>0.85499999999999998</v>
      </c>
      <c r="D240" s="3">
        <v>11.538</v>
      </c>
      <c r="E240" s="3">
        <v>9.8290000000000006</v>
      </c>
      <c r="F240" s="3">
        <v>3.419</v>
      </c>
      <c r="G240" s="3">
        <v>3.419</v>
      </c>
      <c r="H240" s="3">
        <v>41.88</v>
      </c>
      <c r="I240" s="3">
        <v>9.8290000000000006</v>
      </c>
      <c r="J240" s="3">
        <v>234</v>
      </c>
      <c r="K240" s="3" t="s">
        <v>6260</v>
      </c>
      <c r="L240" s="3"/>
      <c r="M240" s="3"/>
      <c r="N240" s="3">
        <v>-1.9176</v>
      </c>
      <c r="O240" s="3">
        <v>1.0734E-4</v>
      </c>
    </row>
    <row r="241" spans="1:15" x14ac:dyDescent="0.3">
      <c r="A241" s="3" t="s">
        <v>6361</v>
      </c>
      <c r="B241" s="3">
        <v>1.2809999999999999</v>
      </c>
      <c r="C241" s="3">
        <v>1.1739999999999999</v>
      </c>
      <c r="D241" s="3">
        <v>3.629</v>
      </c>
      <c r="E241" s="3">
        <v>5.2290000000000001</v>
      </c>
      <c r="F241" s="3">
        <v>6.0830000000000002</v>
      </c>
      <c r="G241" s="3">
        <v>8.1110000000000007</v>
      </c>
      <c r="H241" s="3">
        <v>59.552</v>
      </c>
      <c r="I241" s="3">
        <v>11.632999999999999</v>
      </c>
      <c r="J241" s="3">
        <v>937</v>
      </c>
      <c r="K241" s="3" t="s">
        <v>6362</v>
      </c>
      <c r="L241" s="3"/>
      <c r="M241" s="3"/>
      <c r="N241" s="3">
        <v>-3.4165999999999999</v>
      </c>
      <c r="O241" s="3">
        <v>3.6163999999999999E-4</v>
      </c>
    </row>
    <row r="242" spans="1:15" x14ac:dyDescent="0.3">
      <c r="A242" s="3" t="s">
        <v>6768</v>
      </c>
      <c r="B242" s="3">
        <v>1.278</v>
      </c>
      <c r="C242" s="3">
        <v>1.77</v>
      </c>
      <c r="D242" s="3">
        <v>11.111000000000001</v>
      </c>
      <c r="E242" s="3">
        <v>7.2759999999999998</v>
      </c>
      <c r="F242" s="3">
        <v>1.9670000000000001</v>
      </c>
      <c r="G242" s="3">
        <v>8.1609999999999996</v>
      </c>
      <c r="H242" s="3">
        <v>48.771000000000001</v>
      </c>
      <c r="I242" s="3">
        <v>5.6050000000000004</v>
      </c>
      <c r="J242" s="3">
        <v>1017</v>
      </c>
      <c r="K242" s="3" t="s">
        <v>6769</v>
      </c>
      <c r="L242" s="3" t="s">
        <v>6770</v>
      </c>
      <c r="M242" s="3"/>
      <c r="N242" s="3">
        <v>-2.3134999999999999</v>
      </c>
      <c r="O242" s="3">
        <v>1.8546E-4</v>
      </c>
    </row>
    <row r="243" spans="1:15" x14ac:dyDescent="0.3">
      <c r="A243" s="3" t="s">
        <v>6729</v>
      </c>
      <c r="B243" s="3">
        <v>1.2529999999999999</v>
      </c>
      <c r="C243" s="3">
        <v>1.754</v>
      </c>
      <c r="D243" s="3">
        <v>12.531000000000001</v>
      </c>
      <c r="E243" s="3">
        <v>5.7640000000000002</v>
      </c>
      <c r="F243" s="3">
        <v>3.5089999999999999</v>
      </c>
      <c r="G243" s="3">
        <v>4.2610000000000001</v>
      </c>
      <c r="H243" s="3">
        <v>44.11</v>
      </c>
      <c r="I243" s="3">
        <v>9.5239999999999991</v>
      </c>
      <c r="J243" s="3">
        <v>399</v>
      </c>
      <c r="K243" s="3" t="s">
        <v>6730</v>
      </c>
      <c r="L243" s="3" t="s">
        <v>6731</v>
      </c>
      <c r="M243" s="3"/>
      <c r="N243" s="3">
        <v>-1.0936999999999999</v>
      </c>
      <c r="O243" s="3">
        <v>1.9667999999999999E-4</v>
      </c>
    </row>
    <row r="244" spans="1:15" x14ac:dyDescent="0.3">
      <c r="A244" s="3" t="s">
        <v>6366</v>
      </c>
      <c r="B244" s="3">
        <v>1.25</v>
      </c>
      <c r="C244" s="3">
        <v>0.75</v>
      </c>
      <c r="D244" s="3">
        <v>8.75</v>
      </c>
      <c r="E244" s="3">
        <v>6.5</v>
      </c>
      <c r="F244" s="3">
        <v>5.25</v>
      </c>
      <c r="G244" s="3">
        <v>7</v>
      </c>
      <c r="H244" s="3">
        <v>56</v>
      </c>
      <c r="I244" s="3">
        <v>9.75</v>
      </c>
      <c r="J244" s="3">
        <v>400</v>
      </c>
      <c r="K244" s="3" t="s">
        <v>6367</v>
      </c>
      <c r="L244" s="3"/>
      <c r="M244" s="3"/>
      <c r="N244" s="3">
        <v>-1.1619999999999999</v>
      </c>
      <c r="O244" s="3">
        <v>1.1205E-4</v>
      </c>
    </row>
    <row r="245" spans="1:15" x14ac:dyDescent="0.3">
      <c r="A245" s="3" t="s">
        <v>6950</v>
      </c>
      <c r="B245" s="3">
        <v>1.2450000000000001</v>
      </c>
      <c r="C245" s="3">
        <v>2.4900000000000002</v>
      </c>
      <c r="D245" s="3">
        <v>6.6390000000000002</v>
      </c>
      <c r="E245" s="3">
        <v>4.9790000000000001</v>
      </c>
      <c r="F245" s="3">
        <v>5.3940000000000001</v>
      </c>
      <c r="G245" s="3">
        <v>6.2240000000000002</v>
      </c>
      <c r="H245" s="3">
        <v>45.643000000000001</v>
      </c>
      <c r="I245" s="3">
        <v>14.108000000000001</v>
      </c>
      <c r="J245" s="3">
        <v>241</v>
      </c>
      <c r="K245" s="3" t="s">
        <v>6951</v>
      </c>
      <c r="L245" s="3" t="s">
        <v>6952</v>
      </c>
      <c r="M245" s="3"/>
      <c r="N245" s="3">
        <v>-2.2656999999999998</v>
      </c>
      <c r="O245" s="3">
        <v>5.1499999999999998E-5</v>
      </c>
    </row>
    <row r="246" spans="1:15" x14ac:dyDescent="0.3">
      <c r="A246" s="3" t="s">
        <v>6060</v>
      </c>
      <c r="B246" s="3">
        <v>1.2450000000000001</v>
      </c>
      <c r="C246" s="3">
        <v>4.149</v>
      </c>
      <c r="D246" s="3">
        <v>4.9790000000000001</v>
      </c>
      <c r="E246" s="3">
        <v>2.9049999999999998</v>
      </c>
      <c r="F246" s="3">
        <v>2.9049999999999998</v>
      </c>
      <c r="G246" s="3">
        <v>6.2240000000000002</v>
      </c>
      <c r="H246" s="3">
        <v>56.432000000000002</v>
      </c>
      <c r="I246" s="3">
        <v>8.2989999999999995</v>
      </c>
      <c r="J246" s="3">
        <v>241</v>
      </c>
      <c r="K246" s="3" t="s">
        <v>6061</v>
      </c>
      <c r="L246" s="3" t="s">
        <v>6019</v>
      </c>
      <c r="M246" s="3"/>
      <c r="N246" s="3">
        <v>1.3541000000000001</v>
      </c>
      <c r="O246" s="3">
        <v>1.2621E-2</v>
      </c>
    </row>
    <row r="247" spans="1:15" x14ac:dyDescent="0.3">
      <c r="A247" s="3" t="s">
        <v>6891</v>
      </c>
      <c r="B247" s="3">
        <v>1.242</v>
      </c>
      <c r="C247" s="3">
        <v>1.863</v>
      </c>
      <c r="D247" s="3">
        <v>6.8319999999999999</v>
      </c>
      <c r="E247" s="3">
        <v>7.1429999999999998</v>
      </c>
      <c r="F247" s="3">
        <v>1.5529999999999999</v>
      </c>
      <c r="G247" s="3">
        <v>5.9009999999999998</v>
      </c>
      <c r="H247" s="3">
        <v>51.241999999999997</v>
      </c>
      <c r="I247" s="3">
        <v>9.0060000000000002</v>
      </c>
      <c r="J247" s="3">
        <v>322</v>
      </c>
      <c r="K247" s="3" t="s">
        <v>6892</v>
      </c>
      <c r="L247" s="3" t="s">
        <v>6893</v>
      </c>
      <c r="M247" s="3"/>
      <c r="N247" s="3">
        <v>-1.0762</v>
      </c>
      <c r="O247" s="3">
        <v>2.6683999999999999E-2</v>
      </c>
    </row>
    <row r="248" spans="1:15" x14ac:dyDescent="0.3">
      <c r="A248" s="3" t="s">
        <v>6248</v>
      </c>
      <c r="B248" s="3">
        <v>1.2410000000000001</v>
      </c>
      <c r="C248" s="3">
        <v>0.74399999999999999</v>
      </c>
      <c r="D248" s="3">
        <v>8.9329999999999998</v>
      </c>
      <c r="E248" s="3">
        <v>5.9550000000000001</v>
      </c>
      <c r="F248" s="3">
        <v>5.4589999999999996</v>
      </c>
      <c r="G248" s="3">
        <v>3.97</v>
      </c>
      <c r="H248" s="3">
        <v>45.658000000000001</v>
      </c>
      <c r="I248" s="3">
        <v>9.6769999999999996</v>
      </c>
      <c r="J248" s="3">
        <v>403</v>
      </c>
      <c r="K248" s="3" t="s">
        <v>6249</v>
      </c>
      <c r="L248" s="3" t="s">
        <v>6250</v>
      </c>
      <c r="M248" s="3"/>
      <c r="N248" s="3">
        <v>1.1307</v>
      </c>
      <c r="O248" s="3">
        <v>2.3651000000000002E-3</v>
      </c>
    </row>
    <row r="249" spans="1:15" x14ac:dyDescent="0.3">
      <c r="A249" s="3" t="s">
        <v>7013</v>
      </c>
      <c r="B249" s="3">
        <v>1.238</v>
      </c>
      <c r="C249" s="3">
        <v>1.4850000000000001</v>
      </c>
      <c r="D249" s="3">
        <v>9.9009999999999998</v>
      </c>
      <c r="E249" s="3">
        <v>5.9409999999999998</v>
      </c>
      <c r="F249" s="3">
        <v>7.673</v>
      </c>
      <c r="G249" s="3">
        <v>8.4160000000000004</v>
      </c>
      <c r="H249" s="3">
        <v>40.594000000000001</v>
      </c>
      <c r="I249" s="3">
        <v>14.603999999999999</v>
      </c>
      <c r="J249" s="3">
        <v>404</v>
      </c>
      <c r="K249" s="3" t="s">
        <v>7014</v>
      </c>
      <c r="L249" s="3"/>
      <c r="M249" s="3"/>
      <c r="N249" s="3">
        <v>-3.4853999999999998</v>
      </c>
      <c r="O249" s="3">
        <v>6.7363000000000004E-4</v>
      </c>
    </row>
    <row r="250" spans="1:15" x14ac:dyDescent="0.3">
      <c r="A250" s="3" t="s">
        <v>6174</v>
      </c>
      <c r="B250" s="3">
        <v>1.2350000000000001</v>
      </c>
      <c r="C250" s="3">
        <v>2.7160000000000002</v>
      </c>
      <c r="D250" s="3">
        <v>7.16</v>
      </c>
      <c r="E250" s="3">
        <v>7.16</v>
      </c>
      <c r="F250" s="3">
        <v>5.6790000000000003</v>
      </c>
      <c r="G250" s="3">
        <v>4.1980000000000004</v>
      </c>
      <c r="H250" s="3">
        <v>44.938000000000002</v>
      </c>
      <c r="I250" s="3">
        <v>13.827</v>
      </c>
      <c r="J250" s="3">
        <v>405</v>
      </c>
      <c r="K250" s="3" t="s">
        <v>6175</v>
      </c>
      <c r="L250" s="3" t="s">
        <v>6176</v>
      </c>
      <c r="M250" s="3"/>
      <c r="N250" s="3">
        <v>1.5104</v>
      </c>
      <c r="O250" s="3">
        <v>1.2253E-2</v>
      </c>
    </row>
    <row r="251" spans="1:15" x14ac:dyDescent="0.3">
      <c r="A251" s="3" t="s">
        <v>6383</v>
      </c>
      <c r="B251" s="3">
        <v>1.2350000000000001</v>
      </c>
      <c r="C251" s="3">
        <v>0.92600000000000005</v>
      </c>
      <c r="D251" s="3">
        <v>8.6419999999999995</v>
      </c>
      <c r="E251" s="3">
        <v>7.7160000000000002</v>
      </c>
      <c r="F251" s="3">
        <v>5.2469999999999999</v>
      </c>
      <c r="G251" s="3">
        <v>6.4809999999999999</v>
      </c>
      <c r="H251" s="3">
        <v>46.295999999999999</v>
      </c>
      <c r="I251" s="3">
        <v>9.5679999999999996</v>
      </c>
      <c r="J251" s="3">
        <v>324</v>
      </c>
      <c r="K251" s="3" t="s">
        <v>6384</v>
      </c>
      <c r="L251" s="3"/>
      <c r="M251" s="3"/>
      <c r="N251" s="3">
        <v>1.1563000000000001</v>
      </c>
      <c r="O251" s="3">
        <v>7.7050999999999997E-4</v>
      </c>
    </row>
    <row r="252" spans="1:15" x14ac:dyDescent="0.3">
      <c r="A252" s="3" t="s">
        <v>7051</v>
      </c>
      <c r="B252" s="3">
        <v>1.232</v>
      </c>
      <c r="C252" s="3">
        <v>2.4630000000000001</v>
      </c>
      <c r="D252" s="3">
        <v>7.8819999999999997</v>
      </c>
      <c r="E252" s="3">
        <v>7.6349999999999998</v>
      </c>
      <c r="F252" s="3">
        <v>8.1280000000000001</v>
      </c>
      <c r="G252" s="3">
        <v>7.3890000000000002</v>
      </c>
      <c r="H252" s="3">
        <v>42.118000000000002</v>
      </c>
      <c r="I252" s="3">
        <v>18.227</v>
      </c>
      <c r="J252" s="3">
        <v>406</v>
      </c>
      <c r="K252" s="3" t="s">
        <v>7052</v>
      </c>
      <c r="L252" s="3" t="s">
        <v>7053</v>
      </c>
      <c r="M252" s="3"/>
      <c r="N252" s="3">
        <v>-2.1943000000000001</v>
      </c>
      <c r="O252" s="3">
        <v>1.6207999999999999E-4</v>
      </c>
    </row>
    <row r="253" spans="1:15" x14ac:dyDescent="0.3">
      <c r="A253" s="3" t="s">
        <v>6566</v>
      </c>
      <c r="B253" s="3">
        <v>1.232</v>
      </c>
      <c r="C253" s="3">
        <v>1.232</v>
      </c>
      <c r="D253" s="3">
        <v>8.6210000000000004</v>
      </c>
      <c r="E253" s="3">
        <v>5.4189999999999996</v>
      </c>
      <c r="F253" s="3">
        <v>3.6949999999999998</v>
      </c>
      <c r="G253" s="3">
        <v>5.665</v>
      </c>
      <c r="H253" s="3">
        <v>48.521999999999998</v>
      </c>
      <c r="I253" s="3">
        <v>8.3740000000000006</v>
      </c>
      <c r="J253" s="3">
        <v>406</v>
      </c>
      <c r="K253" s="3" t="s">
        <v>6567</v>
      </c>
      <c r="L253" s="3" t="s">
        <v>6568</v>
      </c>
      <c r="M253" s="3"/>
      <c r="N253" s="3">
        <v>1.6554</v>
      </c>
      <c r="O253" s="3">
        <v>2.3831000000000001E-2</v>
      </c>
    </row>
    <row r="254" spans="1:15" x14ac:dyDescent="0.3">
      <c r="A254" s="3" t="s">
        <v>6585</v>
      </c>
      <c r="B254" s="3">
        <v>1.2310000000000001</v>
      </c>
      <c r="C254" s="3">
        <v>1.2310000000000001</v>
      </c>
      <c r="D254" s="3">
        <v>6.7690000000000001</v>
      </c>
      <c r="E254" s="3">
        <v>7.3849999999999998</v>
      </c>
      <c r="F254" s="3">
        <v>4.3079999999999998</v>
      </c>
      <c r="G254" s="3">
        <v>4.923</v>
      </c>
      <c r="H254" s="3">
        <v>49.231000000000002</v>
      </c>
      <c r="I254" s="3">
        <v>9.5380000000000003</v>
      </c>
      <c r="J254" s="3">
        <v>325</v>
      </c>
      <c r="K254" s="3" t="s">
        <v>6586</v>
      </c>
      <c r="L254" s="3" t="s">
        <v>6333</v>
      </c>
      <c r="M254" s="3"/>
      <c r="N254" s="3">
        <v>-1.5698000000000001</v>
      </c>
      <c r="O254" s="3">
        <v>2.6023000000000001E-2</v>
      </c>
    </row>
    <row r="255" spans="1:15" x14ac:dyDescent="0.3">
      <c r="A255" s="3" t="s">
        <v>6286</v>
      </c>
      <c r="B255" s="3">
        <v>1.224</v>
      </c>
      <c r="C255" s="3">
        <v>1.02</v>
      </c>
      <c r="D255" s="3">
        <v>7.3470000000000004</v>
      </c>
      <c r="E255" s="3">
        <v>5.306</v>
      </c>
      <c r="F255" s="3">
        <v>4.2859999999999996</v>
      </c>
      <c r="G255" s="3">
        <v>7.1429999999999998</v>
      </c>
      <c r="H255" s="3">
        <v>47.347000000000001</v>
      </c>
      <c r="I255" s="3">
        <v>9.7959999999999994</v>
      </c>
      <c r="J255" s="3">
        <v>490</v>
      </c>
      <c r="K255" s="3" t="s">
        <v>6287</v>
      </c>
      <c r="L255" s="3" t="s">
        <v>6288</v>
      </c>
      <c r="M255" s="3"/>
      <c r="N255" s="3">
        <v>-1.5384</v>
      </c>
      <c r="O255" s="3">
        <v>4.2096000000000001E-2</v>
      </c>
    </row>
    <row r="256" spans="1:15" x14ac:dyDescent="0.3">
      <c r="A256" s="3" t="s">
        <v>6839</v>
      </c>
      <c r="B256" s="3">
        <v>1.2170000000000001</v>
      </c>
      <c r="C256" s="3">
        <v>3.4060000000000001</v>
      </c>
      <c r="D256" s="3">
        <v>6.569</v>
      </c>
      <c r="E256" s="3">
        <v>6.8129999999999997</v>
      </c>
      <c r="F256" s="3">
        <v>3.65</v>
      </c>
      <c r="G256" s="3">
        <v>2.19</v>
      </c>
      <c r="H256" s="3">
        <v>48.905000000000001</v>
      </c>
      <c r="I256" s="3">
        <v>9.4890000000000008</v>
      </c>
      <c r="J256" s="3">
        <v>411</v>
      </c>
      <c r="K256" s="3" t="s">
        <v>6840</v>
      </c>
      <c r="L256" s="3" t="s">
        <v>6841</v>
      </c>
      <c r="M256" s="3"/>
      <c r="N256" s="3">
        <v>-2.9767000000000001</v>
      </c>
      <c r="O256" s="3">
        <v>1.5834E-3</v>
      </c>
    </row>
    <row r="257" spans="1:15" x14ac:dyDescent="0.3">
      <c r="A257" s="3" t="s">
        <v>7187</v>
      </c>
      <c r="B257" s="3">
        <v>1.2050000000000001</v>
      </c>
      <c r="C257" s="3">
        <v>2.8109999999999999</v>
      </c>
      <c r="D257" s="3">
        <v>6.827</v>
      </c>
      <c r="E257" s="3">
        <v>6.827</v>
      </c>
      <c r="F257" s="3">
        <v>3.2130000000000001</v>
      </c>
      <c r="G257" s="3">
        <v>4.819</v>
      </c>
      <c r="H257" s="3">
        <v>46.988</v>
      </c>
      <c r="I257" s="3">
        <v>10.843</v>
      </c>
      <c r="J257" s="3">
        <v>249</v>
      </c>
      <c r="K257" s="3" t="s">
        <v>7188</v>
      </c>
      <c r="L257" s="3" t="s">
        <v>7189</v>
      </c>
      <c r="M257" s="3"/>
      <c r="N257" s="3">
        <v>1.0133000000000001</v>
      </c>
      <c r="O257" s="3">
        <v>9.4043999999999996E-4</v>
      </c>
    </row>
    <row r="258" spans="1:15" x14ac:dyDescent="0.3">
      <c r="A258" s="3" t="s">
        <v>6670</v>
      </c>
      <c r="B258" s="3">
        <v>1.1990000000000001</v>
      </c>
      <c r="C258" s="3">
        <v>1.5409999999999999</v>
      </c>
      <c r="D258" s="3">
        <v>11.13</v>
      </c>
      <c r="E258" s="3">
        <v>6.1639999999999997</v>
      </c>
      <c r="F258" s="3">
        <v>3.7669999999999999</v>
      </c>
      <c r="G258" s="3">
        <v>4.7949999999999999</v>
      </c>
      <c r="H258" s="3">
        <v>43.493000000000002</v>
      </c>
      <c r="I258" s="3">
        <v>11.644</v>
      </c>
      <c r="J258" s="3">
        <v>584</v>
      </c>
      <c r="K258" s="3" t="s">
        <v>6671</v>
      </c>
      <c r="L258" s="3" t="s">
        <v>6672</v>
      </c>
      <c r="M258" s="3"/>
      <c r="N258" s="3">
        <v>2.82</v>
      </c>
      <c r="O258" s="3">
        <v>2.3777E-3</v>
      </c>
    </row>
    <row r="259" spans="1:15" x14ac:dyDescent="0.3">
      <c r="A259" s="3" t="s">
        <v>6636</v>
      </c>
      <c r="B259" s="3">
        <v>1.19</v>
      </c>
      <c r="C259" s="3">
        <v>2.0830000000000002</v>
      </c>
      <c r="D259" s="3">
        <v>10.417</v>
      </c>
      <c r="E259" s="3">
        <v>3.8690000000000002</v>
      </c>
      <c r="F259" s="3">
        <v>4.1669999999999998</v>
      </c>
      <c r="G259" s="3">
        <v>5.6550000000000002</v>
      </c>
      <c r="H259" s="3">
        <v>40.774000000000001</v>
      </c>
      <c r="I259" s="3">
        <v>10.417</v>
      </c>
      <c r="J259" s="3">
        <v>336</v>
      </c>
      <c r="K259" s="3" t="s">
        <v>6637</v>
      </c>
      <c r="L259" s="3" t="s">
        <v>6236</v>
      </c>
      <c r="M259" s="3"/>
      <c r="N259" s="3">
        <v>-1.2957000000000001</v>
      </c>
      <c r="O259" s="3">
        <v>1.2422E-4</v>
      </c>
    </row>
    <row r="260" spans="1:15" x14ac:dyDescent="0.3">
      <c r="A260" s="3" t="s">
        <v>6560</v>
      </c>
      <c r="B260" s="3">
        <v>1.1859999999999999</v>
      </c>
      <c r="C260" s="3">
        <v>1.3560000000000001</v>
      </c>
      <c r="D260" s="3">
        <v>11.356</v>
      </c>
      <c r="E260" s="3">
        <v>5.7629999999999999</v>
      </c>
      <c r="F260" s="3">
        <v>3.7290000000000001</v>
      </c>
      <c r="G260" s="3">
        <v>5.4240000000000004</v>
      </c>
      <c r="H260" s="3">
        <v>44.237000000000002</v>
      </c>
      <c r="I260" s="3">
        <v>8.8140000000000001</v>
      </c>
      <c r="J260" s="3">
        <v>590</v>
      </c>
      <c r="K260" s="3" t="s">
        <v>6561</v>
      </c>
      <c r="L260" s="3" t="s">
        <v>6562</v>
      </c>
      <c r="M260" s="3"/>
      <c r="N260" s="3">
        <v>-1.4107000000000001</v>
      </c>
      <c r="O260" s="3">
        <v>5.0330999999999998E-4</v>
      </c>
    </row>
    <row r="261" spans="1:15" x14ac:dyDescent="0.3">
      <c r="A261" s="3" t="s">
        <v>6991</v>
      </c>
      <c r="B261" s="3">
        <v>1.181</v>
      </c>
      <c r="C261" s="3">
        <v>0.39400000000000002</v>
      </c>
      <c r="D261" s="3">
        <v>7.0869999999999997</v>
      </c>
      <c r="E261" s="3">
        <v>5.5119999999999996</v>
      </c>
      <c r="F261" s="3">
        <v>4.7240000000000002</v>
      </c>
      <c r="G261" s="3">
        <v>3.5430000000000001</v>
      </c>
      <c r="H261" s="3">
        <v>51.969000000000001</v>
      </c>
      <c r="I261" s="3">
        <v>7.8739999999999997</v>
      </c>
      <c r="J261" s="3">
        <v>254</v>
      </c>
      <c r="K261" s="3" t="s">
        <v>6992</v>
      </c>
      <c r="L261" s="3" t="s">
        <v>6993</v>
      </c>
      <c r="M261" s="3" t="s">
        <v>1584</v>
      </c>
      <c r="N261" s="3">
        <v>-1.5853999999999999</v>
      </c>
      <c r="O261" s="3">
        <v>3.8778E-4</v>
      </c>
    </row>
    <row r="262" spans="1:15" x14ac:dyDescent="0.3">
      <c r="A262" s="3" t="s">
        <v>7201</v>
      </c>
      <c r="B262" s="3">
        <v>1.1759999999999999</v>
      </c>
      <c r="C262" s="3">
        <v>0</v>
      </c>
      <c r="D262" s="3">
        <v>14.118</v>
      </c>
      <c r="E262" s="3">
        <v>8.2349999999999994</v>
      </c>
      <c r="F262" s="3">
        <v>3.5289999999999999</v>
      </c>
      <c r="G262" s="3">
        <v>4.7060000000000004</v>
      </c>
      <c r="H262" s="3">
        <v>37.646999999999998</v>
      </c>
      <c r="I262" s="3">
        <v>14.118</v>
      </c>
      <c r="J262" s="3">
        <v>85</v>
      </c>
      <c r="K262" s="3" t="s">
        <v>7202</v>
      </c>
      <c r="L262" s="3"/>
      <c r="M262" s="3"/>
      <c r="N262" s="3">
        <v>1.4474</v>
      </c>
      <c r="O262" s="3">
        <v>2.8801E-4</v>
      </c>
    </row>
    <row r="263" spans="1:15" x14ac:dyDescent="0.3">
      <c r="A263" s="3" t="s">
        <v>6724</v>
      </c>
      <c r="B263" s="3">
        <v>1.1759999999999999</v>
      </c>
      <c r="C263" s="3">
        <v>2.1179999999999999</v>
      </c>
      <c r="D263" s="3">
        <v>8</v>
      </c>
      <c r="E263" s="3">
        <v>7.0590000000000002</v>
      </c>
      <c r="F263" s="3">
        <v>2.5880000000000001</v>
      </c>
      <c r="G263" s="3">
        <v>5.1760000000000002</v>
      </c>
      <c r="H263" s="3">
        <v>45.411999999999999</v>
      </c>
      <c r="I263" s="3">
        <v>8.9410000000000007</v>
      </c>
      <c r="J263" s="3">
        <v>425</v>
      </c>
      <c r="K263" s="3" t="s">
        <v>6725</v>
      </c>
      <c r="L263" s="3"/>
      <c r="M263" s="3"/>
      <c r="N263" s="3">
        <v>2.9207000000000001</v>
      </c>
      <c r="O263" s="3">
        <v>5.3054000000000003E-4</v>
      </c>
    </row>
    <row r="264" spans="1:15" x14ac:dyDescent="0.3">
      <c r="A264" s="3" t="s">
        <v>6623</v>
      </c>
      <c r="B264" s="3">
        <v>1.1679999999999999</v>
      </c>
      <c r="C264" s="3">
        <v>1.869</v>
      </c>
      <c r="D264" s="3">
        <v>9.3460000000000001</v>
      </c>
      <c r="E264" s="3">
        <v>5.14</v>
      </c>
      <c r="F264" s="3">
        <v>4.673</v>
      </c>
      <c r="G264" s="3">
        <v>5.6070000000000002</v>
      </c>
      <c r="H264" s="3">
        <v>43.223999999999997</v>
      </c>
      <c r="I264" s="3">
        <v>12.15</v>
      </c>
      <c r="J264" s="3">
        <v>428</v>
      </c>
      <c r="K264" s="3" t="s">
        <v>6624</v>
      </c>
      <c r="L264" s="3" t="s">
        <v>6271</v>
      </c>
      <c r="M264" s="3"/>
      <c r="N264" s="3">
        <v>-1.1664000000000001</v>
      </c>
      <c r="O264" s="3">
        <v>1.8249E-3</v>
      </c>
    </row>
    <row r="265" spans="1:15" x14ac:dyDescent="0.3">
      <c r="A265" s="3" t="s">
        <v>7094</v>
      </c>
      <c r="B265" s="3">
        <v>1.163</v>
      </c>
      <c r="C265" s="3">
        <v>0</v>
      </c>
      <c r="D265" s="3">
        <v>7.5579999999999998</v>
      </c>
      <c r="E265" s="3">
        <v>4.07</v>
      </c>
      <c r="F265" s="3">
        <v>4.6509999999999998</v>
      </c>
      <c r="G265" s="3">
        <v>6.9770000000000003</v>
      </c>
      <c r="H265" s="3">
        <v>48.837000000000003</v>
      </c>
      <c r="I265" s="3">
        <v>11.628</v>
      </c>
      <c r="J265" s="3">
        <v>172</v>
      </c>
      <c r="K265" s="3" t="s">
        <v>7095</v>
      </c>
      <c r="L265" s="3" t="s">
        <v>6317</v>
      </c>
      <c r="M265" s="3"/>
      <c r="N265" s="3">
        <v>-1.4266000000000001</v>
      </c>
      <c r="O265" s="3">
        <v>6.2496999999999997E-4</v>
      </c>
    </row>
    <row r="266" spans="1:15" x14ac:dyDescent="0.3">
      <c r="A266" s="3" t="s">
        <v>6926</v>
      </c>
      <c r="B266" s="3">
        <v>1.1599999999999999</v>
      </c>
      <c r="C266" s="3">
        <v>2.552</v>
      </c>
      <c r="D266" s="3">
        <v>7.657</v>
      </c>
      <c r="E266" s="3">
        <v>5.3360000000000003</v>
      </c>
      <c r="F266" s="3">
        <v>5.1040000000000001</v>
      </c>
      <c r="G266" s="3">
        <v>5.5679999999999996</v>
      </c>
      <c r="H266" s="3">
        <v>44.316000000000003</v>
      </c>
      <c r="I266" s="3">
        <v>11.601000000000001</v>
      </c>
      <c r="J266" s="3">
        <v>431</v>
      </c>
      <c r="K266" s="3" t="s">
        <v>6927</v>
      </c>
      <c r="L266" s="3" t="s">
        <v>6928</v>
      </c>
      <c r="M266" s="3"/>
      <c r="N266" s="3">
        <v>1.7411000000000001</v>
      </c>
      <c r="O266" s="3">
        <v>8.4329000000000001E-3</v>
      </c>
    </row>
    <row r="267" spans="1:15" x14ac:dyDescent="0.3">
      <c r="A267" s="3" t="s">
        <v>6673</v>
      </c>
      <c r="B267" s="3">
        <v>1.159</v>
      </c>
      <c r="C267" s="3">
        <v>1.821</v>
      </c>
      <c r="D267" s="3">
        <v>13.576000000000001</v>
      </c>
      <c r="E267" s="3">
        <v>5.96</v>
      </c>
      <c r="F267" s="3">
        <v>2.1520000000000001</v>
      </c>
      <c r="G267" s="3">
        <v>8.4440000000000008</v>
      </c>
      <c r="H267" s="3">
        <v>48.012999999999998</v>
      </c>
      <c r="I267" s="3">
        <v>6.4569999999999999</v>
      </c>
      <c r="J267" s="3">
        <v>604</v>
      </c>
      <c r="K267" s="3" t="s">
        <v>6674</v>
      </c>
      <c r="L267" s="3" t="s">
        <v>6675</v>
      </c>
      <c r="M267" s="3"/>
      <c r="N267" s="3">
        <v>1.2589999999999999</v>
      </c>
      <c r="O267" s="3">
        <v>3.5732E-2</v>
      </c>
    </row>
    <row r="268" spans="1:15" x14ac:dyDescent="0.3">
      <c r="A268" s="3" t="s">
        <v>6363</v>
      </c>
      <c r="B268" s="3">
        <v>1.1579999999999999</v>
      </c>
      <c r="C268" s="3">
        <v>1.1579999999999999</v>
      </c>
      <c r="D268" s="3">
        <v>3.8610000000000002</v>
      </c>
      <c r="E268" s="3">
        <v>1.544</v>
      </c>
      <c r="F268" s="3">
        <v>4.633</v>
      </c>
      <c r="G268" s="3">
        <v>7.7220000000000004</v>
      </c>
      <c r="H268" s="3">
        <v>35.906999999999996</v>
      </c>
      <c r="I268" s="3">
        <v>14.286</v>
      </c>
      <c r="J268" s="3">
        <v>259</v>
      </c>
      <c r="K268" s="3" t="s">
        <v>6364</v>
      </c>
      <c r="L268" s="3" t="s">
        <v>6365</v>
      </c>
      <c r="M268" s="3"/>
      <c r="N268" s="3">
        <v>-1.2914000000000001</v>
      </c>
      <c r="O268" s="3">
        <v>9.8389000000000007E-4</v>
      </c>
    </row>
    <row r="269" spans="1:15" x14ac:dyDescent="0.3">
      <c r="A269" s="3" t="s">
        <v>6765</v>
      </c>
      <c r="B269" s="3">
        <v>1.149</v>
      </c>
      <c r="C269" s="3">
        <v>2.8740000000000001</v>
      </c>
      <c r="D269" s="3">
        <v>9.1950000000000003</v>
      </c>
      <c r="E269" s="3">
        <v>4.5979999999999999</v>
      </c>
      <c r="F269" s="3">
        <v>1.724</v>
      </c>
      <c r="G269" s="3">
        <v>2.8740000000000001</v>
      </c>
      <c r="H269" s="3">
        <v>40.229999999999997</v>
      </c>
      <c r="I269" s="3">
        <v>8.0459999999999994</v>
      </c>
      <c r="J269" s="3">
        <v>174</v>
      </c>
      <c r="K269" s="3" t="s">
        <v>6766</v>
      </c>
      <c r="L269" s="3" t="s">
        <v>6767</v>
      </c>
      <c r="M269" s="3"/>
      <c r="N269" s="3">
        <v>-2.2987000000000002</v>
      </c>
      <c r="O269" s="3">
        <v>5.4432999999999999E-3</v>
      </c>
    </row>
    <row r="270" spans="1:15" x14ac:dyDescent="0.3">
      <c r="A270" s="3" t="s">
        <v>6644</v>
      </c>
      <c r="B270" s="3">
        <v>1.1399999999999999</v>
      </c>
      <c r="C270" s="3">
        <v>1.899</v>
      </c>
      <c r="D270" s="3">
        <v>10.256</v>
      </c>
      <c r="E270" s="3">
        <v>6.173</v>
      </c>
      <c r="F270" s="3">
        <v>4.7480000000000002</v>
      </c>
      <c r="G270" s="3">
        <v>6.173</v>
      </c>
      <c r="H270" s="3">
        <v>43.685000000000002</v>
      </c>
      <c r="I270" s="3">
        <v>13.2</v>
      </c>
      <c r="J270" s="3">
        <v>1053</v>
      </c>
      <c r="K270" s="3" t="s">
        <v>6645</v>
      </c>
      <c r="L270" s="3" t="s">
        <v>6646</v>
      </c>
      <c r="M270" s="3"/>
      <c r="N270" s="3">
        <v>-1.0998000000000001</v>
      </c>
      <c r="O270" s="3">
        <v>3.9054999999999999E-2</v>
      </c>
    </row>
    <row r="271" spans="1:15" x14ac:dyDescent="0.3">
      <c r="A271" s="3" t="s">
        <v>7023</v>
      </c>
      <c r="B271" s="3">
        <v>1.1359999999999999</v>
      </c>
      <c r="C271" s="3">
        <v>1.1359999999999999</v>
      </c>
      <c r="D271" s="3">
        <v>9.0909999999999993</v>
      </c>
      <c r="E271" s="3">
        <v>9.0909999999999993</v>
      </c>
      <c r="F271" s="3">
        <v>2.2730000000000001</v>
      </c>
      <c r="G271" s="3">
        <v>3.4089999999999998</v>
      </c>
      <c r="H271" s="3">
        <v>50</v>
      </c>
      <c r="I271" s="3">
        <v>5.6820000000000004</v>
      </c>
      <c r="J271" s="3">
        <v>88</v>
      </c>
      <c r="K271" s="3" t="s">
        <v>7024</v>
      </c>
      <c r="L271" s="3"/>
      <c r="M271" s="3"/>
      <c r="N271" s="3">
        <v>-1.3893</v>
      </c>
      <c r="O271" s="3">
        <v>2.8958E-4</v>
      </c>
    </row>
    <row r="272" spans="1:15" x14ac:dyDescent="0.3">
      <c r="A272" s="3" t="s">
        <v>6719</v>
      </c>
      <c r="B272" s="3">
        <v>1.129</v>
      </c>
      <c r="C272" s="3">
        <v>1.58</v>
      </c>
      <c r="D272" s="3">
        <v>7.6749999999999998</v>
      </c>
      <c r="E272" s="3">
        <v>6.5460000000000003</v>
      </c>
      <c r="F272" s="3">
        <v>3.3860000000000001</v>
      </c>
      <c r="G272" s="3">
        <v>6.5460000000000003</v>
      </c>
      <c r="H272" s="3">
        <v>51.692999999999998</v>
      </c>
      <c r="I272" s="3">
        <v>7.2229999999999999</v>
      </c>
      <c r="J272" s="3">
        <v>443</v>
      </c>
      <c r="K272" s="3" t="s">
        <v>6720</v>
      </c>
      <c r="L272" s="3"/>
      <c r="M272" s="3"/>
      <c r="N272" s="3">
        <v>1.5389999999999999</v>
      </c>
      <c r="O272" s="3">
        <v>3.7761000000000001E-3</v>
      </c>
    </row>
    <row r="273" spans="1:15" x14ac:dyDescent="0.3">
      <c r="A273" s="3" t="s">
        <v>7278</v>
      </c>
      <c r="B273" s="3">
        <v>1.1240000000000001</v>
      </c>
      <c r="C273" s="3">
        <v>1.1240000000000001</v>
      </c>
      <c r="D273" s="3">
        <v>5.6180000000000003</v>
      </c>
      <c r="E273" s="3">
        <v>2.2469999999999999</v>
      </c>
      <c r="F273" s="3">
        <v>4.4939999999999998</v>
      </c>
      <c r="G273" s="3">
        <v>5.6180000000000003</v>
      </c>
      <c r="H273" s="3">
        <v>49.438000000000002</v>
      </c>
      <c r="I273" s="3">
        <v>7.8650000000000002</v>
      </c>
      <c r="J273" s="3">
        <v>89</v>
      </c>
      <c r="K273" s="3">
        <v>9932</v>
      </c>
      <c r="L273" s="3" t="s">
        <v>7273</v>
      </c>
      <c r="M273" s="3"/>
      <c r="N273" s="3">
        <v>-1.1786000000000001</v>
      </c>
      <c r="O273" s="3">
        <v>1.2118000000000001E-3</v>
      </c>
    </row>
    <row r="274" spans="1:15" x14ac:dyDescent="0.3">
      <c r="A274" s="3" t="s">
        <v>6275</v>
      </c>
      <c r="B274" s="3">
        <v>1.119</v>
      </c>
      <c r="C274" s="3">
        <v>0</v>
      </c>
      <c r="D274" s="3">
        <v>9.7010000000000005</v>
      </c>
      <c r="E274" s="3">
        <v>5.97</v>
      </c>
      <c r="F274" s="3">
        <v>3.3580000000000001</v>
      </c>
      <c r="G274" s="3">
        <v>5.97</v>
      </c>
      <c r="H274" s="3">
        <v>56.343000000000004</v>
      </c>
      <c r="I274" s="3">
        <v>7.09</v>
      </c>
      <c r="J274" s="3">
        <v>268</v>
      </c>
      <c r="K274" s="3" t="s">
        <v>6276</v>
      </c>
      <c r="L274" s="3"/>
      <c r="M274" s="3"/>
      <c r="N274" s="3">
        <v>7.7211999999999996</v>
      </c>
      <c r="O274" s="3">
        <v>1.28E-6</v>
      </c>
    </row>
    <row r="275" spans="1:15" x14ac:dyDescent="0.3">
      <c r="A275" s="3" t="s">
        <v>7230</v>
      </c>
      <c r="B275" s="3">
        <v>1.111</v>
      </c>
      <c r="C275" s="3">
        <v>1.111</v>
      </c>
      <c r="D275" s="3">
        <v>7.7779999999999996</v>
      </c>
      <c r="E275" s="3">
        <v>7.407</v>
      </c>
      <c r="F275" s="3">
        <v>4.444</v>
      </c>
      <c r="G275" s="3">
        <v>7.7779999999999996</v>
      </c>
      <c r="H275" s="3">
        <v>47.777999999999999</v>
      </c>
      <c r="I275" s="3">
        <v>11.111000000000001</v>
      </c>
      <c r="J275" s="3">
        <v>270</v>
      </c>
      <c r="K275" s="3" t="s">
        <v>7231</v>
      </c>
      <c r="L275" s="3" t="s">
        <v>7196</v>
      </c>
      <c r="M275" s="3"/>
      <c r="N275" s="3">
        <v>-3.0874999999999999</v>
      </c>
      <c r="O275" s="3">
        <v>3.1781000000000001E-3</v>
      </c>
    </row>
    <row r="276" spans="1:15" x14ac:dyDescent="0.3">
      <c r="A276" s="3" t="s">
        <v>6960</v>
      </c>
      <c r="B276" s="3">
        <v>1.109</v>
      </c>
      <c r="C276" s="3">
        <v>0.88700000000000001</v>
      </c>
      <c r="D276" s="3">
        <v>6.43</v>
      </c>
      <c r="E276" s="3">
        <v>9.5340000000000007</v>
      </c>
      <c r="F276" s="3">
        <v>7.0949999999999998</v>
      </c>
      <c r="G276" s="3">
        <v>9.3130000000000006</v>
      </c>
      <c r="H276" s="3">
        <v>55.654000000000003</v>
      </c>
      <c r="I276" s="3">
        <v>13.747</v>
      </c>
      <c r="J276" s="3">
        <v>451</v>
      </c>
      <c r="K276" s="3" t="s">
        <v>6961</v>
      </c>
      <c r="L276" s="3" t="s">
        <v>6962</v>
      </c>
      <c r="M276" s="3"/>
      <c r="N276" s="3">
        <v>3.5977999999999999</v>
      </c>
      <c r="O276" s="3">
        <v>5.8900000000000002E-5</v>
      </c>
    </row>
    <row r="277" spans="1:15" x14ac:dyDescent="0.3">
      <c r="A277" s="3" t="s">
        <v>6504</v>
      </c>
      <c r="B277" s="3">
        <v>1.099</v>
      </c>
      <c r="C277" s="3">
        <v>1.099</v>
      </c>
      <c r="D277" s="3">
        <v>3.2970000000000002</v>
      </c>
      <c r="E277" s="3">
        <v>0.54900000000000004</v>
      </c>
      <c r="F277" s="3">
        <v>2.7469999999999999</v>
      </c>
      <c r="G277" s="3">
        <v>4.3959999999999999</v>
      </c>
      <c r="H277" s="3">
        <v>47.253</v>
      </c>
      <c r="I277" s="3">
        <v>11.538</v>
      </c>
      <c r="J277" s="3">
        <v>182</v>
      </c>
      <c r="K277" s="3" t="s">
        <v>6505</v>
      </c>
      <c r="L277" s="3" t="s">
        <v>6317</v>
      </c>
      <c r="M277" s="3"/>
      <c r="N277" s="3">
        <v>1.3637999999999999</v>
      </c>
      <c r="O277" s="3">
        <v>8.3391999999999997E-3</v>
      </c>
    </row>
    <row r="278" spans="1:15" x14ac:dyDescent="0.3">
      <c r="A278" s="3" t="s">
        <v>6216</v>
      </c>
      <c r="B278" s="3">
        <v>1.099</v>
      </c>
      <c r="C278" s="3">
        <v>2.198</v>
      </c>
      <c r="D278" s="3">
        <v>7.6920000000000002</v>
      </c>
      <c r="E278" s="3">
        <v>6.0439999999999996</v>
      </c>
      <c r="F278" s="3">
        <v>7.1429999999999998</v>
      </c>
      <c r="G278" s="3">
        <v>6.593</v>
      </c>
      <c r="H278" s="3">
        <v>42.308</v>
      </c>
      <c r="I278" s="3">
        <v>13.186999999999999</v>
      </c>
      <c r="J278" s="3">
        <v>182</v>
      </c>
      <c r="K278" s="3" t="s">
        <v>6217</v>
      </c>
      <c r="L278" s="3" t="s">
        <v>6218</v>
      </c>
      <c r="M278" s="3"/>
      <c r="N278" s="3">
        <v>-1.7582</v>
      </c>
      <c r="O278" s="3">
        <v>3.2915E-2</v>
      </c>
    </row>
    <row r="279" spans="1:15" x14ac:dyDescent="0.3">
      <c r="A279" s="3" t="s">
        <v>6304</v>
      </c>
      <c r="B279" s="3">
        <v>1.095</v>
      </c>
      <c r="C279" s="3">
        <v>1.5649999999999999</v>
      </c>
      <c r="D279" s="3">
        <v>8.4510000000000005</v>
      </c>
      <c r="E279" s="3">
        <v>6.7290000000000001</v>
      </c>
      <c r="F279" s="3">
        <v>6.1029999999999998</v>
      </c>
      <c r="G279" s="3">
        <v>7.8250000000000002</v>
      </c>
      <c r="H279" s="3">
        <v>43.817999999999998</v>
      </c>
      <c r="I279" s="3">
        <v>11.894</v>
      </c>
      <c r="J279" s="3">
        <v>639</v>
      </c>
      <c r="K279" s="3" t="s">
        <v>6305</v>
      </c>
      <c r="L279" s="3"/>
      <c r="M279" s="3"/>
      <c r="N279" s="3">
        <v>-6.3464</v>
      </c>
      <c r="O279" s="3">
        <v>1.3475000000000001E-2</v>
      </c>
    </row>
    <row r="280" spans="1:15" x14ac:dyDescent="0.3">
      <c r="A280" s="3" t="s">
        <v>6638</v>
      </c>
      <c r="B280" s="3">
        <v>1.0940000000000001</v>
      </c>
      <c r="C280" s="3">
        <v>1.9690000000000001</v>
      </c>
      <c r="D280" s="3">
        <v>7.6589999999999998</v>
      </c>
      <c r="E280" s="3">
        <v>6.7830000000000004</v>
      </c>
      <c r="F280" s="3">
        <v>5.2519999999999998</v>
      </c>
      <c r="G280" s="3">
        <v>6.1269999999999998</v>
      </c>
      <c r="H280" s="3">
        <v>46.170999999999999</v>
      </c>
      <c r="I280" s="3">
        <v>9.4090000000000007</v>
      </c>
      <c r="J280" s="3">
        <v>457</v>
      </c>
      <c r="K280" s="3" t="s">
        <v>6639</v>
      </c>
      <c r="L280" s="3" t="s">
        <v>6640</v>
      </c>
      <c r="M280" s="3"/>
      <c r="N280" s="3">
        <v>-2.8359000000000001</v>
      </c>
      <c r="O280" s="3">
        <v>1.7729E-3</v>
      </c>
    </row>
    <row r="281" spans="1:15" x14ac:dyDescent="0.3">
      <c r="A281" s="3" t="s">
        <v>6511</v>
      </c>
      <c r="B281" s="3">
        <v>1.091</v>
      </c>
      <c r="C281" s="3">
        <v>1.091</v>
      </c>
      <c r="D281" s="3">
        <v>7.6360000000000001</v>
      </c>
      <c r="E281" s="3">
        <v>5.8179999999999996</v>
      </c>
      <c r="F281" s="3">
        <v>3.2730000000000001</v>
      </c>
      <c r="G281" s="3">
        <v>6.5449999999999999</v>
      </c>
      <c r="H281" s="3">
        <v>44.363999999999997</v>
      </c>
      <c r="I281" s="3">
        <v>10.909000000000001</v>
      </c>
      <c r="J281" s="3">
        <v>275</v>
      </c>
      <c r="K281" s="3" t="s">
        <v>6512</v>
      </c>
      <c r="L281" s="3" t="s">
        <v>6513</v>
      </c>
      <c r="M281" s="3"/>
      <c r="N281" s="3">
        <v>-1.3988</v>
      </c>
      <c r="O281" s="3">
        <v>9.5241E-4</v>
      </c>
    </row>
    <row r="282" spans="1:15" x14ac:dyDescent="0.3">
      <c r="A282" s="3" t="s">
        <v>6110</v>
      </c>
      <c r="B282" s="3">
        <v>1.0840000000000001</v>
      </c>
      <c r="C282" s="3">
        <v>2.9809999999999999</v>
      </c>
      <c r="D282" s="3">
        <v>9.4849999999999994</v>
      </c>
      <c r="E282" s="3">
        <v>6.2329999999999997</v>
      </c>
      <c r="F282" s="3">
        <v>4.0650000000000004</v>
      </c>
      <c r="G282" s="3">
        <v>5.6909999999999998</v>
      </c>
      <c r="H282" s="3">
        <v>37.668999999999997</v>
      </c>
      <c r="I282" s="3">
        <v>14.904999999999999</v>
      </c>
      <c r="J282" s="3">
        <v>369</v>
      </c>
      <c r="K282" s="3" t="s">
        <v>6111</v>
      </c>
      <c r="L282" s="3" t="s">
        <v>6112</v>
      </c>
      <c r="M282" s="3"/>
      <c r="N282" s="3">
        <v>-1.7339</v>
      </c>
      <c r="O282" s="3">
        <v>1.2352999999999999E-2</v>
      </c>
    </row>
    <row r="283" spans="1:15" x14ac:dyDescent="0.3">
      <c r="A283" s="3" t="s">
        <v>6421</v>
      </c>
      <c r="B283" s="3">
        <v>1.079</v>
      </c>
      <c r="C283" s="3">
        <v>0.71899999999999997</v>
      </c>
      <c r="D283" s="3">
        <v>12.95</v>
      </c>
      <c r="E283" s="3">
        <v>4.3170000000000002</v>
      </c>
      <c r="F283" s="3">
        <v>5.0359999999999996</v>
      </c>
      <c r="G283" s="3">
        <v>7.5540000000000003</v>
      </c>
      <c r="H283" s="3">
        <v>41.006999999999998</v>
      </c>
      <c r="I283" s="3">
        <v>7.9139999999999997</v>
      </c>
      <c r="J283" s="3">
        <v>278</v>
      </c>
      <c r="K283" s="3" t="s">
        <v>6422</v>
      </c>
      <c r="L283" s="3" t="s">
        <v>6317</v>
      </c>
      <c r="M283" s="3"/>
      <c r="N283" s="3">
        <v>-4.1275000000000004</v>
      </c>
      <c r="O283" s="3">
        <v>7.6654000000000002E-4</v>
      </c>
    </row>
    <row r="284" spans="1:15" x14ac:dyDescent="0.3">
      <c r="A284" s="3" t="s">
        <v>6490</v>
      </c>
      <c r="B284" s="3">
        <v>1.073</v>
      </c>
      <c r="C284" s="3">
        <v>2.1469999999999998</v>
      </c>
      <c r="D284" s="3">
        <v>8.9450000000000003</v>
      </c>
      <c r="E284" s="3">
        <v>6.2610000000000001</v>
      </c>
      <c r="F284" s="3">
        <v>5.1879999999999997</v>
      </c>
      <c r="G284" s="3">
        <v>3.399</v>
      </c>
      <c r="H284" s="3">
        <v>46.869</v>
      </c>
      <c r="I284" s="3">
        <v>11.628</v>
      </c>
      <c r="J284" s="3">
        <v>559</v>
      </c>
      <c r="K284" s="3" t="s">
        <v>6491</v>
      </c>
      <c r="L284" s="3" t="s">
        <v>6492</v>
      </c>
      <c r="M284" s="3"/>
      <c r="N284" s="3">
        <v>-2.0871</v>
      </c>
      <c r="O284" s="3">
        <v>9.1313000000000002E-3</v>
      </c>
    </row>
    <row r="285" spans="1:15" x14ac:dyDescent="0.3">
      <c r="A285" s="3" t="s">
        <v>7176</v>
      </c>
      <c r="B285" s="3">
        <v>1.0640000000000001</v>
      </c>
      <c r="C285" s="3">
        <v>2.1280000000000001</v>
      </c>
      <c r="D285" s="3">
        <v>10.106</v>
      </c>
      <c r="E285" s="3">
        <v>6.383</v>
      </c>
      <c r="F285" s="3">
        <v>3.1909999999999998</v>
      </c>
      <c r="G285" s="3">
        <v>5.319</v>
      </c>
      <c r="H285" s="3">
        <v>48.936</v>
      </c>
      <c r="I285" s="3">
        <v>9.0429999999999993</v>
      </c>
      <c r="J285" s="3">
        <v>188</v>
      </c>
      <c r="K285" s="3" t="s">
        <v>7177</v>
      </c>
      <c r="L285" s="3" t="s">
        <v>7178</v>
      </c>
      <c r="M285" s="3"/>
      <c r="N285" s="3">
        <v>-1.8197000000000001</v>
      </c>
      <c r="O285" s="3">
        <v>1.2752999999999999E-4</v>
      </c>
    </row>
    <row r="286" spans="1:15" x14ac:dyDescent="0.3">
      <c r="A286" s="3" t="s">
        <v>7030</v>
      </c>
      <c r="B286" s="3">
        <v>1.0640000000000001</v>
      </c>
      <c r="C286" s="3">
        <v>0.53200000000000003</v>
      </c>
      <c r="D286" s="3">
        <v>12.766</v>
      </c>
      <c r="E286" s="3">
        <v>5.851</v>
      </c>
      <c r="F286" s="3">
        <v>6.915</v>
      </c>
      <c r="G286" s="3">
        <v>2.66</v>
      </c>
      <c r="H286" s="3">
        <v>37.765999999999998</v>
      </c>
      <c r="I286" s="3">
        <v>11.17</v>
      </c>
      <c r="J286" s="3">
        <v>188</v>
      </c>
      <c r="K286" s="3" t="s">
        <v>7031</v>
      </c>
      <c r="L286" s="3"/>
      <c r="M286" s="3"/>
      <c r="N286" s="3">
        <v>2.7557</v>
      </c>
      <c r="O286" s="3">
        <v>3.3985999999999999E-4</v>
      </c>
    </row>
    <row r="287" spans="1:15" x14ac:dyDescent="0.3">
      <c r="A287" s="3" t="s">
        <v>6467</v>
      </c>
      <c r="B287" s="3">
        <v>1.0529999999999999</v>
      </c>
      <c r="C287" s="3">
        <v>0.70199999999999996</v>
      </c>
      <c r="D287" s="3">
        <v>9.1229999999999993</v>
      </c>
      <c r="E287" s="3">
        <v>4.9119999999999999</v>
      </c>
      <c r="F287" s="3">
        <v>3.86</v>
      </c>
      <c r="G287" s="3">
        <v>5.2629999999999999</v>
      </c>
      <c r="H287" s="3">
        <v>43.158000000000001</v>
      </c>
      <c r="I287" s="3">
        <v>9.4740000000000002</v>
      </c>
      <c r="J287" s="3">
        <v>285</v>
      </c>
      <c r="K287" s="3" t="s">
        <v>6468</v>
      </c>
      <c r="L287" s="3" t="s">
        <v>6469</v>
      </c>
      <c r="M287" s="3"/>
      <c r="N287" s="3">
        <v>1.5738000000000001</v>
      </c>
      <c r="O287" s="3">
        <v>4.9700000000000002E-5</v>
      </c>
    </row>
    <row r="288" spans="1:15" x14ac:dyDescent="0.3">
      <c r="A288" s="3" t="s">
        <v>6219</v>
      </c>
      <c r="B288" s="3">
        <v>1.0529999999999999</v>
      </c>
      <c r="C288" s="3">
        <v>1.0529999999999999</v>
      </c>
      <c r="D288" s="3">
        <v>6.3159999999999998</v>
      </c>
      <c r="E288" s="3">
        <v>8.07</v>
      </c>
      <c r="F288" s="3">
        <v>6.3159999999999998</v>
      </c>
      <c r="G288" s="3">
        <v>6.3159999999999998</v>
      </c>
      <c r="H288" s="3">
        <v>48.771999999999998</v>
      </c>
      <c r="I288" s="3">
        <v>12.632</v>
      </c>
      <c r="J288" s="3">
        <v>285</v>
      </c>
      <c r="K288" s="3" t="s">
        <v>6220</v>
      </c>
      <c r="L288" s="3"/>
      <c r="M288" s="3"/>
      <c r="N288" s="3">
        <v>-1.9352</v>
      </c>
      <c r="O288" s="3">
        <v>1.414E-2</v>
      </c>
    </row>
    <row r="289" spans="1:15" x14ac:dyDescent="0.3">
      <c r="A289" s="3" t="s">
        <v>6208</v>
      </c>
      <c r="B289" s="3">
        <v>1.046</v>
      </c>
      <c r="C289" s="3">
        <v>1.464</v>
      </c>
      <c r="D289" s="3">
        <v>9.6229999999999993</v>
      </c>
      <c r="E289" s="3">
        <v>5.649</v>
      </c>
      <c r="F289" s="3">
        <v>6.4850000000000003</v>
      </c>
      <c r="G289" s="3">
        <v>5.8579999999999997</v>
      </c>
      <c r="H289" s="3">
        <v>46.444000000000003</v>
      </c>
      <c r="I289" s="3">
        <v>11.715</v>
      </c>
      <c r="J289" s="3">
        <v>478</v>
      </c>
      <c r="K289" s="3" t="s">
        <v>6209</v>
      </c>
      <c r="L289" s="3" t="s">
        <v>6210</v>
      </c>
      <c r="M289" s="3"/>
      <c r="N289" s="3">
        <v>-5.4935</v>
      </c>
      <c r="O289" s="3">
        <v>1.0943E-2</v>
      </c>
    </row>
    <row r="290" spans="1:15" x14ac:dyDescent="0.3">
      <c r="A290" s="3" t="s">
        <v>6738</v>
      </c>
      <c r="B290" s="3">
        <v>1.0449999999999999</v>
      </c>
      <c r="C290" s="3">
        <v>2.2650000000000001</v>
      </c>
      <c r="D290" s="3">
        <v>7.6660000000000004</v>
      </c>
      <c r="E290" s="3">
        <v>5.0519999999999996</v>
      </c>
      <c r="F290" s="3">
        <v>1.5680000000000001</v>
      </c>
      <c r="G290" s="3">
        <v>6.7939999999999996</v>
      </c>
      <c r="H290" s="3">
        <v>52.265000000000001</v>
      </c>
      <c r="I290" s="3">
        <v>6.0979999999999999</v>
      </c>
      <c r="J290" s="3">
        <v>574</v>
      </c>
      <c r="K290" s="3" t="s">
        <v>6739</v>
      </c>
      <c r="L290" s="3" t="s">
        <v>6740</v>
      </c>
      <c r="M290" s="3"/>
      <c r="N290" s="3">
        <v>2.6655000000000002</v>
      </c>
      <c r="O290" s="3">
        <v>1.0739999999999999E-4</v>
      </c>
    </row>
    <row r="291" spans="1:15" x14ac:dyDescent="0.3">
      <c r="A291" s="3" t="s">
        <v>7017</v>
      </c>
      <c r="B291" s="3">
        <v>1.042</v>
      </c>
      <c r="C291" s="3">
        <v>3.125</v>
      </c>
      <c r="D291" s="3">
        <v>9.375</v>
      </c>
      <c r="E291" s="3">
        <v>11.458</v>
      </c>
      <c r="F291" s="3">
        <v>2.0830000000000002</v>
      </c>
      <c r="G291" s="3">
        <v>3.125</v>
      </c>
      <c r="H291" s="3">
        <v>52.082999999999998</v>
      </c>
      <c r="I291" s="3">
        <v>5.2080000000000002</v>
      </c>
      <c r="J291" s="3">
        <v>96</v>
      </c>
      <c r="K291" s="3" t="s">
        <v>7018</v>
      </c>
      <c r="L291" s="3"/>
      <c r="M291" s="3"/>
      <c r="N291" s="3">
        <v>-1.1354</v>
      </c>
      <c r="O291" s="3">
        <v>1.6054999999999999E-3</v>
      </c>
    </row>
    <row r="292" spans="1:15" x14ac:dyDescent="0.3">
      <c r="A292" s="3" t="s">
        <v>7112</v>
      </c>
      <c r="B292" s="3">
        <v>1.038</v>
      </c>
      <c r="C292" s="3">
        <v>2.4220000000000002</v>
      </c>
      <c r="D292" s="3">
        <v>7.9580000000000002</v>
      </c>
      <c r="E292" s="3">
        <v>5.19</v>
      </c>
      <c r="F292" s="3">
        <v>2.0760000000000001</v>
      </c>
      <c r="G292" s="3">
        <v>4.4980000000000002</v>
      </c>
      <c r="H292" s="3">
        <v>43.945</v>
      </c>
      <c r="I292" s="3">
        <v>7.6120000000000001</v>
      </c>
      <c r="J292" s="3">
        <v>289</v>
      </c>
      <c r="K292" s="3" t="s">
        <v>7113</v>
      </c>
      <c r="L292" s="3" t="s">
        <v>6333</v>
      </c>
      <c r="M292" s="3"/>
      <c r="N292" s="3">
        <v>1.5163</v>
      </c>
      <c r="O292" s="3">
        <v>9.0432000000000002E-4</v>
      </c>
    </row>
    <row r="293" spans="1:15" x14ac:dyDescent="0.3">
      <c r="A293" s="3" t="s">
        <v>7236</v>
      </c>
      <c r="B293" s="3">
        <v>1.036</v>
      </c>
      <c r="C293" s="3">
        <v>4.1449999999999996</v>
      </c>
      <c r="D293" s="3">
        <v>5.6989999999999998</v>
      </c>
      <c r="E293" s="3">
        <v>5.6989999999999998</v>
      </c>
      <c r="F293" s="3">
        <v>2.5910000000000002</v>
      </c>
      <c r="G293" s="3">
        <v>8.2899999999999991</v>
      </c>
      <c r="H293" s="3">
        <v>49.741</v>
      </c>
      <c r="I293" s="3">
        <v>11.917</v>
      </c>
      <c r="J293" s="3">
        <v>193</v>
      </c>
      <c r="K293" s="3" t="s">
        <v>7237</v>
      </c>
      <c r="L293" s="3" t="s">
        <v>7238</v>
      </c>
      <c r="M293" s="3"/>
      <c r="N293" s="3">
        <v>1.9348000000000001</v>
      </c>
      <c r="O293" s="3">
        <v>2.3622999999999999E-3</v>
      </c>
    </row>
    <row r="294" spans="1:15" x14ac:dyDescent="0.3">
      <c r="A294" s="3" t="s">
        <v>6022</v>
      </c>
      <c r="B294" s="3">
        <v>1.036</v>
      </c>
      <c r="C294" s="3">
        <v>0.51800000000000002</v>
      </c>
      <c r="D294" s="3">
        <v>10.363</v>
      </c>
      <c r="E294" s="3">
        <v>4.1449999999999996</v>
      </c>
      <c r="F294" s="3">
        <v>1.554</v>
      </c>
      <c r="G294" s="3">
        <v>8.2899999999999991</v>
      </c>
      <c r="H294" s="3">
        <v>46.631999999999998</v>
      </c>
      <c r="I294" s="3">
        <v>5.181</v>
      </c>
      <c r="J294" s="3">
        <v>193</v>
      </c>
      <c r="K294" s="3" t="s">
        <v>6023</v>
      </c>
      <c r="L294" s="3" t="s">
        <v>6024</v>
      </c>
      <c r="M294" s="3"/>
      <c r="N294" s="3">
        <v>3.7471000000000001</v>
      </c>
      <c r="O294" s="3">
        <v>1.6200000000000001E-5</v>
      </c>
    </row>
    <row r="295" spans="1:15" x14ac:dyDescent="0.3">
      <c r="A295" s="3" t="s">
        <v>7163</v>
      </c>
      <c r="B295" s="3">
        <v>1.034</v>
      </c>
      <c r="C295" s="3">
        <v>0.77500000000000002</v>
      </c>
      <c r="D295" s="3">
        <v>5.4260000000000002</v>
      </c>
      <c r="E295" s="3">
        <v>6.9770000000000003</v>
      </c>
      <c r="F295" s="3">
        <v>5.6849999999999996</v>
      </c>
      <c r="G295" s="3">
        <v>6.718</v>
      </c>
      <c r="H295" s="3">
        <v>52.454999999999998</v>
      </c>
      <c r="I295" s="3">
        <v>10.077999999999999</v>
      </c>
      <c r="J295" s="3">
        <v>387</v>
      </c>
      <c r="K295" s="3" t="s">
        <v>7164</v>
      </c>
      <c r="L295" s="3" t="s">
        <v>6317</v>
      </c>
      <c r="M295" s="3"/>
      <c r="N295" s="3">
        <v>-2.2176999999999998</v>
      </c>
      <c r="O295" s="3">
        <v>2.2476000000000002E-3</v>
      </c>
    </row>
    <row r="296" spans="1:15" x14ac:dyDescent="0.3">
      <c r="A296" s="3" t="s">
        <v>6803</v>
      </c>
      <c r="B296" s="3">
        <v>1.034</v>
      </c>
      <c r="C296" s="3">
        <v>1.034</v>
      </c>
      <c r="D296" s="3">
        <v>8.9659999999999993</v>
      </c>
      <c r="E296" s="3">
        <v>5.3449999999999998</v>
      </c>
      <c r="F296" s="3">
        <v>5.5170000000000003</v>
      </c>
      <c r="G296" s="3">
        <v>5</v>
      </c>
      <c r="H296" s="3">
        <v>40.517000000000003</v>
      </c>
      <c r="I296" s="3">
        <v>12.759</v>
      </c>
      <c r="J296" s="3">
        <v>580</v>
      </c>
      <c r="K296" s="3" t="s">
        <v>6804</v>
      </c>
      <c r="L296" s="3"/>
      <c r="M296" s="3"/>
      <c r="N296" s="3">
        <v>2.4653999999999998</v>
      </c>
      <c r="O296" s="3">
        <v>1.9105000000000001E-3</v>
      </c>
    </row>
    <row r="297" spans="1:15" x14ac:dyDescent="0.3">
      <c r="A297" s="3" t="s">
        <v>6198</v>
      </c>
      <c r="B297" s="3">
        <v>1.0229999999999999</v>
      </c>
      <c r="C297" s="3">
        <v>2.8130000000000002</v>
      </c>
      <c r="D297" s="3">
        <v>7.1609999999999996</v>
      </c>
      <c r="E297" s="3">
        <v>7.1609999999999996</v>
      </c>
      <c r="F297" s="3">
        <v>6.3940000000000001</v>
      </c>
      <c r="G297" s="3">
        <v>7.1609999999999996</v>
      </c>
      <c r="H297" s="3">
        <v>48.338000000000001</v>
      </c>
      <c r="I297" s="3">
        <v>14.577999999999999</v>
      </c>
      <c r="J297" s="3">
        <v>391</v>
      </c>
      <c r="K297" s="3" t="s">
        <v>6199</v>
      </c>
      <c r="L297" s="3" t="s">
        <v>6176</v>
      </c>
      <c r="M297" s="3"/>
      <c r="N297" s="3">
        <v>-1.0627</v>
      </c>
      <c r="O297" s="3">
        <v>4.9969E-2</v>
      </c>
    </row>
    <row r="298" spans="1:15" x14ac:dyDescent="0.3">
      <c r="A298" s="3" t="s">
        <v>6667</v>
      </c>
      <c r="B298" s="3">
        <v>1.022</v>
      </c>
      <c r="C298" s="3">
        <v>2.2490000000000001</v>
      </c>
      <c r="D298" s="3">
        <v>8.9979999999999993</v>
      </c>
      <c r="E298" s="3">
        <v>5.1120000000000001</v>
      </c>
      <c r="F298" s="3">
        <v>2.4540000000000002</v>
      </c>
      <c r="G298" s="3">
        <v>7.5659999999999998</v>
      </c>
      <c r="H298" s="3">
        <v>44.99</v>
      </c>
      <c r="I298" s="3">
        <v>7.7709999999999999</v>
      </c>
      <c r="J298" s="3">
        <v>489</v>
      </c>
      <c r="K298" s="3" t="s">
        <v>6668</v>
      </c>
      <c r="L298" s="3" t="s">
        <v>6669</v>
      </c>
      <c r="M298" s="3"/>
      <c r="N298" s="3">
        <v>1.7330000000000001</v>
      </c>
      <c r="O298" s="3">
        <v>8.6399999999999999E-5</v>
      </c>
    </row>
    <row r="299" spans="1:15" x14ac:dyDescent="0.3">
      <c r="A299" s="3" t="s">
        <v>7217</v>
      </c>
      <c r="B299" s="3">
        <v>1.02</v>
      </c>
      <c r="C299" s="3">
        <v>1.02</v>
      </c>
      <c r="D299" s="3">
        <v>7.1429999999999998</v>
      </c>
      <c r="E299" s="3">
        <v>8.1630000000000003</v>
      </c>
      <c r="F299" s="3">
        <v>10.204000000000001</v>
      </c>
      <c r="G299" s="3">
        <v>6.1219999999999999</v>
      </c>
      <c r="H299" s="3">
        <v>39.795999999999999</v>
      </c>
      <c r="I299" s="3">
        <v>13.265000000000001</v>
      </c>
      <c r="J299" s="3">
        <v>98</v>
      </c>
      <c r="K299" s="3" t="s">
        <v>7218</v>
      </c>
      <c r="L299" s="3" t="s">
        <v>7219</v>
      </c>
      <c r="M299" s="3"/>
      <c r="N299" s="3">
        <v>-1.298</v>
      </c>
      <c r="O299" s="3">
        <v>1.2590999999999999E-4</v>
      </c>
    </row>
    <row r="300" spans="1:15" x14ac:dyDescent="0.3">
      <c r="A300" s="3" t="s">
        <v>6520</v>
      </c>
      <c r="B300" s="3">
        <v>1.02</v>
      </c>
      <c r="C300" s="3">
        <v>1.02</v>
      </c>
      <c r="D300" s="3">
        <v>12.244999999999999</v>
      </c>
      <c r="E300" s="3">
        <v>9.1839999999999993</v>
      </c>
      <c r="F300" s="3">
        <v>4.0819999999999999</v>
      </c>
      <c r="G300" s="3">
        <v>3.0609999999999999</v>
      </c>
      <c r="H300" s="3">
        <v>40.816000000000003</v>
      </c>
      <c r="I300" s="3">
        <v>10.204000000000001</v>
      </c>
      <c r="J300" s="3">
        <v>98</v>
      </c>
      <c r="K300" s="3" t="s">
        <v>6521</v>
      </c>
      <c r="L300" s="3"/>
      <c r="M300" s="3"/>
      <c r="N300" s="3">
        <v>3.3210999999999999</v>
      </c>
      <c r="O300" s="3">
        <v>8.9557999999999999E-4</v>
      </c>
    </row>
    <row r="301" spans="1:15" x14ac:dyDescent="0.3">
      <c r="A301" s="3" t="s">
        <v>7159</v>
      </c>
      <c r="B301" s="3">
        <v>1.0129999999999999</v>
      </c>
      <c r="C301" s="3">
        <v>1.302</v>
      </c>
      <c r="D301" s="3">
        <v>8.5380000000000003</v>
      </c>
      <c r="E301" s="3">
        <v>4.4859999999999998</v>
      </c>
      <c r="F301" s="3">
        <v>8.9730000000000008</v>
      </c>
      <c r="G301" s="3">
        <v>6.3680000000000003</v>
      </c>
      <c r="H301" s="3">
        <v>46.454000000000001</v>
      </c>
      <c r="I301" s="3">
        <v>15.484999999999999</v>
      </c>
      <c r="J301" s="3">
        <v>691</v>
      </c>
      <c r="K301" s="3" t="s">
        <v>7160</v>
      </c>
      <c r="L301" s="3"/>
      <c r="M301" s="3"/>
      <c r="N301" s="3">
        <v>-1.7077</v>
      </c>
      <c r="O301" s="3">
        <v>2.496E-2</v>
      </c>
    </row>
    <row r="302" spans="1:15" x14ac:dyDescent="0.3">
      <c r="A302" s="3" t="s">
        <v>6318</v>
      </c>
      <c r="B302" s="3">
        <v>1.0069999999999999</v>
      </c>
      <c r="C302" s="3">
        <v>1.3420000000000001</v>
      </c>
      <c r="D302" s="3">
        <v>7.718</v>
      </c>
      <c r="E302" s="3">
        <v>6.04</v>
      </c>
      <c r="F302" s="3">
        <v>3.02</v>
      </c>
      <c r="G302" s="3">
        <v>4.6980000000000004</v>
      </c>
      <c r="H302" s="3">
        <v>45.637999999999998</v>
      </c>
      <c r="I302" s="3">
        <v>9.06</v>
      </c>
      <c r="J302" s="3">
        <v>298</v>
      </c>
      <c r="K302" s="3" t="s">
        <v>6319</v>
      </c>
      <c r="L302" s="3" t="s">
        <v>6320</v>
      </c>
      <c r="M302" s="3"/>
      <c r="N302" s="3">
        <v>2.4567000000000001</v>
      </c>
      <c r="O302" s="3">
        <v>1.5354999999999999E-4</v>
      </c>
    </row>
    <row r="303" spans="1:15" x14ac:dyDescent="0.3">
      <c r="A303" s="3" t="s">
        <v>7203</v>
      </c>
      <c r="B303" s="3">
        <v>0.99199999999999999</v>
      </c>
      <c r="C303" s="3">
        <v>0.63100000000000001</v>
      </c>
      <c r="D303" s="3">
        <v>6.0410000000000004</v>
      </c>
      <c r="E303" s="3">
        <v>5.681</v>
      </c>
      <c r="F303" s="3">
        <v>5.23</v>
      </c>
      <c r="G303" s="3">
        <v>6.3120000000000003</v>
      </c>
      <c r="H303" s="3">
        <v>54.823999999999998</v>
      </c>
      <c r="I303" s="3">
        <v>9.7390000000000008</v>
      </c>
      <c r="J303" s="3">
        <v>1109</v>
      </c>
      <c r="K303" s="3" t="s">
        <v>7204</v>
      </c>
      <c r="L303" s="3"/>
      <c r="M303" s="3"/>
      <c r="N303" s="3">
        <v>-2.6597</v>
      </c>
      <c r="O303" s="3">
        <v>5.9924999999999996E-4</v>
      </c>
    </row>
    <row r="304" spans="1:15" x14ac:dyDescent="0.3">
      <c r="A304" s="3" t="s">
        <v>6344</v>
      </c>
      <c r="B304" s="3">
        <v>0.99</v>
      </c>
      <c r="C304" s="3">
        <v>0.99</v>
      </c>
      <c r="D304" s="3">
        <v>5.9409999999999998</v>
      </c>
      <c r="E304" s="3">
        <v>7.9210000000000003</v>
      </c>
      <c r="F304" s="3">
        <v>4.95</v>
      </c>
      <c r="G304" s="3">
        <v>4.95</v>
      </c>
      <c r="H304" s="3">
        <v>56.930999999999997</v>
      </c>
      <c r="I304" s="3">
        <v>9.9009999999999998</v>
      </c>
      <c r="J304" s="3">
        <v>404</v>
      </c>
      <c r="K304" s="3" t="s">
        <v>6345</v>
      </c>
      <c r="L304" s="3"/>
      <c r="M304" s="3"/>
      <c r="N304" s="3">
        <v>2.9725999999999999</v>
      </c>
      <c r="O304" s="3">
        <v>1.8700000000000001E-6</v>
      </c>
    </row>
    <row r="305" spans="1:15" x14ac:dyDescent="0.3">
      <c r="A305" s="3" t="s">
        <v>6773</v>
      </c>
      <c r="B305" s="3">
        <v>0.98799999999999999</v>
      </c>
      <c r="C305" s="3">
        <v>0.247</v>
      </c>
      <c r="D305" s="3">
        <v>9.3829999999999991</v>
      </c>
      <c r="E305" s="3">
        <v>5.1849999999999996</v>
      </c>
      <c r="F305" s="3">
        <v>7.407</v>
      </c>
      <c r="G305" s="3">
        <v>5.4320000000000004</v>
      </c>
      <c r="H305" s="3">
        <v>35.308999999999997</v>
      </c>
      <c r="I305" s="3">
        <v>13.086</v>
      </c>
      <c r="J305" s="3">
        <v>405</v>
      </c>
      <c r="K305" s="3" t="s">
        <v>6774</v>
      </c>
      <c r="L305" s="3" t="s">
        <v>6775</v>
      </c>
      <c r="M305" s="3"/>
      <c r="N305" s="3">
        <v>-2.4238</v>
      </c>
      <c r="O305" s="3">
        <v>1.9097999999999999E-4</v>
      </c>
    </row>
    <row r="306" spans="1:15" x14ac:dyDescent="0.3">
      <c r="A306" s="3" t="s">
        <v>6180</v>
      </c>
      <c r="B306" s="3">
        <v>0.97699999999999998</v>
      </c>
      <c r="C306" s="3">
        <v>2.1480000000000001</v>
      </c>
      <c r="D306" s="3">
        <v>6.641</v>
      </c>
      <c r="E306" s="3">
        <v>6.0549999999999997</v>
      </c>
      <c r="F306" s="3">
        <v>4.2969999999999997</v>
      </c>
      <c r="G306" s="3">
        <v>4.883</v>
      </c>
      <c r="H306" s="3">
        <v>47.265999999999998</v>
      </c>
      <c r="I306" s="3">
        <v>10.156000000000001</v>
      </c>
      <c r="J306" s="3">
        <v>512</v>
      </c>
      <c r="K306" s="3" t="s">
        <v>6181</v>
      </c>
      <c r="L306" s="3" t="s">
        <v>6173</v>
      </c>
      <c r="M306" s="3"/>
      <c r="N306" s="3">
        <v>-1.087</v>
      </c>
      <c r="O306" s="3">
        <v>1.0177999999999999E-3</v>
      </c>
    </row>
    <row r="307" spans="1:15" x14ac:dyDescent="0.3">
      <c r="A307" s="3" t="s">
        <v>6792</v>
      </c>
      <c r="B307" s="3">
        <v>0.97599999999999998</v>
      </c>
      <c r="C307" s="3">
        <v>0</v>
      </c>
      <c r="D307" s="3">
        <v>9.2680000000000007</v>
      </c>
      <c r="E307" s="3">
        <v>6.8289999999999997</v>
      </c>
      <c r="F307" s="3">
        <v>1.9510000000000001</v>
      </c>
      <c r="G307" s="3">
        <v>4.3899999999999997</v>
      </c>
      <c r="H307" s="3">
        <v>49.268000000000001</v>
      </c>
      <c r="I307" s="3">
        <v>7.8049999999999997</v>
      </c>
      <c r="J307" s="3">
        <v>205</v>
      </c>
      <c r="K307" s="3" t="s">
        <v>6793</v>
      </c>
      <c r="L307" s="3" t="s">
        <v>6794</v>
      </c>
      <c r="M307" s="3"/>
      <c r="N307" s="3">
        <v>1.2190000000000001</v>
      </c>
      <c r="O307" s="3">
        <v>1.4189E-2</v>
      </c>
    </row>
    <row r="308" spans="1:15" x14ac:dyDescent="0.3">
      <c r="A308" s="3" t="s">
        <v>7056</v>
      </c>
      <c r="B308" s="3">
        <v>0.96199999999999997</v>
      </c>
      <c r="C308" s="3">
        <v>0.96199999999999997</v>
      </c>
      <c r="D308" s="3">
        <v>5.2880000000000003</v>
      </c>
      <c r="E308" s="3">
        <v>3.8460000000000001</v>
      </c>
      <c r="F308" s="3">
        <v>8.173</v>
      </c>
      <c r="G308" s="3">
        <v>6.25</v>
      </c>
      <c r="H308" s="3">
        <v>37.5</v>
      </c>
      <c r="I308" s="3">
        <v>14.423</v>
      </c>
      <c r="J308" s="3">
        <v>416</v>
      </c>
      <c r="K308" s="3" t="s">
        <v>7057</v>
      </c>
      <c r="L308" s="3" t="s">
        <v>6317</v>
      </c>
      <c r="M308" s="3"/>
      <c r="N308" s="3">
        <v>-1.07</v>
      </c>
      <c r="O308" s="3">
        <v>2.4846E-3</v>
      </c>
    </row>
    <row r="309" spans="1:15" x14ac:dyDescent="0.3">
      <c r="A309" s="3" t="s">
        <v>6604</v>
      </c>
      <c r="B309" s="3">
        <v>0.95199999999999996</v>
      </c>
      <c r="C309" s="3">
        <v>3.3330000000000002</v>
      </c>
      <c r="D309" s="3">
        <v>7.6189999999999998</v>
      </c>
      <c r="E309" s="3">
        <v>6.19</v>
      </c>
      <c r="F309" s="3">
        <v>3.81</v>
      </c>
      <c r="G309" s="3">
        <v>3.5710000000000002</v>
      </c>
      <c r="H309" s="3">
        <v>51.19</v>
      </c>
      <c r="I309" s="3">
        <v>10.238</v>
      </c>
      <c r="J309" s="3">
        <v>420</v>
      </c>
      <c r="K309" s="3" t="s">
        <v>6605</v>
      </c>
      <c r="L309" s="3" t="s">
        <v>6606</v>
      </c>
      <c r="M309" s="3"/>
      <c r="N309" s="3">
        <v>1.6638999999999999</v>
      </c>
      <c r="O309" s="3">
        <v>9.1458000000000002E-4</v>
      </c>
    </row>
    <row r="310" spans="1:15" x14ac:dyDescent="0.3">
      <c r="A310" s="3" t="s">
        <v>6437</v>
      </c>
      <c r="B310" s="3">
        <v>0.95199999999999996</v>
      </c>
      <c r="C310" s="3">
        <v>1.587</v>
      </c>
      <c r="D310" s="3">
        <v>8.8889999999999993</v>
      </c>
      <c r="E310" s="3">
        <v>6.032</v>
      </c>
      <c r="F310" s="3">
        <v>5.0789999999999997</v>
      </c>
      <c r="G310" s="3">
        <v>6.984</v>
      </c>
      <c r="H310" s="3">
        <v>48.253999999999998</v>
      </c>
      <c r="I310" s="3">
        <v>11.746</v>
      </c>
      <c r="J310" s="3">
        <v>315</v>
      </c>
      <c r="K310" s="3" t="s">
        <v>6438</v>
      </c>
      <c r="L310" s="3" t="s">
        <v>6439</v>
      </c>
      <c r="M310" s="3"/>
      <c r="N310" s="3">
        <v>-1.4902</v>
      </c>
      <c r="O310" s="3">
        <v>3.3286999999999998E-4</v>
      </c>
    </row>
    <row r="311" spans="1:15" x14ac:dyDescent="0.3">
      <c r="A311" s="3" t="s">
        <v>6716</v>
      </c>
      <c r="B311" s="3">
        <v>0.94899999999999995</v>
      </c>
      <c r="C311" s="3">
        <v>0.63300000000000001</v>
      </c>
      <c r="D311" s="3">
        <v>9.1769999999999996</v>
      </c>
      <c r="E311" s="3">
        <v>8.2279999999999998</v>
      </c>
      <c r="F311" s="3">
        <v>3.165</v>
      </c>
      <c r="G311" s="3">
        <v>3.165</v>
      </c>
      <c r="H311" s="3">
        <v>47.152000000000001</v>
      </c>
      <c r="I311" s="3">
        <v>6.6459999999999999</v>
      </c>
      <c r="J311" s="3">
        <v>316</v>
      </c>
      <c r="K311" s="3" t="s">
        <v>6717</v>
      </c>
      <c r="L311" s="3" t="s">
        <v>6718</v>
      </c>
      <c r="M311" s="3"/>
      <c r="N311" s="3">
        <v>-2.0325000000000002</v>
      </c>
      <c r="O311" s="3">
        <v>4.5975E-3</v>
      </c>
    </row>
    <row r="312" spans="1:15" x14ac:dyDescent="0.3">
      <c r="A312" s="3" t="s">
        <v>6647</v>
      </c>
      <c r="B312" s="3">
        <v>0.94299999999999995</v>
      </c>
      <c r="C312" s="3">
        <v>0.629</v>
      </c>
      <c r="D312" s="3">
        <v>9.7479999999999993</v>
      </c>
      <c r="E312" s="3">
        <v>5.66</v>
      </c>
      <c r="F312" s="3">
        <v>4.7169999999999996</v>
      </c>
      <c r="G312" s="3">
        <v>5.5030000000000001</v>
      </c>
      <c r="H312" s="3">
        <v>46.698</v>
      </c>
      <c r="I312" s="3">
        <v>7.8620000000000001</v>
      </c>
      <c r="J312" s="3">
        <v>636</v>
      </c>
      <c r="K312" s="3" t="s">
        <v>6648</v>
      </c>
      <c r="L312" s="3" t="s">
        <v>6649</v>
      </c>
      <c r="M312" s="3"/>
      <c r="N312" s="3">
        <v>-1.1787000000000001</v>
      </c>
      <c r="O312" s="3">
        <v>9.0270000000000003E-3</v>
      </c>
    </row>
    <row r="313" spans="1:15" x14ac:dyDescent="0.3">
      <c r="A313" s="3" t="s">
        <v>7239</v>
      </c>
      <c r="B313" s="3">
        <v>0.93600000000000005</v>
      </c>
      <c r="C313" s="3">
        <v>1.0920000000000001</v>
      </c>
      <c r="D313" s="3">
        <v>5.46</v>
      </c>
      <c r="E313" s="3">
        <v>3.7440000000000002</v>
      </c>
      <c r="F313" s="3">
        <v>4.524</v>
      </c>
      <c r="G313" s="3">
        <v>7.8</v>
      </c>
      <c r="H313" s="3">
        <v>48.985999999999997</v>
      </c>
      <c r="I313" s="3">
        <v>12.637</v>
      </c>
      <c r="J313" s="3">
        <v>641</v>
      </c>
      <c r="K313" s="3" t="s">
        <v>7240</v>
      </c>
      <c r="L313" s="3" t="s">
        <v>7241</v>
      </c>
      <c r="M313" s="3"/>
      <c r="N313" s="3">
        <v>-1.385</v>
      </c>
      <c r="O313" s="3">
        <v>7.0699999999999997E-5</v>
      </c>
    </row>
    <row r="314" spans="1:15" x14ac:dyDescent="0.3">
      <c r="A314" s="3" t="s">
        <v>6416</v>
      </c>
      <c r="B314" s="3">
        <v>0.93500000000000005</v>
      </c>
      <c r="C314" s="3">
        <v>2.8039999999999998</v>
      </c>
      <c r="D314" s="3">
        <v>4.673</v>
      </c>
      <c r="E314" s="3">
        <v>6.5419999999999998</v>
      </c>
      <c r="F314" s="3">
        <v>3.738</v>
      </c>
      <c r="G314" s="3">
        <v>8.4109999999999996</v>
      </c>
      <c r="H314" s="3">
        <v>51.402000000000001</v>
      </c>
      <c r="I314" s="3">
        <v>10.28</v>
      </c>
      <c r="J314" s="3">
        <v>214</v>
      </c>
      <c r="K314" s="3" t="s">
        <v>6417</v>
      </c>
      <c r="L314" s="3" t="s">
        <v>6271</v>
      </c>
      <c r="M314" s="3"/>
      <c r="N314" s="3">
        <v>3.8801000000000001</v>
      </c>
      <c r="O314" s="3">
        <v>6.0300000000000002E-5</v>
      </c>
    </row>
    <row r="315" spans="1:15" x14ac:dyDescent="0.3">
      <c r="A315" s="3" t="s">
        <v>6044</v>
      </c>
      <c r="B315" s="3">
        <v>0.91700000000000004</v>
      </c>
      <c r="C315" s="3">
        <v>2.7519999999999998</v>
      </c>
      <c r="D315" s="3">
        <v>11.009</v>
      </c>
      <c r="E315" s="3">
        <v>2.7519999999999998</v>
      </c>
      <c r="F315" s="3">
        <v>1.835</v>
      </c>
      <c r="G315" s="3">
        <v>5.9630000000000001</v>
      </c>
      <c r="H315" s="3">
        <v>48.164999999999999</v>
      </c>
      <c r="I315" s="3">
        <v>7.3390000000000004</v>
      </c>
      <c r="J315" s="3">
        <v>218</v>
      </c>
      <c r="K315" s="3" t="s">
        <v>6045</v>
      </c>
      <c r="L315" s="3" t="s">
        <v>6024</v>
      </c>
      <c r="M315" s="3"/>
      <c r="N315" s="3">
        <v>-2.0914999999999999</v>
      </c>
      <c r="O315" s="3">
        <v>1.9678999999999999E-2</v>
      </c>
    </row>
    <row r="316" spans="1:15" x14ac:dyDescent="0.3">
      <c r="A316" s="3" t="s">
        <v>6937</v>
      </c>
      <c r="B316" s="3">
        <v>0.91300000000000003</v>
      </c>
      <c r="C316" s="3">
        <v>2.74</v>
      </c>
      <c r="D316" s="3">
        <v>6.3929999999999998</v>
      </c>
      <c r="E316" s="3">
        <v>8.6760000000000002</v>
      </c>
      <c r="F316" s="3">
        <v>4.1100000000000003</v>
      </c>
      <c r="G316" s="3">
        <v>2.74</v>
      </c>
      <c r="H316" s="3">
        <v>44.749000000000002</v>
      </c>
      <c r="I316" s="3">
        <v>13.699</v>
      </c>
      <c r="J316" s="3">
        <v>219</v>
      </c>
      <c r="K316" s="3" t="s">
        <v>6938</v>
      </c>
      <c r="L316" s="3" t="s">
        <v>6434</v>
      </c>
      <c r="M316" s="3"/>
      <c r="N316" s="3">
        <v>-1.7395</v>
      </c>
      <c r="O316" s="3">
        <v>2.9968999999999998E-3</v>
      </c>
    </row>
    <row r="317" spans="1:15" x14ac:dyDescent="0.3">
      <c r="A317" s="3" t="s">
        <v>6911</v>
      </c>
      <c r="B317" s="3">
        <v>0.90900000000000003</v>
      </c>
      <c r="C317" s="3">
        <v>2.7269999999999999</v>
      </c>
      <c r="D317" s="3">
        <v>9.0909999999999993</v>
      </c>
      <c r="E317" s="3">
        <v>3.6360000000000001</v>
      </c>
      <c r="F317" s="3">
        <v>2.7269999999999999</v>
      </c>
      <c r="G317" s="3">
        <v>8.1820000000000004</v>
      </c>
      <c r="H317" s="3">
        <v>49.091000000000001</v>
      </c>
      <c r="I317" s="3">
        <v>9.0909999999999993</v>
      </c>
      <c r="J317" s="3">
        <v>110</v>
      </c>
      <c r="K317" s="3" t="s">
        <v>6912</v>
      </c>
      <c r="L317" s="3"/>
      <c r="M317" s="3"/>
      <c r="N317" s="3">
        <v>1.3116000000000001</v>
      </c>
      <c r="O317" s="3">
        <v>1.201E-3</v>
      </c>
    </row>
    <row r="318" spans="1:15" x14ac:dyDescent="0.3">
      <c r="A318" s="3" t="s">
        <v>6631</v>
      </c>
      <c r="B318" s="3">
        <v>0.90700000000000003</v>
      </c>
      <c r="C318" s="3">
        <v>1.996</v>
      </c>
      <c r="D318" s="3">
        <v>8.8930000000000007</v>
      </c>
      <c r="E318" s="3">
        <v>6.3520000000000003</v>
      </c>
      <c r="F318" s="3">
        <v>2.5409999999999999</v>
      </c>
      <c r="G318" s="3">
        <v>6.5339999999999998</v>
      </c>
      <c r="H318" s="3">
        <v>42.104999999999997</v>
      </c>
      <c r="I318" s="3">
        <v>7.8040000000000003</v>
      </c>
      <c r="J318" s="3">
        <v>551</v>
      </c>
      <c r="K318" s="3" t="s">
        <v>6632</v>
      </c>
      <c r="L318" s="3" t="s">
        <v>6333</v>
      </c>
      <c r="M318" s="3"/>
      <c r="N318" s="3">
        <v>1.2290000000000001</v>
      </c>
      <c r="O318" s="3">
        <v>9.2499999999999999E-5</v>
      </c>
    </row>
    <row r="319" spans="1:15" x14ac:dyDescent="0.3">
      <c r="A319" s="3" t="s">
        <v>6963</v>
      </c>
      <c r="B319" s="3">
        <v>0.90600000000000003</v>
      </c>
      <c r="C319" s="3">
        <v>1.8129999999999999</v>
      </c>
      <c r="D319" s="3">
        <v>7.5529999999999999</v>
      </c>
      <c r="E319" s="3">
        <v>4.8339999999999996</v>
      </c>
      <c r="F319" s="3">
        <v>8.157</v>
      </c>
      <c r="G319" s="3">
        <v>4.532</v>
      </c>
      <c r="H319" s="3">
        <v>37.159999999999997</v>
      </c>
      <c r="I319" s="3">
        <v>14.502000000000001</v>
      </c>
      <c r="J319" s="3">
        <v>331</v>
      </c>
      <c r="K319" s="3" t="s">
        <v>6964</v>
      </c>
      <c r="L319" s="3"/>
      <c r="M319" s="3"/>
      <c r="N319" s="3">
        <v>-1.4179999999999999</v>
      </c>
      <c r="O319" s="3">
        <v>5.7286999999999998E-3</v>
      </c>
    </row>
    <row r="320" spans="1:15" x14ac:dyDescent="0.3">
      <c r="A320" s="3" t="s">
        <v>6732</v>
      </c>
      <c r="B320" s="3">
        <v>0.90400000000000003</v>
      </c>
      <c r="C320" s="3">
        <v>0.90400000000000003</v>
      </c>
      <c r="D320" s="3">
        <v>12.952</v>
      </c>
      <c r="E320" s="3">
        <v>4.819</v>
      </c>
      <c r="F320" s="3">
        <v>3.6139999999999999</v>
      </c>
      <c r="G320" s="3">
        <v>3.3130000000000002</v>
      </c>
      <c r="H320" s="3">
        <v>44.88</v>
      </c>
      <c r="I320" s="3">
        <v>6.9279999999999999</v>
      </c>
      <c r="J320" s="3">
        <v>332</v>
      </c>
      <c r="K320" s="3" t="s">
        <v>6733</v>
      </c>
      <c r="L320" s="3" t="s">
        <v>6734</v>
      </c>
      <c r="M320" s="3"/>
      <c r="N320" s="3">
        <v>1.3653999999999999</v>
      </c>
      <c r="O320" s="3">
        <v>9.0016999999999996E-3</v>
      </c>
    </row>
    <row r="321" spans="1:15" x14ac:dyDescent="0.3">
      <c r="A321" s="3" t="s">
        <v>6906</v>
      </c>
      <c r="B321" s="3">
        <v>0.89800000000000002</v>
      </c>
      <c r="C321" s="3">
        <v>0.89800000000000002</v>
      </c>
      <c r="D321" s="3">
        <v>9.8829999999999991</v>
      </c>
      <c r="E321" s="3">
        <v>5.75</v>
      </c>
      <c r="F321" s="3">
        <v>4.4029999999999996</v>
      </c>
      <c r="G321" s="3">
        <v>6.649</v>
      </c>
      <c r="H321" s="3">
        <v>40.610999999999997</v>
      </c>
      <c r="I321" s="3">
        <v>7.5469999999999997</v>
      </c>
      <c r="J321" s="3">
        <v>1113</v>
      </c>
      <c r="K321" s="3" t="s">
        <v>6907</v>
      </c>
      <c r="L321" s="3" t="s">
        <v>6908</v>
      </c>
      <c r="M321" s="3" t="s">
        <v>2017</v>
      </c>
      <c r="N321" s="3">
        <v>-1.1607000000000001</v>
      </c>
      <c r="O321" s="3">
        <v>1.0492000000000001E-4</v>
      </c>
    </row>
    <row r="322" spans="1:15" x14ac:dyDescent="0.3">
      <c r="A322" s="3" t="s">
        <v>6694</v>
      </c>
      <c r="B322" s="3">
        <v>0.89800000000000002</v>
      </c>
      <c r="C322" s="3">
        <v>1.4970000000000001</v>
      </c>
      <c r="D322" s="3">
        <v>6.8860000000000001</v>
      </c>
      <c r="E322" s="3">
        <v>7.4850000000000003</v>
      </c>
      <c r="F322" s="3">
        <v>0</v>
      </c>
      <c r="G322" s="3">
        <v>6.2869999999999999</v>
      </c>
      <c r="H322" s="3">
        <v>55.988</v>
      </c>
      <c r="I322" s="3">
        <v>3.593</v>
      </c>
      <c r="J322" s="3">
        <v>334</v>
      </c>
      <c r="K322" s="3" t="s">
        <v>6695</v>
      </c>
      <c r="L322" s="3"/>
      <c r="M322" s="3"/>
      <c r="N322" s="3">
        <v>1.1887000000000001</v>
      </c>
      <c r="O322" s="3">
        <v>3.6700000000000003E-2</v>
      </c>
    </row>
    <row r="323" spans="1:15" x14ac:dyDescent="0.3">
      <c r="A323" s="3" t="s">
        <v>6432</v>
      </c>
      <c r="B323" s="3">
        <v>0.89800000000000002</v>
      </c>
      <c r="C323" s="3">
        <v>0.89800000000000002</v>
      </c>
      <c r="D323" s="3">
        <v>8.7970000000000006</v>
      </c>
      <c r="E323" s="3">
        <v>6.2839999999999998</v>
      </c>
      <c r="F323" s="3">
        <v>6.1040000000000001</v>
      </c>
      <c r="G323" s="3">
        <v>7.72</v>
      </c>
      <c r="H323" s="3">
        <v>40.933999999999997</v>
      </c>
      <c r="I323" s="3">
        <v>12.567</v>
      </c>
      <c r="J323" s="3">
        <v>557</v>
      </c>
      <c r="K323" s="3" t="s">
        <v>6433</v>
      </c>
      <c r="L323" s="3" t="s">
        <v>6434</v>
      </c>
      <c r="M323" s="3"/>
      <c r="N323" s="3">
        <v>-1.2273000000000001</v>
      </c>
      <c r="O323" s="3">
        <v>3.6671E-3</v>
      </c>
    </row>
    <row r="324" spans="1:15" x14ac:dyDescent="0.3">
      <c r="A324" s="3" t="s">
        <v>7220</v>
      </c>
      <c r="B324" s="3">
        <v>0.89600000000000002</v>
      </c>
      <c r="C324" s="3">
        <v>1.194</v>
      </c>
      <c r="D324" s="3">
        <v>5.3730000000000002</v>
      </c>
      <c r="E324" s="3">
        <v>5.97</v>
      </c>
      <c r="F324" s="3">
        <v>4.7759999999999998</v>
      </c>
      <c r="G324" s="3">
        <v>6.8659999999999997</v>
      </c>
      <c r="H324" s="3">
        <v>45.372999999999998</v>
      </c>
      <c r="I324" s="3">
        <v>13.433</v>
      </c>
      <c r="J324" s="3">
        <v>335</v>
      </c>
      <c r="K324" s="3" t="s">
        <v>7221</v>
      </c>
      <c r="L324" s="3" t="s">
        <v>7222</v>
      </c>
      <c r="M324" s="3"/>
      <c r="N324" s="3">
        <v>-2.0402999999999998</v>
      </c>
      <c r="O324" s="3">
        <v>2.2783E-3</v>
      </c>
    </row>
    <row r="325" spans="1:15" x14ac:dyDescent="0.3">
      <c r="A325" s="3" t="s">
        <v>6237</v>
      </c>
      <c r="B325" s="3">
        <v>0.89300000000000002</v>
      </c>
      <c r="C325" s="3">
        <v>0</v>
      </c>
      <c r="D325" s="3">
        <v>6.25</v>
      </c>
      <c r="E325" s="3">
        <v>3.5710000000000002</v>
      </c>
      <c r="F325" s="3">
        <v>3.5710000000000002</v>
      </c>
      <c r="G325" s="3">
        <v>8.0359999999999996</v>
      </c>
      <c r="H325" s="3">
        <v>58.036000000000001</v>
      </c>
      <c r="I325" s="3">
        <v>6.25</v>
      </c>
      <c r="J325" s="3">
        <v>112</v>
      </c>
      <c r="K325" s="3" t="s">
        <v>6238</v>
      </c>
      <c r="L325" s="3"/>
      <c r="M325" s="3"/>
      <c r="N325" s="3">
        <v>3.3342999999999998</v>
      </c>
      <c r="O325" s="3">
        <v>2.447E-3</v>
      </c>
    </row>
    <row r="326" spans="1:15" x14ac:dyDescent="0.3">
      <c r="A326" s="3" t="s">
        <v>6680</v>
      </c>
      <c r="B326" s="3">
        <v>0.88900000000000001</v>
      </c>
      <c r="C326" s="3">
        <v>2</v>
      </c>
      <c r="D326" s="3">
        <v>8</v>
      </c>
      <c r="E326" s="3">
        <v>4.6669999999999998</v>
      </c>
      <c r="F326" s="3">
        <v>4</v>
      </c>
      <c r="G326" s="3">
        <v>7.1109999999999998</v>
      </c>
      <c r="H326" s="3">
        <v>49.777999999999999</v>
      </c>
      <c r="I326" s="3">
        <v>7.556</v>
      </c>
      <c r="J326" s="3">
        <v>450</v>
      </c>
      <c r="K326" s="3" t="s">
        <v>6681</v>
      </c>
      <c r="L326" s="3" t="s">
        <v>6682</v>
      </c>
      <c r="M326" s="3"/>
      <c r="N326" s="3">
        <v>-3.6644999999999999</v>
      </c>
      <c r="O326" s="3">
        <v>7.8999999999999996E-5</v>
      </c>
    </row>
    <row r="327" spans="1:15" x14ac:dyDescent="0.3">
      <c r="A327" s="3" t="s">
        <v>7128</v>
      </c>
      <c r="B327" s="3">
        <v>0.88100000000000001</v>
      </c>
      <c r="C327" s="3">
        <v>0</v>
      </c>
      <c r="D327" s="3">
        <v>10.132</v>
      </c>
      <c r="E327" s="3">
        <v>6.6079999999999997</v>
      </c>
      <c r="F327" s="3">
        <v>3.0840000000000001</v>
      </c>
      <c r="G327" s="3">
        <v>6.1669999999999998</v>
      </c>
      <c r="H327" s="3">
        <v>48.018000000000001</v>
      </c>
      <c r="I327" s="3">
        <v>4.8460000000000001</v>
      </c>
      <c r="J327" s="3">
        <v>227</v>
      </c>
      <c r="K327" s="3" t="s">
        <v>7129</v>
      </c>
      <c r="L327" s="3" t="s">
        <v>7130</v>
      </c>
      <c r="M327" s="3"/>
      <c r="N327" s="3">
        <v>-1.2573000000000001</v>
      </c>
      <c r="O327" s="3">
        <v>1.8000000000000001E-4</v>
      </c>
    </row>
    <row r="328" spans="1:15" x14ac:dyDescent="0.3">
      <c r="A328" s="3" t="s">
        <v>6755</v>
      </c>
      <c r="B328" s="3">
        <v>0.873</v>
      </c>
      <c r="C328" s="3">
        <v>1.571</v>
      </c>
      <c r="D328" s="3">
        <v>10.646000000000001</v>
      </c>
      <c r="E328" s="3">
        <v>5.9340000000000002</v>
      </c>
      <c r="F328" s="3">
        <v>3.3159999999999998</v>
      </c>
      <c r="G328" s="3">
        <v>3.3159999999999998</v>
      </c>
      <c r="H328" s="3">
        <v>44.328000000000003</v>
      </c>
      <c r="I328" s="3">
        <v>8.9009999999999998</v>
      </c>
      <c r="J328" s="3">
        <v>573</v>
      </c>
      <c r="K328" s="3" t="s">
        <v>6756</v>
      </c>
      <c r="L328" s="3" t="s">
        <v>6757</v>
      </c>
      <c r="M328" s="3"/>
      <c r="N328" s="3">
        <v>2.0806</v>
      </c>
      <c r="O328" s="3">
        <v>3.5921000000000002E-2</v>
      </c>
    </row>
    <row r="329" spans="1:15" x14ac:dyDescent="0.3">
      <c r="A329" s="3" t="s">
        <v>6241</v>
      </c>
      <c r="B329" s="3">
        <v>0.871</v>
      </c>
      <c r="C329" s="3">
        <v>0.96799999999999997</v>
      </c>
      <c r="D329" s="3">
        <v>8.7119999999999997</v>
      </c>
      <c r="E329" s="3">
        <v>5.1310000000000002</v>
      </c>
      <c r="F329" s="3">
        <v>4.3559999999999999</v>
      </c>
      <c r="G329" s="3">
        <v>5.2270000000000003</v>
      </c>
      <c r="H329" s="3">
        <v>44.143000000000001</v>
      </c>
      <c r="I329" s="3">
        <v>8.6159999999999997</v>
      </c>
      <c r="J329" s="3">
        <v>1033</v>
      </c>
      <c r="K329" s="3" t="s">
        <v>6242</v>
      </c>
      <c r="L329" s="3" t="s">
        <v>6243</v>
      </c>
      <c r="M329" s="3"/>
      <c r="N329" s="3">
        <v>-1.1169</v>
      </c>
      <c r="O329" s="3">
        <v>1.7168000000000001E-3</v>
      </c>
    </row>
    <row r="330" spans="1:15" x14ac:dyDescent="0.3">
      <c r="A330" s="3" t="s">
        <v>6832</v>
      </c>
      <c r="B330" s="3">
        <v>0.86599999999999999</v>
      </c>
      <c r="C330" s="3">
        <v>1.732</v>
      </c>
      <c r="D330" s="3">
        <v>7.359</v>
      </c>
      <c r="E330" s="3">
        <v>4.7619999999999996</v>
      </c>
      <c r="F330" s="3">
        <v>3.8959999999999999</v>
      </c>
      <c r="G330" s="3">
        <v>6.0609999999999999</v>
      </c>
      <c r="H330" s="3">
        <v>49.783999999999999</v>
      </c>
      <c r="I330" s="3">
        <v>10.39</v>
      </c>
      <c r="J330" s="3">
        <v>231</v>
      </c>
      <c r="K330" s="3" t="s">
        <v>6833</v>
      </c>
      <c r="L330" s="3" t="s">
        <v>6834</v>
      </c>
      <c r="M330" s="3"/>
      <c r="N330" s="3">
        <v>-3.5918000000000001</v>
      </c>
      <c r="O330" s="3">
        <v>2.8448000000000001E-2</v>
      </c>
    </row>
    <row r="331" spans="1:15" x14ac:dyDescent="0.3">
      <c r="A331" s="3" t="s">
        <v>6165</v>
      </c>
      <c r="B331" s="3">
        <v>0.86499999999999999</v>
      </c>
      <c r="C331" s="3">
        <v>1.7290000000000001</v>
      </c>
      <c r="D331" s="3">
        <v>7.2050000000000001</v>
      </c>
      <c r="E331" s="3">
        <v>4.899</v>
      </c>
      <c r="F331" s="3">
        <v>4.899</v>
      </c>
      <c r="G331" s="3">
        <v>9.51</v>
      </c>
      <c r="H331" s="3">
        <v>47.838999999999999</v>
      </c>
      <c r="I331" s="3">
        <v>8.9339999999999993</v>
      </c>
      <c r="J331" s="3">
        <v>347</v>
      </c>
      <c r="K331" s="3" t="s">
        <v>6166</v>
      </c>
      <c r="L331" s="3" t="s">
        <v>6167</v>
      </c>
      <c r="M331" s="3" t="s">
        <v>1987</v>
      </c>
      <c r="N331" s="3">
        <v>1.0105999999999999</v>
      </c>
      <c r="O331" s="3">
        <v>1.3010999999999999E-3</v>
      </c>
    </row>
    <row r="332" spans="1:15" x14ac:dyDescent="0.3">
      <c r="A332" s="3" t="s">
        <v>6401</v>
      </c>
      <c r="B332" s="3">
        <v>0.86299999999999999</v>
      </c>
      <c r="C332" s="3">
        <v>1.2949999999999999</v>
      </c>
      <c r="D332" s="3">
        <v>10.935</v>
      </c>
      <c r="E332" s="3">
        <v>7.194</v>
      </c>
      <c r="F332" s="3">
        <v>3.8849999999999998</v>
      </c>
      <c r="G332" s="3">
        <v>5.6120000000000001</v>
      </c>
      <c r="H332" s="3">
        <v>42.158000000000001</v>
      </c>
      <c r="I332" s="3">
        <v>11.367000000000001</v>
      </c>
      <c r="J332" s="3">
        <v>695</v>
      </c>
      <c r="K332" s="3" t="s">
        <v>6402</v>
      </c>
      <c r="L332" s="3" t="s">
        <v>6403</v>
      </c>
      <c r="M332" s="3"/>
      <c r="N332" s="3">
        <v>-1.0378000000000001</v>
      </c>
      <c r="O332" s="3">
        <v>2.9943000000000001E-2</v>
      </c>
    </row>
    <row r="333" spans="1:15" x14ac:dyDescent="0.3">
      <c r="A333" s="3" t="s">
        <v>6234</v>
      </c>
      <c r="B333" s="3">
        <v>0.85299999999999998</v>
      </c>
      <c r="C333" s="3">
        <v>0.85299999999999998</v>
      </c>
      <c r="D333" s="3">
        <v>10.661</v>
      </c>
      <c r="E333" s="3">
        <v>4.4779999999999998</v>
      </c>
      <c r="F333" s="3">
        <v>5.97</v>
      </c>
      <c r="G333" s="3">
        <v>4.0510000000000002</v>
      </c>
      <c r="H333" s="3">
        <v>39.445999999999998</v>
      </c>
      <c r="I333" s="3">
        <v>13.859</v>
      </c>
      <c r="J333" s="3">
        <v>469</v>
      </c>
      <c r="K333" s="3" t="s">
        <v>6235</v>
      </c>
      <c r="L333" s="3" t="s">
        <v>6236</v>
      </c>
      <c r="M333" s="3"/>
      <c r="N333" s="3">
        <v>-2.1332</v>
      </c>
      <c r="O333" s="3">
        <v>1.4224999999999999E-3</v>
      </c>
    </row>
    <row r="334" spans="1:15" x14ac:dyDescent="0.3">
      <c r="A334" s="3" t="s">
        <v>6779</v>
      </c>
      <c r="B334" s="3">
        <v>0.85199999999999998</v>
      </c>
      <c r="C334" s="3">
        <v>1.42</v>
      </c>
      <c r="D334" s="3">
        <v>6.8179999999999996</v>
      </c>
      <c r="E334" s="3">
        <v>7.3860000000000001</v>
      </c>
      <c r="F334" s="3">
        <v>3.125</v>
      </c>
      <c r="G334" s="3">
        <v>3.4089999999999998</v>
      </c>
      <c r="H334" s="3">
        <v>51.704999999999998</v>
      </c>
      <c r="I334" s="3">
        <v>7.67</v>
      </c>
      <c r="J334" s="3">
        <v>352</v>
      </c>
      <c r="K334" s="3" t="s">
        <v>6780</v>
      </c>
      <c r="L334" s="3" t="s">
        <v>6781</v>
      </c>
      <c r="M334" s="3"/>
      <c r="N334" s="3">
        <v>-3.7435999999999998</v>
      </c>
      <c r="O334" s="3">
        <v>5.0521999999999997E-3</v>
      </c>
    </row>
    <row r="335" spans="1:15" x14ac:dyDescent="0.3">
      <c r="A335" s="3" t="s">
        <v>7080</v>
      </c>
      <c r="B335" s="3">
        <v>0.84699999999999998</v>
      </c>
      <c r="C335" s="3">
        <v>1.2709999999999999</v>
      </c>
      <c r="D335" s="3">
        <v>6.78</v>
      </c>
      <c r="E335" s="3">
        <v>8.4749999999999996</v>
      </c>
      <c r="F335" s="3">
        <v>5.9320000000000004</v>
      </c>
      <c r="G335" s="3">
        <v>10.593</v>
      </c>
      <c r="H335" s="3">
        <v>54.661000000000001</v>
      </c>
      <c r="I335" s="3">
        <v>10.169</v>
      </c>
      <c r="J335" s="3">
        <v>236</v>
      </c>
      <c r="K335" s="3" t="s">
        <v>7081</v>
      </c>
      <c r="L335" s="3"/>
      <c r="M335" s="3"/>
      <c r="N335" s="3">
        <v>-1.0863</v>
      </c>
      <c r="O335" s="3">
        <v>8.8399999999999994E-5</v>
      </c>
    </row>
    <row r="336" spans="1:15" x14ac:dyDescent="0.3">
      <c r="A336" s="3" t="s">
        <v>6353</v>
      </c>
      <c r="B336" s="3">
        <v>0.84699999999999998</v>
      </c>
      <c r="C336" s="3">
        <v>0.63600000000000001</v>
      </c>
      <c r="D336" s="3">
        <v>7.2030000000000003</v>
      </c>
      <c r="E336" s="3">
        <v>7.415</v>
      </c>
      <c r="F336" s="3">
        <v>3.39</v>
      </c>
      <c r="G336" s="3">
        <v>8.2629999999999999</v>
      </c>
      <c r="H336" s="3">
        <v>45.975000000000001</v>
      </c>
      <c r="I336" s="3">
        <v>6.5679999999999996</v>
      </c>
      <c r="J336" s="3">
        <v>472</v>
      </c>
      <c r="K336" s="3" t="s">
        <v>6354</v>
      </c>
      <c r="L336" s="3" t="s">
        <v>6355</v>
      </c>
      <c r="M336" s="3"/>
      <c r="N336" s="3">
        <v>1.7081999999999999</v>
      </c>
      <c r="O336" s="3">
        <v>1.7340999999999999E-3</v>
      </c>
    </row>
    <row r="337" spans="1:15" x14ac:dyDescent="0.3">
      <c r="A337" s="3" t="s">
        <v>6837</v>
      </c>
      <c r="B337" s="3">
        <v>0.84599999999999997</v>
      </c>
      <c r="C337" s="3">
        <v>0.70499999999999996</v>
      </c>
      <c r="D337" s="3">
        <v>5.7789999999999999</v>
      </c>
      <c r="E337" s="3">
        <v>4.8630000000000004</v>
      </c>
      <c r="F337" s="3">
        <v>5.1440000000000001</v>
      </c>
      <c r="G337" s="3">
        <v>8.4570000000000007</v>
      </c>
      <c r="H337" s="3">
        <v>56.73</v>
      </c>
      <c r="I337" s="3">
        <v>8.7390000000000008</v>
      </c>
      <c r="J337" s="3">
        <v>1419</v>
      </c>
      <c r="K337" s="3" t="s">
        <v>6838</v>
      </c>
      <c r="L337" s="3"/>
      <c r="M337" s="3"/>
      <c r="N337" s="3">
        <v>-2.3954</v>
      </c>
      <c r="O337" s="3">
        <v>5.7731999999999998E-4</v>
      </c>
    </row>
    <row r="338" spans="1:15" x14ac:dyDescent="0.3">
      <c r="A338" s="3" t="s">
        <v>6525</v>
      </c>
      <c r="B338" s="3">
        <v>0.83699999999999997</v>
      </c>
      <c r="C338" s="3">
        <v>0.41799999999999998</v>
      </c>
      <c r="D338" s="3">
        <v>10.879</v>
      </c>
      <c r="E338" s="3">
        <v>7.1130000000000004</v>
      </c>
      <c r="F338" s="3">
        <v>1.6739999999999999</v>
      </c>
      <c r="G338" s="3">
        <v>8.7870000000000008</v>
      </c>
      <c r="H338" s="3">
        <v>47.698999999999998</v>
      </c>
      <c r="I338" s="3">
        <v>8.7870000000000008</v>
      </c>
      <c r="J338" s="3">
        <v>239</v>
      </c>
      <c r="K338" s="3" t="s">
        <v>6526</v>
      </c>
      <c r="L338" s="3" t="s">
        <v>6527</v>
      </c>
      <c r="M338" s="3"/>
      <c r="N338" s="3">
        <v>1.0117</v>
      </c>
      <c r="O338" s="3">
        <v>2.5690999999999999E-3</v>
      </c>
    </row>
    <row r="339" spans="1:15" x14ac:dyDescent="0.3">
      <c r="A339" s="3" t="s">
        <v>7131</v>
      </c>
      <c r="B339" s="3">
        <v>0.83299999999999996</v>
      </c>
      <c r="C339" s="3">
        <v>1.667</v>
      </c>
      <c r="D339" s="3">
        <v>10</v>
      </c>
      <c r="E339" s="3">
        <v>1.667</v>
      </c>
      <c r="F339" s="3">
        <v>1.667</v>
      </c>
      <c r="G339" s="3">
        <v>8.3330000000000002</v>
      </c>
      <c r="H339" s="3">
        <v>50</v>
      </c>
      <c r="I339" s="3">
        <v>7.5</v>
      </c>
      <c r="J339" s="3">
        <v>120</v>
      </c>
      <c r="K339" s="3" t="s">
        <v>7132</v>
      </c>
      <c r="L339" s="3"/>
      <c r="M339" s="3"/>
      <c r="N339" s="3">
        <v>-1.6816</v>
      </c>
      <c r="O339" s="3">
        <v>3.7213000000000003E-2</v>
      </c>
    </row>
    <row r="340" spans="1:15" x14ac:dyDescent="0.3">
      <c r="A340" s="3" t="s">
        <v>6306</v>
      </c>
      <c r="B340" s="3">
        <v>0.82599999999999996</v>
      </c>
      <c r="C340" s="3">
        <v>1.0329999999999999</v>
      </c>
      <c r="D340" s="3">
        <v>8.6780000000000008</v>
      </c>
      <c r="E340" s="3">
        <v>5.165</v>
      </c>
      <c r="F340" s="3">
        <v>4.7519999999999998</v>
      </c>
      <c r="G340" s="3">
        <v>11.57</v>
      </c>
      <c r="H340" s="3">
        <v>40.908999999999999</v>
      </c>
      <c r="I340" s="3">
        <v>8.6780000000000008</v>
      </c>
      <c r="J340" s="3">
        <v>484</v>
      </c>
      <c r="K340" s="3" t="s">
        <v>6307</v>
      </c>
      <c r="L340" s="3" t="s">
        <v>6308</v>
      </c>
      <c r="M340" s="3"/>
      <c r="N340" s="3">
        <v>2.1012</v>
      </c>
      <c r="O340" s="3">
        <v>5.5500000000000002E-6</v>
      </c>
    </row>
    <row r="341" spans="1:15" x14ac:dyDescent="0.3">
      <c r="A341" s="3" t="s">
        <v>6358</v>
      </c>
      <c r="B341" s="3">
        <v>0.82299999999999995</v>
      </c>
      <c r="C341" s="3">
        <v>2.8809999999999998</v>
      </c>
      <c r="D341" s="3">
        <v>8.23</v>
      </c>
      <c r="E341" s="3">
        <v>6.5839999999999996</v>
      </c>
      <c r="F341" s="3">
        <v>0.82299999999999995</v>
      </c>
      <c r="G341" s="3">
        <v>3.2919999999999998</v>
      </c>
      <c r="H341" s="3">
        <v>45.267000000000003</v>
      </c>
      <c r="I341" s="3">
        <v>8.6419999999999995</v>
      </c>
      <c r="J341" s="3">
        <v>243</v>
      </c>
      <c r="K341" s="3" t="s">
        <v>6359</v>
      </c>
      <c r="L341" s="3" t="s">
        <v>6360</v>
      </c>
      <c r="M341" s="3"/>
      <c r="N341" s="3">
        <v>-2.8060999999999998</v>
      </c>
      <c r="O341" s="3">
        <v>1.9308999999999999E-3</v>
      </c>
    </row>
    <row r="342" spans="1:15" x14ac:dyDescent="0.3">
      <c r="A342" s="3" t="s">
        <v>7066</v>
      </c>
      <c r="B342" s="3">
        <v>0.81299999999999994</v>
      </c>
      <c r="C342" s="3">
        <v>1.6259999999999999</v>
      </c>
      <c r="D342" s="3">
        <v>9.7560000000000002</v>
      </c>
      <c r="E342" s="3">
        <v>6.5039999999999996</v>
      </c>
      <c r="F342" s="3">
        <v>2.0329999999999999</v>
      </c>
      <c r="G342" s="3">
        <v>4.4720000000000004</v>
      </c>
      <c r="H342" s="3">
        <v>45.122</v>
      </c>
      <c r="I342" s="3">
        <v>8.5370000000000008</v>
      </c>
      <c r="J342" s="3">
        <v>246</v>
      </c>
      <c r="K342" s="3" t="s">
        <v>7067</v>
      </c>
      <c r="L342" s="3" t="s">
        <v>7068</v>
      </c>
      <c r="M342" s="3"/>
      <c r="N342" s="3">
        <v>-2.3191000000000002</v>
      </c>
      <c r="O342" s="3">
        <v>3.3000000000000002E-2</v>
      </c>
    </row>
    <row r="343" spans="1:15" x14ac:dyDescent="0.3">
      <c r="A343" s="3" t="s">
        <v>6686</v>
      </c>
      <c r="B343" s="3">
        <v>0.81</v>
      </c>
      <c r="C343" s="3">
        <v>0.81</v>
      </c>
      <c r="D343" s="3">
        <v>4.9930000000000003</v>
      </c>
      <c r="E343" s="3">
        <v>7.1520000000000001</v>
      </c>
      <c r="F343" s="3">
        <v>7.9619999999999997</v>
      </c>
      <c r="G343" s="3">
        <v>9.9870000000000001</v>
      </c>
      <c r="H343" s="3">
        <v>56.14</v>
      </c>
      <c r="I343" s="3">
        <v>11.606</v>
      </c>
      <c r="J343" s="3">
        <v>741</v>
      </c>
      <c r="K343" s="3" t="s">
        <v>6687</v>
      </c>
      <c r="L343" s="3"/>
      <c r="M343" s="3"/>
      <c r="N343" s="3">
        <v>1.6867000000000001</v>
      </c>
      <c r="O343" s="3">
        <v>5.9200000000000002E-5</v>
      </c>
    </row>
    <row r="344" spans="1:15" x14ac:dyDescent="0.3">
      <c r="A344" s="3" t="s">
        <v>6010</v>
      </c>
      <c r="B344" s="3">
        <v>0.80600000000000005</v>
      </c>
      <c r="C344" s="3">
        <v>0.80600000000000005</v>
      </c>
      <c r="D344" s="3">
        <v>6.452</v>
      </c>
      <c r="E344" s="3">
        <v>1.613</v>
      </c>
      <c r="F344" s="3">
        <v>0.80600000000000005</v>
      </c>
      <c r="G344" s="3">
        <v>5.6449999999999996</v>
      </c>
      <c r="H344" s="3">
        <v>52.418999999999997</v>
      </c>
      <c r="I344" s="3">
        <v>5.6449999999999996</v>
      </c>
      <c r="J344" s="3">
        <v>124</v>
      </c>
      <c r="K344" s="3" t="s">
        <v>6011</v>
      </c>
      <c r="L344" s="3" t="s">
        <v>6004</v>
      </c>
      <c r="M344" s="3"/>
      <c r="N344" s="3">
        <v>-1.2424999999999999</v>
      </c>
      <c r="O344" s="3">
        <v>1.0888E-2</v>
      </c>
    </row>
    <row r="345" spans="1:15" x14ac:dyDescent="0.3">
      <c r="A345" s="3" t="s">
        <v>6721</v>
      </c>
      <c r="B345" s="3">
        <v>0.80200000000000005</v>
      </c>
      <c r="C345" s="3">
        <v>0.80200000000000005</v>
      </c>
      <c r="D345" s="3">
        <v>9.8930000000000007</v>
      </c>
      <c r="E345" s="3">
        <v>6.4169999999999998</v>
      </c>
      <c r="F345" s="3">
        <v>2.4060000000000001</v>
      </c>
      <c r="G345" s="3">
        <v>7.2190000000000003</v>
      </c>
      <c r="H345" s="3">
        <v>45.722000000000001</v>
      </c>
      <c r="I345" s="3">
        <v>5.6150000000000002</v>
      </c>
      <c r="J345" s="3">
        <v>374</v>
      </c>
      <c r="K345" s="3" t="s">
        <v>6722</v>
      </c>
      <c r="L345" s="3" t="s">
        <v>6723</v>
      </c>
      <c r="M345" s="3"/>
      <c r="N345" s="3">
        <v>-2.7496999999999998</v>
      </c>
      <c r="O345" s="3">
        <v>1.5054000000000001E-3</v>
      </c>
    </row>
    <row r="346" spans="1:15" x14ac:dyDescent="0.3">
      <c r="A346" s="3" t="s">
        <v>7267</v>
      </c>
      <c r="B346" s="3">
        <v>0.8</v>
      </c>
      <c r="C346" s="3">
        <v>0.61499999999999999</v>
      </c>
      <c r="D346" s="3">
        <v>3.8149999999999999</v>
      </c>
      <c r="E346" s="3">
        <v>6.2770000000000001</v>
      </c>
      <c r="F346" s="3">
        <v>6.9539999999999997</v>
      </c>
      <c r="G346" s="3">
        <v>10.523</v>
      </c>
      <c r="H346" s="3">
        <v>61.537999999999997</v>
      </c>
      <c r="I346" s="3">
        <v>11.138</v>
      </c>
      <c r="J346" s="3">
        <v>1625</v>
      </c>
      <c r="K346" s="3" t="s">
        <v>7268</v>
      </c>
      <c r="L346" s="3"/>
      <c r="M346" s="3"/>
      <c r="N346" s="3">
        <v>-1.1735</v>
      </c>
      <c r="O346" s="3">
        <v>3.9638E-2</v>
      </c>
    </row>
    <row r="347" spans="1:15" x14ac:dyDescent="0.3">
      <c r="A347" s="3" t="s">
        <v>7212</v>
      </c>
      <c r="B347" s="3">
        <v>0.8</v>
      </c>
      <c r="C347" s="3">
        <v>0.8</v>
      </c>
      <c r="D347" s="3">
        <v>6</v>
      </c>
      <c r="E347" s="3">
        <v>6.4</v>
      </c>
      <c r="F347" s="3">
        <v>4.8</v>
      </c>
      <c r="G347" s="3">
        <v>4.4000000000000004</v>
      </c>
      <c r="H347" s="3">
        <v>46</v>
      </c>
      <c r="I347" s="3">
        <v>10</v>
      </c>
      <c r="J347" s="3">
        <v>250</v>
      </c>
      <c r="K347" s="3" t="s">
        <v>7213</v>
      </c>
      <c r="L347" s="3" t="s">
        <v>6544</v>
      </c>
      <c r="M347" s="3"/>
      <c r="N347" s="3">
        <v>5.7717000000000001</v>
      </c>
      <c r="O347" s="3">
        <v>8.8000000000000004E-6</v>
      </c>
    </row>
    <row r="348" spans="1:15" x14ac:dyDescent="0.3">
      <c r="A348" s="3" t="s">
        <v>6331</v>
      </c>
      <c r="B348" s="3">
        <v>0.79700000000000004</v>
      </c>
      <c r="C348" s="3">
        <v>1.5940000000000001</v>
      </c>
      <c r="D348" s="3">
        <v>6.7729999999999997</v>
      </c>
      <c r="E348" s="3">
        <v>7.1710000000000003</v>
      </c>
      <c r="F348" s="3">
        <v>3.1869999999999998</v>
      </c>
      <c r="G348" s="3">
        <v>5.1790000000000003</v>
      </c>
      <c r="H348" s="3">
        <v>44.222999999999999</v>
      </c>
      <c r="I348" s="3">
        <v>6.7729999999999997</v>
      </c>
      <c r="J348" s="3">
        <v>251</v>
      </c>
      <c r="K348" s="3" t="s">
        <v>6332</v>
      </c>
      <c r="L348" s="3" t="s">
        <v>6333</v>
      </c>
      <c r="M348" s="3"/>
      <c r="N348" s="3">
        <v>3.0912999999999999</v>
      </c>
      <c r="O348" s="3">
        <v>7.1726999999999997E-3</v>
      </c>
    </row>
    <row r="349" spans="1:15" x14ac:dyDescent="0.3">
      <c r="A349" s="3" t="s">
        <v>6577</v>
      </c>
      <c r="B349" s="3">
        <v>0.79200000000000004</v>
      </c>
      <c r="C349" s="3">
        <v>0.79200000000000004</v>
      </c>
      <c r="D349" s="3">
        <v>9.7629999999999999</v>
      </c>
      <c r="E349" s="3">
        <v>7.1239999999999997</v>
      </c>
      <c r="F349" s="3">
        <v>4.7489999999999997</v>
      </c>
      <c r="G349" s="3">
        <v>4.7489999999999997</v>
      </c>
      <c r="H349" s="3">
        <v>40.633000000000003</v>
      </c>
      <c r="I349" s="3">
        <v>8.7070000000000007</v>
      </c>
      <c r="J349" s="3">
        <v>379</v>
      </c>
      <c r="K349" s="3" t="s">
        <v>6578</v>
      </c>
      <c r="L349" s="3" t="s">
        <v>6544</v>
      </c>
      <c r="M349" s="3"/>
      <c r="N349" s="3">
        <v>-2.5266000000000002</v>
      </c>
      <c r="O349" s="3">
        <v>3.8214999999999998E-3</v>
      </c>
    </row>
    <row r="350" spans="1:15" x14ac:dyDescent="0.3">
      <c r="A350" s="3" t="s">
        <v>6448</v>
      </c>
      <c r="B350" s="3">
        <v>0.78700000000000003</v>
      </c>
      <c r="C350" s="3">
        <v>3.5430000000000001</v>
      </c>
      <c r="D350" s="3">
        <v>8.2680000000000007</v>
      </c>
      <c r="E350" s="3">
        <v>7.48</v>
      </c>
      <c r="F350" s="3">
        <v>3.5430000000000001</v>
      </c>
      <c r="G350" s="3">
        <v>6.6929999999999996</v>
      </c>
      <c r="H350" s="3">
        <v>44.881999999999998</v>
      </c>
      <c r="I350" s="3">
        <v>11.811</v>
      </c>
      <c r="J350" s="3">
        <v>254</v>
      </c>
      <c r="K350" s="3" t="s">
        <v>6449</v>
      </c>
      <c r="L350" s="3" t="s">
        <v>6450</v>
      </c>
      <c r="M350" s="3"/>
      <c r="N350" s="3">
        <v>-1.5548999999999999</v>
      </c>
      <c r="O350" s="3">
        <v>6.4703000000000004E-4</v>
      </c>
    </row>
    <row r="351" spans="1:15" x14ac:dyDescent="0.3">
      <c r="A351" s="3" t="s">
        <v>6375</v>
      </c>
      <c r="B351" s="3">
        <v>0.78700000000000003</v>
      </c>
      <c r="C351" s="3">
        <v>0</v>
      </c>
      <c r="D351" s="3">
        <v>11.811</v>
      </c>
      <c r="E351" s="3">
        <v>7.0869999999999997</v>
      </c>
      <c r="F351" s="3">
        <v>0.78700000000000003</v>
      </c>
      <c r="G351" s="3">
        <v>2.3620000000000001</v>
      </c>
      <c r="H351" s="3">
        <v>44.094000000000001</v>
      </c>
      <c r="I351" s="3">
        <v>2.3620000000000001</v>
      </c>
      <c r="J351" s="3">
        <v>127</v>
      </c>
      <c r="K351" s="3" t="s">
        <v>6376</v>
      </c>
      <c r="L351" s="3" t="s">
        <v>6377</v>
      </c>
      <c r="M351" s="3"/>
      <c r="N351" s="3">
        <v>-2.0043000000000002</v>
      </c>
      <c r="O351" s="3">
        <v>3.712E-3</v>
      </c>
    </row>
    <row r="352" spans="1:15" x14ac:dyDescent="0.3">
      <c r="A352" s="3" t="s">
        <v>6279</v>
      </c>
      <c r="B352" s="3">
        <v>0.78200000000000003</v>
      </c>
      <c r="C352" s="3">
        <v>1.173</v>
      </c>
      <c r="D352" s="3">
        <v>8.7349999999999994</v>
      </c>
      <c r="E352" s="3">
        <v>6.5190000000000001</v>
      </c>
      <c r="F352" s="3">
        <v>6.1280000000000001</v>
      </c>
      <c r="G352" s="3">
        <v>6.258</v>
      </c>
      <c r="H352" s="3">
        <v>40.417000000000002</v>
      </c>
      <c r="I352" s="3">
        <v>11.994999999999999</v>
      </c>
      <c r="J352" s="3">
        <v>767</v>
      </c>
      <c r="K352" s="3" t="s">
        <v>6280</v>
      </c>
      <c r="L352" s="3"/>
      <c r="M352" s="3"/>
      <c r="N352" s="3">
        <v>-2.2248999999999999</v>
      </c>
      <c r="O352" s="3">
        <v>2.2039E-4</v>
      </c>
    </row>
    <row r="353" spans="1:15" x14ac:dyDescent="0.3">
      <c r="A353" s="3" t="s">
        <v>6058</v>
      </c>
      <c r="B353" s="3">
        <v>0.78100000000000003</v>
      </c>
      <c r="C353" s="3">
        <v>2.3439999999999999</v>
      </c>
      <c r="D353" s="3">
        <v>5.4690000000000003</v>
      </c>
      <c r="E353" s="3">
        <v>2.3439999999999999</v>
      </c>
      <c r="F353" s="3">
        <v>1.5620000000000001</v>
      </c>
      <c r="G353" s="3">
        <v>4.6879999999999997</v>
      </c>
      <c r="H353" s="3">
        <v>50</v>
      </c>
      <c r="I353" s="3">
        <v>5.4690000000000003</v>
      </c>
      <c r="J353" s="3">
        <v>128</v>
      </c>
      <c r="K353" s="3" t="s">
        <v>6059</v>
      </c>
      <c r="L353" s="3" t="s">
        <v>6004</v>
      </c>
      <c r="M353" s="3"/>
      <c r="N353" s="3">
        <v>-3.0670999999999999</v>
      </c>
      <c r="O353" s="3">
        <v>3.7000000000000002E-3</v>
      </c>
    </row>
    <row r="354" spans="1:15" x14ac:dyDescent="0.3">
      <c r="A354" s="3" t="s">
        <v>6589</v>
      </c>
      <c r="B354" s="3">
        <v>0.77900000000000003</v>
      </c>
      <c r="C354" s="3">
        <v>2.7269999999999999</v>
      </c>
      <c r="D354" s="3">
        <v>15.455</v>
      </c>
      <c r="E354" s="3">
        <v>6.4939999999999998</v>
      </c>
      <c r="F354" s="3">
        <v>4.8049999999999997</v>
      </c>
      <c r="G354" s="3">
        <v>7.1429999999999998</v>
      </c>
      <c r="H354" s="3">
        <v>38.701000000000001</v>
      </c>
      <c r="I354" s="3">
        <v>10.39</v>
      </c>
      <c r="J354" s="3">
        <v>770</v>
      </c>
      <c r="K354" s="3" t="s">
        <v>6590</v>
      </c>
      <c r="L354" s="3"/>
      <c r="M354" s="3"/>
      <c r="N354" s="3">
        <v>-1.2787999999999999</v>
      </c>
      <c r="O354" s="3">
        <v>5.0952999999999997E-3</v>
      </c>
    </row>
    <row r="355" spans="1:15" x14ac:dyDescent="0.3">
      <c r="A355" s="3" t="s">
        <v>6246</v>
      </c>
      <c r="B355" s="3">
        <v>0.77800000000000002</v>
      </c>
      <c r="C355" s="3">
        <v>0.38900000000000001</v>
      </c>
      <c r="D355" s="3">
        <v>5.8369999999999997</v>
      </c>
      <c r="E355" s="3">
        <v>7.3929999999999998</v>
      </c>
      <c r="F355" s="3">
        <v>3.113</v>
      </c>
      <c r="G355" s="3">
        <v>7.782</v>
      </c>
      <c r="H355" s="3">
        <v>52.14</v>
      </c>
      <c r="I355" s="3">
        <v>6.6150000000000002</v>
      </c>
      <c r="J355" s="3">
        <v>257</v>
      </c>
      <c r="K355" s="3" t="s">
        <v>6247</v>
      </c>
      <c r="L355" s="3"/>
      <c r="M355" s="3"/>
      <c r="N355" s="3">
        <v>-1.5165999999999999</v>
      </c>
      <c r="O355" s="3">
        <v>5.7786000000000003E-4</v>
      </c>
    </row>
    <row r="356" spans="1:15" x14ac:dyDescent="0.3">
      <c r="A356" s="3" t="s">
        <v>6913</v>
      </c>
      <c r="B356" s="3">
        <v>0.77500000000000002</v>
      </c>
      <c r="C356" s="3">
        <v>2.3260000000000001</v>
      </c>
      <c r="D356" s="3">
        <v>8.5269999999999992</v>
      </c>
      <c r="E356" s="3">
        <v>5.4260000000000002</v>
      </c>
      <c r="F356" s="3">
        <v>4.6509999999999998</v>
      </c>
      <c r="G356" s="3">
        <v>5.4260000000000002</v>
      </c>
      <c r="H356" s="3">
        <v>34.884</v>
      </c>
      <c r="I356" s="3">
        <v>16.279</v>
      </c>
      <c r="J356" s="3">
        <v>129</v>
      </c>
      <c r="K356" s="3" t="s">
        <v>6914</v>
      </c>
      <c r="L356" s="3"/>
      <c r="M356" s="3"/>
      <c r="N356" s="3">
        <v>-3.5104000000000002</v>
      </c>
      <c r="O356" s="3">
        <v>3.0212000000000001E-4</v>
      </c>
    </row>
    <row r="357" spans="1:15" x14ac:dyDescent="0.3">
      <c r="A357" s="3" t="s">
        <v>6967</v>
      </c>
      <c r="B357" s="3">
        <v>0.77300000000000002</v>
      </c>
      <c r="C357" s="3">
        <v>1.2889999999999999</v>
      </c>
      <c r="D357" s="3">
        <v>6.4429999999999996</v>
      </c>
      <c r="E357" s="3">
        <v>5.4119999999999999</v>
      </c>
      <c r="F357" s="3">
        <v>4.1239999999999997</v>
      </c>
      <c r="G357" s="3">
        <v>6.1859999999999999</v>
      </c>
      <c r="H357" s="3">
        <v>51.804000000000002</v>
      </c>
      <c r="I357" s="3">
        <v>7.7320000000000002</v>
      </c>
      <c r="J357" s="3">
        <v>388</v>
      </c>
      <c r="K357" s="3" t="s">
        <v>6968</v>
      </c>
      <c r="L357" s="3" t="s">
        <v>6969</v>
      </c>
      <c r="M357" s="3"/>
      <c r="N357" s="3">
        <v>1.2355</v>
      </c>
      <c r="O357" s="3">
        <v>7.3540000000000003E-3</v>
      </c>
    </row>
    <row r="358" spans="1:15" x14ac:dyDescent="0.3">
      <c r="A358" s="3" t="s">
        <v>6876</v>
      </c>
      <c r="B358" s="3">
        <v>0.76600000000000001</v>
      </c>
      <c r="C358" s="3">
        <v>0.38300000000000001</v>
      </c>
      <c r="D358" s="3">
        <v>8.0459999999999994</v>
      </c>
      <c r="E358" s="3">
        <v>9.1950000000000003</v>
      </c>
      <c r="F358" s="3">
        <v>4.2149999999999999</v>
      </c>
      <c r="G358" s="3">
        <v>6.13</v>
      </c>
      <c r="H358" s="3">
        <v>53.256999999999998</v>
      </c>
      <c r="I358" s="3">
        <v>9.5790000000000006</v>
      </c>
      <c r="J358" s="3">
        <v>261</v>
      </c>
      <c r="K358" s="3" t="s">
        <v>6877</v>
      </c>
      <c r="L358" s="3" t="s">
        <v>6878</v>
      </c>
      <c r="M358" s="3"/>
      <c r="N358" s="3">
        <v>1.367</v>
      </c>
      <c r="O358" s="3">
        <v>1.3501000000000001E-2</v>
      </c>
    </row>
    <row r="359" spans="1:15" x14ac:dyDescent="0.3">
      <c r="A359" s="3" t="s">
        <v>6052</v>
      </c>
      <c r="B359" s="3">
        <v>0.75800000000000001</v>
      </c>
      <c r="C359" s="3">
        <v>0.75800000000000001</v>
      </c>
      <c r="D359" s="3">
        <v>6.8179999999999996</v>
      </c>
      <c r="E359" s="3">
        <v>2.2730000000000001</v>
      </c>
      <c r="F359" s="3">
        <v>1.5149999999999999</v>
      </c>
      <c r="G359" s="3">
        <v>6.8179999999999996</v>
      </c>
      <c r="H359" s="3">
        <v>53.787999999999997</v>
      </c>
      <c r="I359" s="3">
        <v>5.3029999999999999</v>
      </c>
      <c r="J359" s="3">
        <v>132</v>
      </c>
      <c r="K359" s="3" t="s">
        <v>6053</v>
      </c>
      <c r="L359" s="3" t="s">
        <v>6001</v>
      </c>
      <c r="M359" s="3"/>
      <c r="N359" s="3">
        <v>1.0709</v>
      </c>
      <c r="O359" s="3">
        <v>3.6685000000000002E-2</v>
      </c>
    </row>
    <row r="360" spans="1:15" x14ac:dyDescent="0.3">
      <c r="A360" s="3" t="s">
        <v>6482</v>
      </c>
      <c r="B360" s="3">
        <v>0.75800000000000001</v>
      </c>
      <c r="C360" s="3">
        <v>2.2730000000000001</v>
      </c>
      <c r="D360" s="3">
        <v>9.0909999999999993</v>
      </c>
      <c r="E360" s="3">
        <v>5.3029999999999999</v>
      </c>
      <c r="F360" s="3">
        <v>3.03</v>
      </c>
      <c r="G360" s="3">
        <v>5.3029999999999999</v>
      </c>
      <c r="H360" s="3">
        <v>50</v>
      </c>
      <c r="I360" s="3">
        <v>6.8179999999999996</v>
      </c>
      <c r="J360" s="3">
        <v>132</v>
      </c>
      <c r="K360" s="3" t="s">
        <v>6053</v>
      </c>
      <c r="L360" s="3" t="s">
        <v>6483</v>
      </c>
      <c r="M360" s="3"/>
      <c r="N360" s="3">
        <v>-1.5913999999999999</v>
      </c>
      <c r="O360" s="3">
        <v>2.8600000000000001E-5</v>
      </c>
    </row>
    <row r="361" spans="1:15" x14ac:dyDescent="0.3">
      <c r="A361" s="3" t="s">
        <v>6710</v>
      </c>
      <c r="B361" s="3">
        <v>0.75600000000000001</v>
      </c>
      <c r="C361" s="3">
        <v>1.512</v>
      </c>
      <c r="D361" s="3">
        <v>6.4269999999999996</v>
      </c>
      <c r="E361" s="3">
        <v>6.8049999999999997</v>
      </c>
      <c r="F361" s="3">
        <v>1.7010000000000001</v>
      </c>
      <c r="G361" s="3">
        <v>4.915</v>
      </c>
      <c r="H361" s="3">
        <v>49.149000000000001</v>
      </c>
      <c r="I361" s="3">
        <v>5.86</v>
      </c>
      <c r="J361" s="3">
        <v>529</v>
      </c>
      <c r="K361" s="3" t="s">
        <v>6711</v>
      </c>
      <c r="L361" s="3" t="s">
        <v>6712</v>
      </c>
      <c r="M361" s="3"/>
      <c r="N361" s="3">
        <v>-1.8823000000000001</v>
      </c>
      <c r="O361" s="3">
        <v>3.2664E-3</v>
      </c>
    </row>
    <row r="362" spans="1:15" x14ac:dyDescent="0.3">
      <c r="A362" s="3" t="s">
        <v>7194</v>
      </c>
      <c r="B362" s="3">
        <v>0.752</v>
      </c>
      <c r="C362" s="3">
        <v>3.008</v>
      </c>
      <c r="D362" s="3">
        <v>8.02</v>
      </c>
      <c r="E362" s="3">
        <v>5.0129999999999999</v>
      </c>
      <c r="F362" s="3">
        <v>4.2610000000000001</v>
      </c>
      <c r="G362" s="3">
        <v>4.7619999999999996</v>
      </c>
      <c r="H362" s="3">
        <v>48.12</v>
      </c>
      <c r="I362" s="3">
        <v>10.776999999999999</v>
      </c>
      <c r="J362" s="3">
        <v>399</v>
      </c>
      <c r="K362" s="3" t="s">
        <v>7195</v>
      </c>
      <c r="L362" s="3" t="s">
        <v>7196</v>
      </c>
      <c r="M362" s="3"/>
      <c r="N362" s="3">
        <v>-1.1916</v>
      </c>
      <c r="O362" s="3">
        <v>6.4411E-3</v>
      </c>
    </row>
    <row r="363" spans="1:15" x14ac:dyDescent="0.3">
      <c r="A363" s="3" t="s">
        <v>6095</v>
      </c>
      <c r="B363" s="3">
        <v>0.752</v>
      </c>
      <c r="C363" s="3">
        <v>1.504</v>
      </c>
      <c r="D363" s="3">
        <v>7.5190000000000001</v>
      </c>
      <c r="E363" s="3">
        <v>5.2629999999999999</v>
      </c>
      <c r="F363" s="3">
        <v>2.2559999999999998</v>
      </c>
      <c r="G363" s="3">
        <v>4.8869999999999996</v>
      </c>
      <c r="H363" s="3">
        <v>53.759</v>
      </c>
      <c r="I363" s="3">
        <v>7.5190000000000001</v>
      </c>
      <c r="J363" s="3">
        <v>266</v>
      </c>
      <c r="K363" s="3" t="s">
        <v>6096</v>
      </c>
      <c r="L363" s="3" t="s">
        <v>6097</v>
      </c>
      <c r="M363" s="3" t="s">
        <v>1449</v>
      </c>
      <c r="N363" s="3">
        <v>2.9070999999999998</v>
      </c>
      <c r="O363" s="3">
        <v>1.79E-6</v>
      </c>
    </row>
    <row r="364" spans="1:15" x14ac:dyDescent="0.3">
      <c r="A364" s="3" t="s">
        <v>6015</v>
      </c>
      <c r="B364" s="3">
        <v>0.746</v>
      </c>
      <c r="C364" s="3">
        <v>2.9849999999999999</v>
      </c>
      <c r="D364" s="3">
        <v>5.97</v>
      </c>
      <c r="E364" s="3">
        <v>2.2389999999999999</v>
      </c>
      <c r="F364" s="3">
        <v>0.746</v>
      </c>
      <c r="G364" s="3">
        <v>5.97</v>
      </c>
      <c r="H364" s="3">
        <v>38.06</v>
      </c>
      <c r="I364" s="3">
        <v>6.7160000000000002</v>
      </c>
      <c r="J364" s="3">
        <v>134</v>
      </c>
      <c r="K364" s="3" t="s">
        <v>6016</v>
      </c>
      <c r="L364" s="3" t="s">
        <v>6004</v>
      </c>
      <c r="M364" s="3"/>
      <c r="N364" s="3">
        <v>-2.9117000000000002</v>
      </c>
      <c r="O364" s="3">
        <v>3.7799999999999997E-5</v>
      </c>
    </row>
    <row r="365" spans="1:15" x14ac:dyDescent="0.3">
      <c r="A365" s="3" t="s">
        <v>6548</v>
      </c>
      <c r="B365" s="3">
        <v>0.74099999999999999</v>
      </c>
      <c r="C365" s="3">
        <v>0.247</v>
      </c>
      <c r="D365" s="3">
        <v>10.864000000000001</v>
      </c>
      <c r="E365" s="3">
        <v>6.42</v>
      </c>
      <c r="F365" s="3">
        <v>2.222</v>
      </c>
      <c r="G365" s="3">
        <v>5.1849999999999996</v>
      </c>
      <c r="H365" s="3">
        <v>43.951000000000001</v>
      </c>
      <c r="I365" s="3">
        <v>5.4320000000000004</v>
      </c>
      <c r="J365" s="3">
        <v>405</v>
      </c>
      <c r="K365" s="3" t="s">
        <v>6549</v>
      </c>
      <c r="L365" s="3" t="s">
        <v>6550</v>
      </c>
      <c r="M365" s="3"/>
      <c r="N365" s="3">
        <v>-2.6326000000000001</v>
      </c>
      <c r="O365" s="3">
        <v>7.7419000000000001E-4</v>
      </c>
    </row>
    <row r="366" spans="1:15" x14ac:dyDescent="0.3">
      <c r="A366" s="3" t="s">
        <v>6171</v>
      </c>
      <c r="B366" s="3">
        <v>0.73899999999999999</v>
      </c>
      <c r="C366" s="3">
        <v>2.2170000000000001</v>
      </c>
      <c r="D366" s="3">
        <v>7.8819999999999997</v>
      </c>
      <c r="E366" s="3">
        <v>8.8670000000000009</v>
      </c>
      <c r="F366" s="3">
        <v>2.4630000000000001</v>
      </c>
      <c r="G366" s="3">
        <v>3.202</v>
      </c>
      <c r="H366" s="3">
        <v>49.506999999999998</v>
      </c>
      <c r="I366" s="3">
        <v>8.6210000000000004</v>
      </c>
      <c r="J366" s="3">
        <v>406</v>
      </c>
      <c r="K366" s="3" t="s">
        <v>6172</v>
      </c>
      <c r="L366" s="3" t="s">
        <v>6173</v>
      </c>
      <c r="M366" s="3"/>
      <c r="N366" s="3">
        <v>-1.6173999999999999</v>
      </c>
      <c r="O366" s="3">
        <v>5.4799999999999997E-5</v>
      </c>
    </row>
    <row r="367" spans="1:15" x14ac:dyDescent="0.3">
      <c r="A367" s="3" t="s">
        <v>6750</v>
      </c>
      <c r="B367" s="3">
        <v>0.73</v>
      </c>
      <c r="C367" s="3">
        <v>0.36499999999999999</v>
      </c>
      <c r="D367" s="3">
        <v>13.869</v>
      </c>
      <c r="E367" s="3">
        <v>7.2990000000000004</v>
      </c>
      <c r="F367" s="3">
        <v>4.7450000000000001</v>
      </c>
      <c r="G367" s="3">
        <v>5.109</v>
      </c>
      <c r="H367" s="3">
        <v>41.970999999999997</v>
      </c>
      <c r="I367" s="3">
        <v>12.409000000000001</v>
      </c>
      <c r="J367" s="3">
        <v>274</v>
      </c>
      <c r="K367" s="3" t="s">
        <v>6751</v>
      </c>
      <c r="L367" s="3"/>
      <c r="M367" s="3"/>
      <c r="N367" s="3">
        <v>1.0407999999999999</v>
      </c>
      <c r="O367" s="3">
        <v>1.2738000000000001E-3</v>
      </c>
    </row>
    <row r="368" spans="1:15" x14ac:dyDescent="0.3">
      <c r="A368" s="3" t="s">
        <v>7104</v>
      </c>
      <c r="B368" s="3">
        <v>0.71399999999999997</v>
      </c>
      <c r="C368" s="3">
        <v>2.1429999999999998</v>
      </c>
      <c r="D368" s="3">
        <v>6.25</v>
      </c>
      <c r="E368" s="3">
        <v>7.3209999999999997</v>
      </c>
      <c r="F368" s="3">
        <v>5.5359999999999996</v>
      </c>
      <c r="G368" s="3">
        <v>5.3570000000000002</v>
      </c>
      <c r="H368" s="3">
        <v>46.786000000000001</v>
      </c>
      <c r="I368" s="3">
        <v>14.464</v>
      </c>
      <c r="J368" s="3">
        <v>560</v>
      </c>
      <c r="K368" s="3" t="s">
        <v>7105</v>
      </c>
      <c r="L368" s="3" t="s">
        <v>7106</v>
      </c>
      <c r="M368" s="3"/>
      <c r="N368" s="3">
        <v>-1.1282000000000001</v>
      </c>
      <c r="O368" s="3">
        <v>1.5576E-2</v>
      </c>
    </row>
    <row r="369" spans="1:15" x14ac:dyDescent="0.3">
      <c r="A369" s="3" t="s">
        <v>6069</v>
      </c>
      <c r="B369" s="3">
        <v>0.71399999999999997</v>
      </c>
      <c r="C369" s="3">
        <v>4.2859999999999996</v>
      </c>
      <c r="D369" s="3">
        <v>17.856999999999999</v>
      </c>
      <c r="E369" s="3">
        <v>2.1429999999999998</v>
      </c>
      <c r="F369" s="3">
        <v>2.1429999999999998</v>
      </c>
      <c r="G369" s="3">
        <v>4.2859999999999996</v>
      </c>
      <c r="H369" s="3">
        <v>37.856999999999999</v>
      </c>
      <c r="I369" s="3">
        <v>10</v>
      </c>
      <c r="J369" s="3">
        <v>140</v>
      </c>
      <c r="K369" s="3" t="s">
        <v>6070</v>
      </c>
      <c r="L369" s="3" t="s">
        <v>6071</v>
      </c>
      <c r="M369" s="3"/>
      <c r="N369" s="3">
        <v>1.8753</v>
      </c>
      <c r="O369" s="3">
        <v>4.3149E-3</v>
      </c>
    </row>
    <row r="370" spans="1:15" x14ac:dyDescent="0.3">
      <c r="A370" s="3" t="s">
        <v>7223</v>
      </c>
      <c r="B370" s="3">
        <v>0.70899999999999996</v>
      </c>
      <c r="C370" s="3">
        <v>0.70899999999999996</v>
      </c>
      <c r="D370" s="3">
        <v>7.8010000000000002</v>
      </c>
      <c r="E370" s="3">
        <v>4.2549999999999999</v>
      </c>
      <c r="F370" s="3">
        <v>7.0919999999999996</v>
      </c>
      <c r="G370" s="3">
        <v>4.9649999999999999</v>
      </c>
      <c r="H370" s="3">
        <v>43.972000000000001</v>
      </c>
      <c r="I370" s="3">
        <v>10.638</v>
      </c>
      <c r="J370" s="3">
        <v>141</v>
      </c>
      <c r="K370" s="3" t="s">
        <v>7224</v>
      </c>
      <c r="L370" s="3"/>
      <c r="M370" s="3"/>
      <c r="N370" s="3">
        <v>1.1476</v>
      </c>
      <c r="O370" s="3">
        <v>1.2142999999999999E-2</v>
      </c>
    </row>
    <row r="371" spans="1:15" x14ac:dyDescent="0.3">
      <c r="A371" s="3" t="s">
        <v>6495</v>
      </c>
      <c r="B371" s="3">
        <v>0.70699999999999996</v>
      </c>
      <c r="C371" s="3">
        <v>1.2729999999999999</v>
      </c>
      <c r="D371" s="3">
        <v>8.7690000000000001</v>
      </c>
      <c r="E371" s="3">
        <v>6.5060000000000002</v>
      </c>
      <c r="F371" s="3">
        <v>3.395</v>
      </c>
      <c r="G371" s="3">
        <v>4.8090000000000002</v>
      </c>
      <c r="H371" s="3">
        <v>50.212000000000003</v>
      </c>
      <c r="I371" s="3">
        <v>8.3450000000000006</v>
      </c>
      <c r="J371" s="3">
        <v>707</v>
      </c>
      <c r="K371" s="3" t="s">
        <v>6496</v>
      </c>
      <c r="L371" s="3" t="s">
        <v>6497</v>
      </c>
      <c r="M371" s="3"/>
      <c r="N371" s="3">
        <v>3.3755000000000002</v>
      </c>
      <c r="O371" s="3">
        <v>1.8595E-2</v>
      </c>
    </row>
    <row r="372" spans="1:15" x14ac:dyDescent="0.3">
      <c r="A372" s="3" t="s">
        <v>6378</v>
      </c>
      <c r="B372" s="3">
        <v>0.70399999999999996</v>
      </c>
      <c r="C372" s="3">
        <v>4.2249999999999996</v>
      </c>
      <c r="D372" s="3">
        <v>6.3380000000000001</v>
      </c>
      <c r="E372" s="3">
        <v>7.7460000000000004</v>
      </c>
      <c r="F372" s="3">
        <v>3.5209999999999999</v>
      </c>
      <c r="G372" s="3">
        <v>2.8170000000000002</v>
      </c>
      <c r="H372" s="3">
        <v>44.366</v>
      </c>
      <c r="I372" s="3">
        <v>17.606000000000002</v>
      </c>
      <c r="J372" s="3">
        <v>142</v>
      </c>
      <c r="K372" s="3" t="s">
        <v>6379</v>
      </c>
      <c r="L372" s="3"/>
      <c r="M372" s="3"/>
      <c r="N372" s="3">
        <v>-1.7765</v>
      </c>
      <c r="O372" s="3">
        <v>5.4599999999999999E-5</v>
      </c>
    </row>
    <row r="373" spans="1:15" x14ac:dyDescent="0.3">
      <c r="A373" s="3" t="s">
        <v>7036</v>
      </c>
      <c r="B373" s="3">
        <v>0.70099999999999996</v>
      </c>
      <c r="C373" s="3">
        <v>0.93500000000000005</v>
      </c>
      <c r="D373" s="3">
        <v>8.1780000000000008</v>
      </c>
      <c r="E373" s="3">
        <v>6.5419999999999998</v>
      </c>
      <c r="F373" s="3">
        <v>6.0750000000000002</v>
      </c>
      <c r="G373" s="3">
        <v>7.0090000000000003</v>
      </c>
      <c r="H373" s="3">
        <v>52.57</v>
      </c>
      <c r="I373" s="3">
        <v>11.215</v>
      </c>
      <c r="J373" s="3">
        <v>428</v>
      </c>
      <c r="K373" s="3" t="s">
        <v>7037</v>
      </c>
      <c r="L373" s="3"/>
      <c r="M373" s="3"/>
      <c r="N373" s="3">
        <v>-2.2242999999999999</v>
      </c>
      <c r="O373" s="3">
        <v>1.3443000000000001E-3</v>
      </c>
    </row>
    <row r="374" spans="1:15" x14ac:dyDescent="0.3">
      <c r="A374" s="3" t="s">
        <v>6435</v>
      </c>
      <c r="B374" s="3">
        <v>0.69699999999999995</v>
      </c>
      <c r="C374" s="3">
        <v>1.1160000000000001</v>
      </c>
      <c r="D374" s="3">
        <v>3.9049999999999998</v>
      </c>
      <c r="E374" s="3">
        <v>8.3680000000000003</v>
      </c>
      <c r="F374" s="3">
        <v>9.2050000000000001</v>
      </c>
      <c r="G374" s="3">
        <v>8.5079999999999991</v>
      </c>
      <c r="H374" s="3">
        <v>54.811999999999998</v>
      </c>
      <c r="I374" s="3">
        <v>13.388999999999999</v>
      </c>
      <c r="J374" s="3">
        <v>717</v>
      </c>
      <c r="K374" s="3" t="s">
        <v>6436</v>
      </c>
      <c r="L374" s="3"/>
      <c r="M374" s="3"/>
      <c r="N374" s="3">
        <v>1.5991</v>
      </c>
      <c r="O374" s="3">
        <v>1.5431E-4</v>
      </c>
    </row>
    <row r="375" spans="1:15" x14ac:dyDescent="0.3">
      <c r="A375" s="3" t="s">
        <v>7276</v>
      </c>
      <c r="B375" s="3">
        <v>0.69</v>
      </c>
      <c r="C375" s="3">
        <v>2.069</v>
      </c>
      <c r="D375" s="3">
        <v>5.5170000000000003</v>
      </c>
      <c r="E375" s="3">
        <v>6.2069999999999999</v>
      </c>
      <c r="F375" s="3">
        <v>4.8280000000000003</v>
      </c>
      <c r="G375" s="3">
        <v>6.2069999999999999</v>
      </c>
      <c r="H375" s="3">
        <v>51.033999999999999</v>
      </c>
      <c r="I375" s="3">
        <v>11.724</v>
      </c>
      <c r="J375" s="3">
        <v>145</v>
      </c>
      <c r="K375" s="3" t="s">
        <v>7277</v>
      </c>
      <c r="L375" s="3"/>
      <c r="M375" s="3"/>
      <c r="N375" s="3">
        <v>-2.0377999999999998</v>
      </c>
      <c r="O375" s="3">
        <v>9.3048000000000002E-3</v>
      </c>
    </row>
    <row r="376" spans="1:15" x14ac:dyDescent="0.3">
      <c r="A376" s="3" t="s">
        <v>7071</v>
      </c>
      <c r="B376" s="3">
        <v>0.69</v>
      </c>
      <c r="C376" s="3">
        <v>2.069</v>
      </c>
      <c r="D376" s="3">
        <v>9.6549999999999994</v>
      </c>
      <c r="E376" s="3">
        <v>6.2069999999999999</v>
      </c>
      <c r="F376" s="3">
        <v>2.7589999999999999</v>
      </c>
      <c r="G376" s="3">
        <v>3.448</v>
      </c>
      <c r="H376" s="3">
        <v>49.655000000000001</v>
      </c>
      <c r="I376" s="3">
        <v>8.2759999999999998</v>
      </c>
      <c r="J376" s="3">
        <v>145</v>
      </c>
      <c r="K376" s="3" t="s">
        <v>7072</v>
      </c>
      <c r="L376" s="3"/>
      <c r="M376" s="3"/>
      <c r="N376" s="3">
        <v>7.2018000000000004</v>
      </c>
      <c r="O376" s="3">
        <v>5.6899999999999997E-6</v>
      </c>
    </row>
    <row r="377" spans="1:15" x14ac:dyDescent="0.3">
      <c r="A377" s="3" t="s">
        <v>6291</v>
      </c>
      <c r="B377" s="3">
        <v>0.68500000000000005</v>
      </c>
      <c r="C377" s="3">
        <v>1.37</v>
      </c>
      <c r="D377" s="3">
        <v>9.4179999999999993</v>
      </c>
      <c r="E377" s="3">
        <v>8.9039999999999999</v>
      </c>
      <c r="F377" s="3">
        <v>2.3969999999999998</v>
      </c>
      <c r="G377" s="3">
        <v>5.1369999999999996</v>
      </c>
      <c r="H377" s="3">
        <v>42.978999999999999</v>
      </c>
      <c r="I377" s="3">
        <v>7.0209999999999999</v>
      </c>
      <c r="J377" s="3">
        <v>584</v>
      </c>
      <c r="K377" s="3" t="s">
        <v>6292</v>
      </c>
      <c r="L377" s="3" t="s">
        <v>6243</v>
      </c>
      <c r="M377" s="3"/>
      <c r="N377" s="3">
        <v>1.6928000000000001</v>
      </c>
      <c r="O377" s="3">
        <v>2.3906000000000001E-3</v>
      </c>
    </row>
    <row r="378" spans="1:15" x14ac:dyDescent="0.3">
      <c r="A378" s="3" t="s">
        <v>6269</v>
      </c>
      <c r="B378" s="3">
        <v>0.68500000000000005</v>
      </c>
      <c r="C378" s="3">
        <v>2.0550000000000002</v>
      </c>
      <c r="D378" s="3">
        <v>6.5069999999999997</v>
      </c>
      <c r="E378" s="3">
        <v>8.2189999999999994</v>
      </c>
      <c r="F378" s="3">
        <v>5.1369999999999996</v>
      </c>
      <c r="G378" s="3">
        <v>6.1639999999999997</v>
      </c>
      <c r="H378" s="3">
        <v>44.863</v>
      </c>
      <c r="I378" s="3">
        <v>14.384</v>
      </c>
      <c r="J378" s="3">
        <v>292</v>
      </c>
      <c r="K378" s="3" t="s">
        <v>6270</v>
      </c>
      <c r="L378" s="3" t="s">
        <v>6271</v>
      </c>
      <c r="M378" s="3"/>
      <c r="N378" s="3">
        <v>-2.9163000000000001</v>
      </c>
      <c r="O378" s="3">
        <v>2.6299999999999999E-5</v>
      </c>
    </row>
    <row r="379" spans="1:15" x14ac:dyDescent="0.3">
      <c r="A379" s="3" t="s">
        <v>6860</v>
      </c>
      <c r="B379" s="3">
        <v>0.68</v>
      </c>
      <c r="C379" s="3">
        <v>0.34</v>
      </c>
      <c r="D379" s="3">
        <v>5.1020000000000003</v>
      </c>
      <c r="E379" s="3">
        <v>1.7010000000000001</v>
      </c>
      <c r="F379" s="3">
        <v>3.0609999999999999</v>
      </c>
      <c r="G379" s="3">
        <v>9.5239999999999991</v>
      </c>
      <c r="H379" s="3">
        <v>40.136000000000003</v>
      </c>
      <c r="I379" s="3">
        <v>9.8640000000000008</v>
      </c>
      <c r="J379" s="3">
        <v>294</v>
      </c>
      <c r="K379" s="3" t="s">
        <v>6861</v>
      </c>
      <c r="L379" s="3" t="s">
        <v>6859</v>
      </c>
      <c r="M379" s="3"/>
      <c r="N379" s="3">
        <v>-3.3165</v>
      </c>
      <c r="O379" s="3">
        <v>2.8689999999999998E-4</v>
      </c>
    </row>
    <row r="380" spans="1:15" x14ac:dyDescent="0.3">
      <c r="A380" s="3" t="s">
        <v>6886</v>
      </c>
      <c r="B380" s="3">
        <v>0.67900000000000005</v>
      </c>
      <c r="C380" s="3">
        <v>2.262</v>
      </c>
      <c r="D380" s="3">
        <v>6.109</v>
      </c>
      <c r="E380" s="3">
        <v>8.5969999999999995</v>
      </c>
      <c r="F380" s="3">
        <v>2.9409999999999998</v>
      </c>
      <c r="G380" s="3">
        <v>4.2990000000000004</v>
      </c>
      <c r="H380" s="3">
        <v>51.356999999999999</v>
      </c>
      <c r="I380" s="3">
        <v>7.24</v>
      </c>
      <c r="J380" s="3">
        <v>442</v>
      </c>
      <c r="K380" s="3" t="s">
        <v>6887</v>
      </c>
      <c r="L380" s="3" t="s">
        <v>6888</v>
      </c>
      <c r="M380" s="3"/>
      <c r="N380" s="3">
        <v>1.0451999999999999</v>
      </c>
      <c r="O380" s="3">
        <v>8.6730999999999996E-3</v>
      </c>
    </row>
    <row r="381" spans="1:15" x14ac:dyDescent="0.3">
      <c r="A381" s="3" t="s">
        <v>6610</v>
      </c>
      <c r="B381" s="3">
        <v>0.67800000000000005</v>
      </c>
      <c r="C381" s="3">
        <v>2.3730000000000002</v>
      </c>
      <c r="D381" s="3">
        <v>8.1359999999999992</v>
      </c>
      <c r="E381" s="3">
        <v>5.7629999999999999</v>
      </c>
      <c r="F381" s="3">
        <v>6.1020000000000003</v>
      </c>
      <c r="G381" s="3">
        <v>3.7290000000000001</v>
      </c>
      <c r="H381" s="3">
        <v>39.661000000000001</v>
      </c>
      <c r="I381" s="3">
        <v>12.881</v>
      </c>
      <c r="J381" s="3">
        <v>295</v>
      </c>
      <c r="K381" s="3" t="s">
        <v>6611</v>
      </c>
      <c r="L381" s="3" t="s">
        <v>6612</v>
      </c>
      <c r="M381" s="3"/>
      <c r="N381" s="3">
        <v>1.1286</v>
      </c>
      <c r="O381" s="3">
        <v>3.5913999999999998E-3</v>
      </c>
    </row>
    <row r="382" spans="1:15" x14ac:dyDescent="0.3">
      <c r="A382" s="3" t="s">
        <v>6113</v>
      </c>
      <c r="B382" s="3">
        <v>0.67800000000000005</v>
      </c>
      <c r="C382" s="3">
        <v>0.33900000000000002</v>
      </c>
      <c r="D382" s="3">
        <v>6.1020000000000003</v>
      </c>
      <c r="E382" s="3">
        <v>4.407</v>
      </c>
      <c r="F382" s="3">
        <v>4.0679999999999996</v>
      </c>
      <c r="G382" s="3">
        <v>7.1189999999999998</v>
      </c>
      <c r="H382" s="3">
        <v>52.881</v>
      </c>
      <c r="I382" s="3">
        <v>8.1359999999999992</v>
      </c>
      <c r="J382" s="3">
        <v>295</v>
      </c>
      <c r="K382" s="3" t="s">
        <v>6114</v>
      </c>
      <c r="L382" s="3" t="s">
        <v>6115</v>
      </c>
      <c r="M382" s="3"/>
      <c r="N382" s="3">
        <v>-1.4769000000000001</v>
      </c>
      <c r="O382" s="3">
        <v>3.5530000000000002E-3</v>
      </c>
    </row>
    <row r="383" spans="1:15" x14ac:dyDescent="0.3">
      <c r="A383" s="3" t="s">
        <v>6025</v>
      </c>
      <c r="B383" s="3">
        <v>0.67100000000000004</v>
      </c>
      <c r="C383" s="3">
        <v>1.3420000000000001</v>
      </c>
      <c r="D383" s="3">
        <v>6.7110000000000003</v>
      </c>
      <c r="E383" s="3">
        <v>6.04</v>
      </c>
      <c r="F383" s="3">
        <v>2.0129999999999999</v>
      </c>
      <c r="G383" s="3">
        <v>4.0270000000000001</v>
      </c>
      <c r="H383" s="3">
        <v>36.241999999999997</v>
      </c>
      <c r="I383" s="3">
        <v>5.3689999999999998</v>
      </c>
      <c r="J383" s="3">
        <v>149</v>
      </c>
      <c r="K383" s="3" t="s">
        <v>6026</v>
      </c>
      <c r="L383" s="3" t="s">
        <v>6027</v>
      </c>
      <c r="M383" s="3"/>
      <c r="N383" s="3">
        <v>-3.3649</v>
      </c>
      <c r="O383" s="3">
        <v>1.3507E-2</v>
      </c>
    </row>
    <row r="384" spans="1:15" x14ac:dyDescent="0.3">
      <c r="A384" s="3" t="s">
        <v>6972</v>
      </c>
      <c r="B384" s="3">
        <v>0.66900000000000004</v>
      </c>
      <c r="C384" s="3">
        <v>0.86</v>
      </c>
      <c r="D384" s="3">
        <v>5.9269999999999996</v>
      </c>
      <c r="E384" s="3">
        <v>5.3540000000000001</v>
      </c>
      <c r="F384" s="3">
        <v>3.3460000000000001</v>
      </c>
      <c r="G384" s="3">
        <v>6.883</v>
      </c>
      <c r="H384" s="3">
        <v>50.573999999999998</v>
      </c>
      <c r="I384" s="3">
        <v>7.4569999999999999</v>
      </c>
      <c r="J384" s="3">
        <v>1046</v>
      </c>
      <c r="K384" s="3" t="s">
        <v>6973</v>
      </c>
      <c r="L384" s="3" t="s">
        <v>6974</v>
      </c>
      <c r="M384" s="3"/>
      <c r="N384" s="3">
        <v>-2.0909</v>
      </c>
      <c r="O384" s="3">
        <v>1.265E-2</v>
      </c>
    </row>
    <row r="385" spans="1:15" x14ac:dyDescent="0.3">
      <c r="A385" s="3" t="s">
        <v>6726</v>
      </c>
      <c r="B385" s="3">
        <v>0.66400000000000003</v>
      </c>
      <c r="C385" s="3">
        <v>1.329</v>
      </c>
      <c r="D385" s="3">
        <v>9.3019999999999996</v>
      </c>
      <c r="E385" s="3">
        <v>5.6479999999999997</v>
      </c>
      <c r="F385" s="3">
        <v>1.329</v>
      </c>
      <c r="G385" s="3">
        <v>2.6579999999999999</v>
      </c>
      <c r="H385" s="3">
        <v>53.820999999999998</v>
      </c>
      <c r="I385" s="3">
        <v>4.6509999999999998</v>
      </c>
      <c r="J385" s="3">
        <v>301</v>
      </c>
      <c r="K385" s="3" t="s">
        <v>6727</v>
      </c>
      <c r="L385" s="3" t="s">
        <v>6728</v>
      </c>
      <c r="M385" s="3"/>
      <c r="N385" s="3">
        <v>1.3776999999999999</v>
      </c>
      <c r="O385" s="3">
        <v>4.5500000000000001E-5</v>
      </c>
    </row>
    <row r="386" spans="1:15" x14ac:dyDescent="0.3">
      <c r="A386" s="3" t="s">
        <v>6579</v>
      </c>
      <c r="B386" s="3">
        <v>0.66300000000000003</v>
      </c>
      <c r="C386" s="3">
        <v>0.66300000000000003</v>
      </c>
      <c r="D386" s="3">
        <v>7.7939999999999996</v>
      </c>
      <c r="E386" s="3">
        <v>5.97</v>
      </c>
      <c r="F386" s="3">
        <v>2.819</v>
      </c>
      <c r="G386" s="3">
        <v>8.4580000000000002</v>
      </c>
      <c r="H386" s="3">
        <v>48.59</v>
      </c>
      <c r="I386" s="3">
        <v>5.141</v>
      </c>
      <c r="J386" s="3">
        <v>603</v>
      </c>
      <c r="K386" s="3" t="s">
        <v>6580</v>
      </c>
      <c r="L386" s="3" t="s">
        <v>6581</v>
      </c>
      <c r="M386" s="3"/>
      <c r="N386" s="3">
        <v>-1.1662999999999999</v>
      </c>
      <c r="O386" s="3">
        <v>9.3600000000000002E-6</v>
      </c>
    </row>
    <row r="387" spans="1:15" x14ac:dyDescent="0.3">
      <c r="A387" s="3" t="s">
        <v>6862</v>
      </c>
      <c r="B387" s="3">
        <v>0.66200000000000003</v>
      </c>
      <c r="C387" s="3">
        <v>1.325</v>
      </c>
      <c r="D387" s="3">
        <v>6.2910000000000004</v>
      </c>
      <c r="E387" s="3">
        <v>5.298</v>
      </c>
      <c r="F387" s="3">
        <v>8.2780000000000005</v>
      </c>
      <c r="G387" s="3">
        <v>9.9339999999999993</v>
      </c>
      <c r="H387" s="3">
        <v>45.363999999999997</v>
      </c>
      <c r="I387" s="3">
        <v>14.901</v>
      </c>
      <c r="J387" s="3">
        <v>302</v>
      </c>
      <c r="K387" s="3" t="s">
        <v>6863</v>
      </c>
      <c r="L387" s="3" t="s">
        <v>6317</v>
      </c>
      <c r="M387" s="3"/>
      <c r="N387" s="3">
        <v>-1.5451999999999999</v>
      </c>
      <c r="O387" s="3">
        <v>8.3616999999999997E-3</v>
      </c>
    </row>
    <row r="388" spans="1:15" x14ac:dyDescent="0.3">
      <c r="A388" s="3" t="s">
        <v>6187</v>
      </c>
      <c r="B388" s="3">
        <v>0.65100000000000002</v>
      </c>
      <c r="C388" s="3">
        <v>1.3029999999999999</v>
      </c>
      <c r="D388" s="3">
        <v>8.7949999999999999</v>
      </c>
      <c r="E388" s="3">
        <v>7.1660000000000004</v>
      </c>
      <c r="F388" s="3">
        <v>4.2350000000000003</v>
      </c>
      <c r="G388" s="3">
        <v>8.7949999999999999</v>
      </c>
      <c r="H388" s="3">
        <v>45.927999999999997</v>
      </c>
      <c r="I388" s="3">
        <v>8.7949999999999999</v>
      </c>
      <c r="J388" s="3">
        <v>307</v>
      </c>
      <c r="K388" s="3" t="s">
        <v>6188</v>
      </c>
      <c r="L388" s="3" t="s">
        <v>6189</v>
      </c>
      <c r="M388" s="3"/>
      <c r="N388" s="3">
        <v>1.0456000000000001</v>
      </c>
      <c r="O388" s="3">
        <v>2.0742999999999998E-3</v>
      </c>
    </row>
    <row r="389" spans="1:15" x14ac:dyDescent="0.3">
      <c r="A389" s="3" t="s">
        <v>6514</v>
      </c>
      <c r="B389" s="3">
        <v>0.65</v>
      </c>
      <c r="C389" s="3">
        <v>1.4079999999999999</v>
      </c>
      <c r="D389" s="3">
        <v>8.3420000000000005</v>
      </c>
      <c r="E389" s="3">
        <v>8.3420000000000005</v>
      </c>
      <c r="F389" s="3">
        <v>5.4169999999999998</v>
      </c>
      <c r="G389" s="3">
        <v>5.2</v>
      </c>
      <c r="H389" s="3">
        <v>41.17</v>
      </c>
      <c r="I389" s="3">
        <v>13.000999999999999</v>
      </c>
      <c r="J389" s="3">
        <v>923</v>
      </c>
      <c r="K389" s="3" t="s">
        <v>6515</v>
      </c>
      <c r="L389" s="3" t="s">
        <v>6516</v>
      </c>
      <c r="M389" s="3"/>
      <c r="N389" s="3">
        <v>1.2806</v>
      </c>
      <c r="O389" s="3">
        <v>5.1599999999999997E-6</v>
      </c>
    </row>
    <row r="390" spans="1:15" x14ac:dyDescent="0.3">
      <c r="A390" s="3" t="s">
        <v>6659</v>
      </c>
      <c r="B390" s="3">
        <v>0.64900000000000002</v>
      </c>
      <c r="C390" s="3">
        <v>1.948</v>
      </c>
      <c r="D390" s="3">
        <v>8.4420000000000002</v>
      </c>
      <c r="E390" s="3">
        <v>5.8440000000000003</v>
      </c>
      <c r="F390" s="3">
        <v>5.8440000000000003</v>
      </c>
      <c r="G390" s="3">
        <v>5.8440000000000003</v>
      </c>
      <c r="H390" s="3">
        <v>46.753</v>
      </c>
      <c r="I390" s="3">
        <v>11.039</v>
      </c>
      <c r="J390" s="3">
        <v>154</v>
      </c>
      <c r="K390" s="3" t="s">
        <v>6660</v>
      </c>
      <c r="L390" s="3" t="s">
        <v>6317</v>
      </c>
      <c r="M390" s="3"/>
      <c r="N390" s="3">
        <v>-1.7246999999999999</v>
      </c>
      <c r="O390" s="3">
        <v>2.5301000000000002E-4</v>
      </c>
    </row>
    <row r="391" spans="1:15" x14ac:dyDescent="0.3">
      <c r="A391" s="3" t="s">
        <v>6050</v>
      </c>
      <c r="B391" s="3">
        <v>0.64900000000000002</v>
      </c>
      <c r="C391" s="3">
        <v>4.5449999999999999</v>
      </c>
      <c r="D391" s="3">
        <v>7.1429999999999998</v>
      </c>
      <c r="E391" s="3">
        <v>3.2469999999999999</v>
      </c>
      <c r="F391" s="3">
        <v>3.8959999999999999</v>
      </c>
      <c r="G391" s="3">
        <v>3.2469999999999999</v>
      </c>
      <c r="H391" s="3">
        <v>38.960999999999999</v>
      </c>
      <c r="I391" s="3">
        <v>12.337999999999999</v>
      </c>
      <c r="J391" s="3">
        <v>154</v>
      </c>
      <c r="K391" s="3" t="s">
        <v>6051</v>
      </c>
      <c r="L391" s="3" t="s">
        <v>6019</v>
      </c>
      <c r="M391" s="3"/>
      <c r="N391" s="3">
        <v>-1.3132999999999999</v>
      </c>
      <c r="O391" s="3">
        <v>2.5623999999999998E-3</v>
      </c>
    </row>
    <row r="392" spans="1:15" x14ac:dyDescent="0.3">
      <c r="A392" s="3" t="s">
        <v>6506</v>
      </c>
      <c r="B392" s="3">
        <v>0.63600000000000001</v>
      </c>
      <c r="C392" s="3">
        <v>2.1190000000000002</v>
      </c>
      <c r="D392" s="3">
        <v>11.228999999999999</v>
      </c>
      <c r="E392" s="3">
        <v>6.5679999999999996</v>
      </c>
      <c r="F392" s="3">
        <v>3.39</v>
      </c>
      <c r="G392" s="3">
        <v>9.7460000000000004</v>
      </c>
      <c r="H392" s="3">
        <v>47.881</v>
      </c>
      <c r="I392" s="3">
        <v>7.6269999999999998</v>
      </c>
      <c r="J392" s="3">
        <v>472</v>
      </c>
      <c r="K392" s="3" t="s">
        <v>6507</v>
      </c>
      <c r="L392" s="3"/>
      <c r="M392" s="3"/>
      <c r="N392" s="3">
        <v>-1.6033999999999999</v>
      </c>
      <c r="O392" s="3">
        <v>8.3499999999999997E-5</v>
      </c>
    </row>
    <row r="393" spans="1:15" x14ac:dyDescent="0.3">
      <c r="A393" s="3" t="s">
        <v>6328</v>
      </c>
      <c r="B393" s="3">
        <v>0.629</v>
      </c>
      <c r="C393" s="3">
        <v>1.887</v>
      </c>
      <c r="D393" s="3">
        <v>10.063000000000001</v>
      </c>
      <c r="E393" s="3">
        <v>3.774</v>
      </c>
      <c r="F393" s="3">
        <v>3.145</v>
      </c>
      <c r="G393" s="3">
        <v>7.5469999999999997</v>
      </c>
      <c r="H393" s="3">
        <v>45.911999999999999</v>
      </c>
      <c r="I393" s="3">
        <v>11.321</v>
      </c>
      <c r="J393" s="3">
        <v>159</v>
      </c>
      <c r="K393" s="3" t="s">
        <v>6329</v>
      </c>
      <c r="L393" s="3" t="s">
        <v>6330</v>
      </c>
      <c r="M393" s="3"/>
      <c r="N393" s="3">
        <v>-1.7559</v>
      </c>
      <c r="O393" s="3">
        <v>9.1978999999999997E-4</v>
      </c>
    </row>
    <row r="394" spans="1:15" x14ac:dyDescent="0.3">
      <c r="A394" s="3" t="s">
        <v>6040</v>
      </c>
      <c r="B394" s="3">
        <v>0.625</v>
      </c>
      <c r="C394" s="3">
        <v>1.25</v>
      </c>
      <c r="D394" s="3">
        <v>5.625</v>
      </c>
      <c r="E394" s="3">
        <v>1.25</v>
      </c>
      <c r="F394" s="3">
        <v>1.875</v>
      </c>
      <c r="G394" s="3">
        <v>3.75</v>
      </c>
      <c r="H394" s="3">
        <v>41.25</v>
      </c>
      <c r="I394" s="3">
        <v>8.75</v>
      </c>
      <c r="J394" s="3">
        <v>160</v>
      </c>
      <c r="K394" s="3" t="s">
        <v>6041</v>
      </c>
      <c r="L394" s="3" t="s">
        <v>6024</v>
      </c>
      <c r="M394" s="3"/>
      <c r="N394" s="3">
        <v>-2.5346000000000002</v>
      </c>
      <c r="O394" s="3">
        <v>5.0077000000000003E-3</v>
      </c>
    </row>
    <row r="395" spans="1:15" x14ac:dyDescent="0.3">
      <c r="A395" s="3" t="s">
        <v>7165</v>
      </c>
      <c r="B395" s="3">
        <v>0.623</v>
      </c>
      <c r="C395" s="3">
        <v>1.5580000000000001</v>
      </c>
      <c r="D395" s="3">
        <v>8.4109999999999996</v>
      </c>
      <c r="E395" s="3">
        <v>7.7880000000000003</v>
      </c>
      <c r="F395" s="3">
        <v>4.05</v>
      </c>
      <c r="G395" s="3">
        <v>5.2960000000000003</v>
      </c>
      <c r="H395" s="3">
        <v>48.597999999999999</v>
      </c>
      <c r="I395" s="3">
        <v>8.7230000000000008</v>
      </c>
      <c r="J395" s="3">
        <v>321</v>
      </c>
      <c r="K395" s="3" t="s">
        <v>7166</v>
      </c>
      <c r="L395" s="3"/>
      <c r="M395" s="3"/>
      <c r="N395" s="3">
        <v>-1.7647999999999999</v>
      </c>
      <c r="O395" s="3">
        <v>6.5755999999999996E-4</v>
      </c>
    </row>
    <row r="396" spans="1:15" x14ac:dyDescent="0.3">
      <c r="A396" s="3" t="s">
        <v>6854</v>
      </c>
      <c r="B396" s="3">
        <v>0.623</v>
      </c>
      <c r="C396" s="3">
        <v>0.93500000000000005</v>
      </c>
      <c r="D396" s="3">
        <v>7.4770000000000003</v>
      </c>
      <c r="E396" s="3">
        <v>4.05</v>
      </c>
      <c r="F396" s="3">
        <v>2.492</v>
      </c>
      <c r="G396" s="3">
        <v>3.738</v>
      </c>
      <c r="H396" s="3">
        <v>54.517000000000003</v>
      </c>
      <c r="I396" s="3">
        <v>7.7880000000000003</v>
      </c>
      <c r="J396" s="3">
        <v>321</v>
      </c>
      <c r="K396" s="3" t="s">
        <v>6855</v>
      </c>
      <c r="L396" s="3" t="s">
        <v>6856</v>
      </c>
      <c r="M396" s="3"/>
      <c r="N396" s="3">
        <v>2.5646</v>
      </c>
      <c r="O396" s="3">
        <v>3.7946999999999998E-3</v>
      </c>
    </row>
    <row r="397" spans="1:15" x14ac:dyDescent="0.3">
      <c r="A397" s="3" t="s">
        <v>6371</v>
      </c>
      <c r="B397" s="3">
        <v>0.621</v>
      </c>
      <c r="C397" s="3">
        <v>1.6559999999999999</v>
      </c>
      <c r="D397" s="3">
        <v>2.6920000000000002</v>
      </c>
      <c r="E397" s="3">
        <v>1.4490000000000001</v>
      </c>
      <c r="F397" s="3">
        <v>4.5549999999999997</v>
      </c>
      <c r="G397" s="3">
        <v>6.8319999999999999</v>
      </c>
      <c r="H397" s="3">
        <v>45.756</v>
      </c>
      <c r="I397" s="3">
        <v>12.836</v>
      </c>
      <c r="J397" s="3">
        <v>483</v>
      </c>
      <c r="K397" s="3" t="s">
        <v>6372</v>
      </c>
      <c r="L397" s="3" t="s">
        <v>6317</v>
      </c>
      <c r="M397" s="3"/>
      <c r="N397" s="3">
        <v>1.0358000000000001</v>
      </c>
      <c r="O397" s="3">
        <v>5.6952000000000001E-3</v>
      </c>
    </row>
    <row r="398" spans="1:15" x14ac:dyDescent="0.3">
      <c r="A398" s="3" t="s">
        <v>7135</v>
      </c>
      <c r="B398" s="3">
        <v>0.61</v>
      </c>
      <c r="C398" s="3">
        <v>0</v>
      </c>
      <c r="D398" s="3">
        <v>6.7069999999999999</v>
      </c>
      <c r="E398" s="3">
        <v>6.4020000000000001</v>
      </c>
      <c r="F398" s="3">
        <v>5.1829999999999998</v>
      </c>
      <c r="G398" s="3">
        <v>5.7930000000000001</v>
      </c>
      <c r="H398" s="3">
        <v>54.573</v>
      </c>
      <c r="I398" s="3">
        <v>8.8409999999999993</v>
      </c>
      <c r="J398" s="3">
        <v>328</v>
      </c>
      <c r="K398" s="3" t="s">
        <v>7136</v>
      </c>
      <c r="L398" s="3"/>
      <c r="M398" s="3"/>
      <c r="N398" s="3">
        <v>-2.2461000000000002</v>
      </c>
      <c r="O398" s="3">
        <v>6.7869999999999996E-3</v>
      </c>
    </row>
    <row r="399" spans="1:15" x14ac:dyDescent="0.3">
      <c r="A399" s="3" t="s">
        <v>6390</v>
      </c>
      <c r="B399" s="3">
        <v>0.60799999999999998</v>
      </c>
      <c r="C399" s="3">
        <v>1.976</v>
      </c>
      <c r="D399" s="3">
        <v>10.334</v>
      </c>
      <c r="E399" s="3">
        <v>5.0149999999999997</v>
      </c>
      <c r="F399" s="3">
        <v>4.5590000000000002</v>
      </c>
      <c r="G399" s="3">
        <v>6.6870000000000003</v>
      </c>
      <c r="H399" s="3">
        <v>41.185000000000002</v>
      </c>
      <c r="I399" s="3">
        <v>11.55</v>
      </c>
      <c r="J399" s="3">
        <v>658</v>
      </c>
      <c r="K399" s="3" t="s">
        <v>6391</v>
      </c>
      <c r="L399" s="3" t="s">
        <v>6392</v>
      </c>
      <c r="M399" s="3"/>
      <c r="N399" s="3">
        <v>2.1497000000000002</v>
      </c>
      <c r="O399" s="3">
        <v>3.3019999999999998E-3</v>
      </c>
    </row>
    <row r="400" spans="1:15" x14ac:dyDescent="0.3">
      <c r="A400" s="3" t="s">
        <v>6867</v>
      </c>
      <c r="B400" s="3">
        <v>0.60599999999999998</v>
      </c>
      <c r="C400" s="3">
        <v>0.60599999999999998</v>
      </c>
      <c r="D400" s="3">
        <v>8.4849999999999994</v>
      </c>
      <c r="E400" s="3">
        <v>6.6669999999999998</v>
      </c>
      <c r="F400" s="3">
        <v>6.0609999999999999</v>
      </c>
      <c r="G400" s="3">
        <v>9.3940000000000001</v>
      </c>
      <c r="H400" s="3">
        <v>55.758000000000003</v>
      </c>
      <c r="I400" s="3">
        <v>10.909000000000001</v>
      </c>
      <c r="J400" s="3">
        <v>330</v>
      </c>
      <c r="K400" s="3" t="s">
        <v>6868</v>
      </c>
      <c r="L400" s="3" t="s">
        <v>6869</v>
      </c>
      <c r="M400" s="3"/>
      <c r="N400" s="3">
        <v>-2.1690999999999998</v>
      </c>
      <c r="O400" s="3">
        <v>2.3E-5</v>
      </c>
    </row>
    <row r="401" spans="1:15" x14ac:dyDescent="0.3">
      <c r="A401" s="3" t="s">
        <v>6470</v>
      </c>
      <c r="B401" s="3">
        <v>0.59499999999999997</v>
      </c>
      <c r="C401" s="3">
        <v>0.29799999999999999</v>
      </c>
      <c r="D401" s="3">
        <v>10.714</v>
      </c>
      <c r="E401" s="3">
        <v>5.3570000000000002</v>
      </c>
      <c r="F401" s="3">
        <v>1.19</v>
      </c>
      <c r="G401" s="3">
        <v>7.7380000000000004</v>
      </c>
      <c r="H401" s="3">
        <v>53.570999999999998</v>
      </c>
      <c r="I401" s="3">
        <v>4.1669999999999998</v>
      </c>
      <c r="J401" s="3">
        <v>336</v>
      </c>
      <c r="K401" s="3" t="s">
        <v>6471</v>
      </c>
      <c r="L401" s="3" t="s">
        <v>6472</v>
      </c>
      <c r="M401" s="3"/>
      <c r="N401" s="3">
        <v>1.0583</v>
      </c>
      <c r="O401" s="3">
        <v>2.1492000000000001E-4</v>
      </c>
    </row>
    <row r="402" spans="1:15" x14ac:dyDescent="0.3">
      <c r="A402" s="3" t="s">
        <v>7153</v>
      </c>
      <c r="B402" s="3">
        <v>0.58799999999999997</v>
      </c>
      <c r="C402" s="3">
        <v>1.1759999999999999</v>
      </c>
      <c r="D402" s="3">
        <v>6.4710000000000001</v>
      </c>
      <c r="E402" s="3">
        <v>7.6470000000000002</v>
      </c>
      <c r="F402" s="3">
        <v>4.1180000000000003</v>
      </c>
      <c r="G402" s="3">
        <v>8.2349999999999994</v>
      </c>
      <c r="H402" s="3">
        <v>47.646999999999998</v>
      </c>
      <c r="I402" s="3">
        <v>11.765000000000001</v>
      </c>
      <c r="J402" s="3">
        <v>170</v>
      </c>
      <c r="K402" s="3" t="s">
        <v>7154</v>
      </c>
      <c r="L402" s="3"/>
      <c r="M402" s="3"/>
      <c r="N402" s="3">
        <v>-1.9224000000000001</v>
      </c>
      <c r="O402" s="3">
        <v>3.4144999999999998E-4</v>
      </c>
    </row>
    <row r="403" spans="1:15" x14ac:dyDescent="0.3">
      <c r="A403" s="3" t="s">
        <v>6531</v>
      </c>
      <c r="B403" s="3">
        <v>0.58799999999999997</v>
      </c>
      <c r="C403" s="3">
        <v>1.1759999999999999</v>
      </c>
      <c r="D403" s="3">
        <v>11.471</v>
      </c>
      <c r="E403" s="3">
        <v>4.1180000000000003</v>
      </c>
      <c r="F403" s="3">
        <v>2.3530000000000002</v>
      </c>
      <c r="G403" s="3">
        <v>7.3529999999999998</v>
      </c>
      <c r="H403" s="3">
        <v>41.470999999999997</v>
      </c>
      <c r="I403" s="3">
        <v>7.0590000000000002</v>
      </c>
      <c r="J403" s="3">
        <v>340</v>
      </c>
      <c r="K403" s="3" t="s">
        <v>6532</v>
      </c>
      <c r="L403" s="3" t="s">
        <v>6533</v>
      </c>
      <c r="M403" s="3"/>
      <c r="N403" s="3">
        <v>2.4047000000000001</v>
      </c>
      <c r="O403" s="3">
        <v>4.5114999999999999E-4</v>
      </c>
    </row>
    <row r="404" spans="1:15" x14ac:dyDescent="0.3">
      <c r="A404" s="3" t="s">
        <v>6805</v>
      </c>
      <c r="B404" s="3">
        <v>0.58699999999999997</v>
      </c>
      <c r="C404" s="3">
        <v>1.7609999999999999</v>
      </c>
      <c r="D404" s="3">
        <v>12.329000000000001</v>
      </c>
      <c r="E404" s="3">
        <v>6.2619999999999996</v>
      </c>
      <c r="F404" s="3">
        <v>2.3479999999999999</v>
      </c>
      <c r="G404" s="3">
        <v>6.6539999999999999</v>
      </c>
      <c r="H404" s="3">
        <v>38.747999999999998</v>
      </c>
      <c r="I404" s="3">
        <v>9.7850000000000001</v>
      </c>
      <c r="J404" s="3">
        <v>511</v>
      </c>
      <c r="K404" s="3" t="s">
        <v>6806</v>
      </c>
      <c r="L404" s="3" t="s">
        <v>6807</v>
      </c>
      <c r="M404" s="3"/>
      <c r="N404" s="3">
        <v>-1.6698999999999999</v>
      </c>
      <c r="O404" s="3">
        <v>5.6629E-4</v>
      </c>
    </row>
    <row r="405" spans="1:15" x14ac:dyDescent="0.3">
      <c r="A405" s="3" t="s">
        <v>6479</v>
      </c>
      <c r="B405" s="3">
        <v>0.58399999999999996</v>
      </c>
      <c r="C405" s="3">
        <v>0.751</v>
      </c>
      <c r="D405" s="3">
        <v>12.51</v>
      </c>
      <c r="E405" s="3">
        <v>6.1719999999999997</v>
      </c>
      <c r="F405" s="3">
        <v>3.169</v>
      </c>
      <c r="G405" s="3">
        <v>6.3390000000000004</v>
      </c>
      <c r="H405" s="3">
        <v>40.783999999999999</v>
      </c>
      <c r="I405" s="3">
        <v>6.4219999999999997</v>
      </c>
      <c r="J405" s="3">
        <v>1199</v>
      </c>
      <c r="K405" s="3" t="s">
        <v>6480</v>
      </c>
      <c r="L405" s="3" t="s">
        <v>6481</v>
      </c>
      <c r="M405" s="3"/>
      <c r="N405" s="3">
        <v>-1.0605</v>
      </c>
      <c r="O405" s="3">
        <v>1.3901E-3</v>
      </c>
    </row>
    <row r="406" spans="1:15" x14ac:dyDescent="0.3">
      <c r="A406" s="3" t="s">
        <v>7114</v>
      </c>
      <c r="B406" s="3">
        <v>0.58099999999999996</v>
      </c>
      <c r="C406" s="3">
        <v>1.163</v>
      </c>
      <c r="D406" s="3">
        <v>8.7210000000000001</v>
      </c>
      <c r="E406" s="3">
        <v>6.9770000000000003</v>
      </c>
      <c r="F406" s="3">
        <v>1.163</v>
      </c>
      <c r="G406" s="3">
        <v>5.8140000000000001</v>
      </c>
      <c r="H406" s="3">
        <v>52.326000000000001</v>
      </c>
      <c r="I406" s="3">
        <v>6.3949999999999996</v>
      </c>
      <c r="J406" s="3">
        <v>172</v>
      </c>
      <c r="K406" s="3" t="s">
        <v>7115</v>
      </c>
      <c r="L406" s="3" t="s">
        <v>6429</v>
      </c>
      <c r="M406" s="3"/>
      <c r="N406" s="3">
        <v>-1.9083000000000001</v>
      </c>
      <c r="O406" s="3">
        <v>1.5258000000000001E-4</v>
      </c>
    </row>
    <row r="407" spans="1:15" x14ac:dyDescent="0.3">
      <c r="A407" s="3" t="s">
        <v>7075</v>
      </c>
      <c r="B407" s="3">
        <v>0.58099999999999996</v>
      </c>
      <c r="C407" s="3">
        <v>2.907</v>
      </c>
      <c r="D407" s="3">
        <v>8.7210000000000001</v>
      </c>
      <c r="E407" s="3">
        <v>4.07</v>
      </c>
      <c r="F407" s="3">
        <v>4.6509999999999998</v>
      </c>
      <c r="G407" s="3">
        <v>6.9770000000000003</v>
      </c>
      <c r="H407" s="3">
        <v>43.023000000000003</v>
      </c>
      <c r="I407" s="3">
        <v>12.209</v>
      </c>
      <c r="J407" s="3">
        <v>172</v>
      </c>
      <c r="K407" s="3" t="s">
        <v>7076</v>
      </c>
      <c r="L407" s="3" t="s">
        <v>7077</v>
      </c>
      <c r="M407" s="3"/>
      <c r="N407" s="3">
        <v>1.9362999999999999</v>
      </c>
      <c r="O407" s="3">
        <v>3.5499999999999999E-6</v>
      </c>
    </row>
    <row r="408" spans="1:15" x14ac:dyDescent="0.3">
      <c r="A408" s="3" t="s">
        <v>6315</v>
      </c>
      <c r="B408" s="3">
        <v>0.58099999999999996</v>
      </c>
      <c r="C408" s="3">
        <v>1.163</v>
      </c>
      <c r="D408" s="3">
        <v>2.907</v>
      </c>
      <c r="E408" s="3">
        <v>2.3260000000000001</v>
      </c>
      <c r="F408" s="3">
        <v>2.3260000000000001</v>
      </c>
      <c r="G408" s="3">
        <v>6.9770000000000003</v>
      </c>
      <c r="H408" s="3">
        <v>48.546999999999997</v>
      </c>
      <c r="I408" s="3">
        <v>9.8840000000000003</v>
      </c>
      <c r="J408" s="3">
        <v>344</v>
      </c>
      <c r="K408" s="3" t="s">
        <v>6316</v>
      </c>
      <c r="L408" s="3" t="s">
        <v>6317</v>
      </c>
      <c r="M408" s="3"/>
      <c r="N408" s="3">
        <v>1.7072000000000001</v>
      </c>
      <c r="O408" s="3">
        <v>1.1600000000000001E-5</v>
      </c>
    </row>
    <row r="409" spans="1:15" x14ac:dyDescent="0.3">
      <c r="A409" s="3" t="s">
        <v>6789</v>
      </c>
      <c r="B409" s="3">
        <v>0.57799999999999996</v>
      </c>
      <c r="C409" s="3">
        <v>1.4450000000000001</v>
      </c>
      <c r="D409" s="3">
        <v>8.0920000000000005</v>
      </c>
      <c r="E409" s="3">
        <v>5.202</v>
      </c>
      <c r="F409" s="3">
        <v>2.89</v>
      </c>
      <c r="G409" s="3">
        <v>5.4909999999999997</v>
      </c>
      <c r="H409" s="3">
        <v>45.087000000000003</v>
      </c>
      <c r="I409" s="3">
        <v>7.8029999999999999</v>
      </c>
      <c r="J409" s="3">
        <v>346</v>
      </c>
      <c r="K409" s="3" t="s">
        <v>6790</v>
      </c>
      <c r="L409" s="3" t="s">
        <v>6791</v>
      </c>
      <c r="M409" s="3"/>
      <c r="N409" s="3">
        <v>-2.6960000000000002</v>
      </c>
      <c r="O409" s="3">
        <v>3.8828000000000001E-2</v>
      </c>
    </row>
    <row r="410" spans="1:15" x14ac:dyDescent="0.3">
      <c r="A410" s="3" t="s">
        <v>6795</v>
      </c>
      <c r="B410" s="3">
        <v>0.57399999999999995</v>
      </c>
      <c r="C410" s="3">
        <v>0.38200000000000001</v>
      </c>
      <c r="D410" s="3">
        <v>3.0590000000000002</v>
      </c>
      <c r="E410" s="3">
        <v>2.8679999999999999</v>
      </c>
      <c r="F410" s="3">
        <v>4.78</v>
      </c>
      <c r="G410" s="3">
        <v>7.6479999999999997</v>
      </c>
      <c r="H410" s="3">
        <v>47.801000000000002</v>
      </c>
      <c r="I410" s="3">
        <v>13.766999999999999</v>
      </c>
      <c r="J410" s="3">
        <v>523</v>
      </c>
      <c r="K410" s="3" t="s">
        <v>6796</v>
      </c>
      <c r="L410" s="3" t="s">
        <v>6797</v>
      </c>
      <c r="M410" s="3"/>
      <c r="N410" s="3">
        <v>-1.0750999999999999</v>
      </c>
      <c r="O410" s="3">
        <v>9.0377999999999997E-4</v>
      </c>
    </row>
    <row r="411" spans="1:15" x14ac:dyDescent="0.3">
      <c r="A411" s="3" t="s">
        <v>6445</v>
      </c>
      <c r="B411" s="3">
        <v>0.57099999999999995</v>
      </c>
      <c r="C411" s="3">
        <v>1.524</v>
      </c>
      <c r="D411" s="3">
        <v>7.2380000000000004</v>
      </c>
      <c r="E411" s="3">
        <v>5.7140000000000004</v>
      </c>
      <c r="F411" s="3">
        <v>1.714</v>
      </c>
      <c r="G411" s="3">
        <v>4.5709999999999997</v>
      </c>
      <c r="H411" s="3">
        <v>50.094999999999999</v>
      </c>
      <c r="I411" s="3">
        <v>4.7619999999999996</v>
      </c>
      <c r="J411" s="3">
        <v>525</v>
      </c>
      <c r="K411" s="3" t="s">
        <v>6446</v>
      </c>
      <c r="L411" s="3" t="s">
        <v>6447</v>
      </c>
      <c r="M411" s="3"/>
      <c r="N411" s="3">
        <v>-1.0683</v>
      </c>
      <c r="O411" s="3">
        <v>9.0603999999999997E-3</v>
      </c>
    </row>
    <row r="412" spans="1:15" x14ac:dyDescent="0.3">
      <c r="A412" s="3" t="s">
        <v>6707</v>
      </c>
      <c r="B412" s="3">
        <v>0.56799999999999995</v>
      </c>
      <c r="C412" s="3">
        <v>1.7050000000000001</v>
      </c>
      <c r="D412" s="3">
        <v>6.8179999999999996</v>
      </c>
      <c r="E412" s="3">
        <v>7.3860000000000001</v>
      </c>
      <c r="F412" s="3">
        <v>3.4089999999999998</v>
      </c>
      <c r="G412" s="3">
        <v>2.2730000000000001</v>
      </c>
      <c r="H412" s="3">
        <v>44.317999999999998</v>
      </c>
      <c r="I412" s="3">
        <v>9.0909999999999993</v>
      </c>
      <c r="J412" s="3">
        <v>176</v>
      </c>
      <c r="K412" s="3" t="s">
        <v>6708</v>
      </c>
      <c r="L412" s="3" t="s">
        <v>6709</v>
      </c>
      <c r="M412" s="3"/>
      <c r="N412" s="3">
        <v>-2.0112999999999999</v>
      </c>
      <c r="O412" s="3">
        <v>1.9553999999999999E-4</v>
      </c>
    </row>
    <row r="413" spans="1:15" x14ac:dyDescent="0.3">
      <c r="A413" s="3" t="s">
        <v>7157</v>
      </c>
      <c r="B413" s="3">
        <v>0.56200000000000006</v>
      </c>
      <c r="C413" s="3">
        <v>0.56200000000000006</v>
      </c>
      <c r="D413" s="3">
        <v>10.112</v>
      </c>
      <c r="E413" s="3">
        <v>6.18</v>
      </c>
      <c r="F413" s="3">
        <v>5.6180000000000003</v>
      </c>
      <c r="G413" s="3">
        <v>7.8650000000000002</v>
      </c>
      <c r="H413" s="3">
        <v>39.887999999999998</v>
      </c>
      <c r="I413" s="3">
        <v>9.5510000000000002</v>
      </c>
      <c r="J413" s="3">
        <v>178</v>
      </c>
      <c r="K413" s="3" t="s">
        <v>7158</v>
      </c>
      <c r="L413" s="3" t="s">
        <v>6317</v>
      </c>
      <c r="M413" s="3"/>
      <c r="N413" s="3">
        <v>-1.1921999999999999</v>
      </c>
      <c r="O413" s="3">
        <v>3.7864999999999999E-3</v>
      </c>
    </row>
    <row r="414" spans="1:15" x14ac:dyDescent="0.3">
      <c r="A414" s="3" t="s">
        <v>7250</v>
      </c>
      <c r="B414" s="3">
        <v>0.55200000000000005</v>
      </c>
      <c r="C414" s="3">
        <v>2.21</v>
      </c>
      <c r="D414" s="3">
        <v>10.497</v>
      </c>
      <c r="E414" s="3">
        <v>7.1820000000000004</v>
      </c>
      <c r="F414" s="3">
        <v>5.5250000000000004</v>
      </c>
      <c r="G414" s="3">
        <v>4.9720000000000004</v>
      </c>
      <c r="H414" s="3">
        <v>39.226999999999997</v>
      </c>
      <c r="I414" s="3">
        <v>10.497</v>
      </c>
      <c r="J414" s="3">
        <v>181</v>
      </c>
      <c r="K414" s="3" t="s">
        <v>7251</v>
      </c>
      <c r="L414" s="3" t="s">
        <v>7252</v>
      </c>
      <c r="M414" s="3"/>
      <c r="N414" s="3">
        <v>2.4500999999999999</v>
      </c>
      <c r="O414" s="3">
        <v>4.9491E-2</v>
      </c>
    </row>
    <row r="415" spans="1:15" x14ac:dyDescent="0.3">
      <c r="A415" s="3" t="s">
        <v>6337</v>
      </c>
      <c r="B415" s="3">
        <v>0.54800000000000004</v>
      </c>
      <c r="C415" s="3">
        <v>1.0960000000000001</v>
      </c>
      <c r="D415" s="3">
        <v>7.1230000000000002</v>
      </c>
      <c r="E415" s="3">
        <v>7.3970000000000002</v>
      </c>
      <c r="F415" s="3">
        <v>3.0139999999999998</v>
      </c>
      <c r="G415" s="3">
        <v>5.4790000000000001</v>
      </c>
      <c r="H415" s="3">
        <v>46.301000000000002</v>
      </c>
      <c r="I415" s="3">
        <v>9.8629999999999995</v>
      </c>
      <c r="J415" s="3">
        <v>365</v>
      </c>
      <c r="K415" s="3" t="s">
        <v>6338</v>
      </c>
      <c r="L415" s="3" t="s">
        <v>6339</v>
      </c>
      <c r="M415" s="3" t="s">
        <v>1656</v>
      </c>
      <c r="N415" s="3">
        <v>4.3308999999999997</v>
      </c>
      <c r="O415" s="3">
        <v>3.5741000000000001E-4</v>
      </c>
    </row>
    <row r="416" spans="1:15" x14ac:dyDescent="0.3">
      <c r="A416" s="3" t="s">
        <v>6594</v>
      </c>
      <c r="B416" s="3">
        <v>0.53600000000000003</v>
      </c>
      <c r="C416" s="3">
        <v>1.34</v>
      </c>
      <c r="D416" s="3">
        <v>10.456</v>
      </c>
      <c r="E416" s="3">
        <v>4.29</v>
      </c>
      <c r="F416" s="3">
        <v>3.7530000000000001</v>
      </c>
      <c r="G416" s="3">
        <v>4.8259999999999996</v>
      </c>
      <c r="H416" s="3">
        <v>42.359000000000002</v>
      </c>
      <c r="I416" s="3">
        <v>9.1150000000000002</v>
      </c>
      <c r="J416" s="3">
        <v>373</v>
      </c>
      <c r="K416" s="3" t="s">
        <v>6595</v>
      </c>
      <c r="L416" s="3" t="s">
        <v>6398</v>
      </c>
      <c r="M416" s="3"/>
      <c r="N416" s="3">
        <v>-2.4982000000000002</v>
      </c>
      <c r="O416" s="3">
        <v>7.0191000000000003E-4</v>
      </c>
    </row>
    <row r="417" spans="1:15" x14ac:dyDescent="0.3">
      <c r="A417" s="3" t="s">
        <v>7146</v>
      </c>
      <c r="B417" s="3">
        <v>0.52600000000000002</v>
      </c>
      <c r="C417" s="3">
        <v>4.7370000000000001</v>
      </c>
      <c r="D417" s="3">
        <v>6.8419999999999996</v>
      </c>
      <c r="E417" s="3">
        <v>6.3159999999999998</v>
      </c>
      <c r="F417" s="3">
        <v>1.579</v>
      </c>
      <c r="G417" s="3">
        <v>5.2629999999999999</v>
      </c>
      <c r="H417" s="3">
        <v>50.526000000000003</v>
      </c>
      <c r="I417" s="3">
        <v>14.737</v>
      </c>
      <c r="J417" s="3">
        <v>190</v>
      </c>
      <c r="K417" s="3" t="s">
        <v>7147</v>
      </c>
      <c r="L417" s="3" t="s">
        <v>7148</v>
      </c>
      <c r="M417" s="3"/>
      <c r="N417" s="3">
        <v>-1.5051000000000001</v>
      </c>
      <c r="O417" s="3">
        <v>4.9952E-3</v>
      </c>
    </row>
    <row r="418" spans="1:15" x14ac:dyDescent="0.3">
      <c r="A418" s="3" t="s">
        <v>6501</v>
      </c>
      <c r="B418" s="3">
        <v>0.51700000000000002</v>
      </c>
      <c r="C418" s="3">
        <v>1.292</v>
      </c>
      <c r="D418" s="3">
        <v>10.853</v>
      </c>
      <c r="E418" s="3">
        <v>4.6509999999999998</v>
      </c>
      <c r="F418" s="3">
        <v>3.101</v>
      </c>
      <c r="G418" s="3">
        <v>5.6849999999999996</v>
      </c>
      <c r="H418" s="3">
        <v>47.545000000000002</v>
      </c>
      <c r="I418" s="3">
        <v>5.1680000000000001</v>
      </c>
      <c r="J418" s="3">
        <v>387</v>
      </c>
      <c r="K418" s="3" t="s">
        <v>6502</v>
      </c>
      <c r="L418" s="3" t="s">
        <v>6503</v>
      </c>
      <c r="M418" s="3"/>
      <c r="N418" s="3">
        <v>2.3069000000000002</v>
      </c>
      <c r="O418" s="3">
        <v>3.9478999999999998E-3</v>
      </c>
    </row>
    <row r="419" spans="1:15" x14ac:dyDescent="0.3">
      <c r="A419" s="3" t="s">
        <v>7096</v>
      </c>
      <c r="B419" s="3">
        <v>0.51500000000000001</v>
      </c>
      <c r="C419" s="3">
        <v>1.0309999999999999</v>
      </c>
      <c r="D419" s="3">
        <v>9.2780000000000005</v>
      </c>
      <c r="E419" s="3">
        <v>6.1859999999999999</v>
      </c>
      <c r="F419" s="3">
        <v>4.6390000000000002</v>
      </c>
      <c r="G419" s="3">
        <v>3.6080000000000001</v>
      </c>
      <c r="H419" s="3">
        <v>48.454000000000001</v>
      </c>
      <c r="I419" s="3">
        <v>8.2469999999999999</v>
      </c>
      <c r="J419" s="3">
        <v>194</v>
      </c>
      <c r="K419" s="3" t="s">
        <v>7097</v>
      </c>
      <c r="L419" s="3" t="s">
        <v>6434</v>
      </c>
      <c r="M419" s="3"/>
      <c r="N419" s="3">
        <v>-1.7642</v>
      </c>
      <c r="O419" s="3">
        <v>2.2293E-2</v>
      </c>
    </row>
    <row r="420" spans="1:15" x14ac:dyDescent="0.3">
      <c r="A420" s="3" t="s">
        <v>6958</v>
      </c>
      <c r="B420" s="3">
        <v>0.48799999999999999</v>
      </c>
      <c r="C420" s="3">
        <v>3.415</v>
      </c>
      <c r="D420" s="3">
        <v>7.3170000000000002</v>
      </c>
      <c r="E420" s="3">
        <v>7.3170000000000002</v>
      </c>
      <c r="F420" s="3">
        <v>4.8780000000000001</v>
      </c>
      <c r="G420" s="3">
        <v>6.3410000000000002</v>
      </c>
      <c r="H420" s="3">
        <v>48.78</v>
      </c>
      <c r="I420" s="3">
        <v>11.707000000000001</v>
      </c>
      <c r="J420" s="3">
        <v>205</v>
      </c>
      <c r="K420" s="3" t="s">
        <v>6959</v>
      </c>
      <c r="L420" s="3"/>
      <c r="M420" s="3"/>
      <c r="N420" s="3">
        <v>1.748</v>
      </c>
      <c r="O420" s="3">
        <v>3.7322000000000002E-3</v>
      </c>
    </row>
    <row r="421" spans="1:15" x14ac:dyDescent="0.3">
      <c r="A421" s="3" t="s">
        <v>6423</v>
      </c>
      <c r="B421" s="3">
        <v>0.48799999999999999</v>
      </c>
      <c r="C421" s="3">
        <v>1.9510000000000001</v>
      </c>
      <c r="D421" s="3">
        <v>3.9020000000000001</v>
      </c>
      <c r="E421" s="3">
        <v>5.3659999999999997</v>
      </c>
      <c r="F421" s="3">
        <v>8.2929999999999993</v>
      </c>
      <c r="G421" s="3">
        <v>13.170999999999999</v>
      </c>
      <c r="H421" s="3">
        <v>60.975999999999999</v>
      </c>
      <c r="I421" s="3">
        <v>12.683</v>
      </c>
      <c r="J421" s="3">
        <v>205</v>
      </c>
      <c r="K421" s="3" t="s">
        <v>6424</v>
      </c>
      <c r="L421" s="3" t="s">
        <v>6317</v>
      </c>
      <c r="M421" s="3"/>
      <c r="N421" s="3">
        <v>1.3612</v>
      </c>
      <c r="O421" s="3">
        <v>6.97E-5</v>
      </c>
    </row>
    <row r="422" spans="1:15" x14ac:dyDescent="0.3">
      <c r="A422" s="3" t="s">
        <v>6776</v>
      </c>
      <c r="B422" s="3">
        <v>0.48699999999999999</v>
      </c>
      <c r="C422" s="3">
        <v>1.095</v>
      </c>
      <c r="D422" s="3">
        <v>9.6110000000000007</v>
      </c>
      <c r="E422" s="3">
        <v>6.2039999999999997</v>
      </c>
      <c r="F422" s="3">
        <v>2.92</v>
      </c>
      <c r="G422" s="3">
        <v>4.8659999999999997</v>
      </c>
      <c r="H422" s="3">
        <v>42.457000000000001</v>
      </c>
      <c r="I422" s="3">
        <v>7.2990000000000004</v>
      </c>
      <c r="J422" s="3">
        <v>822</v>
      </c>
      <c r="K422" s="3" t="s">
        <v>6777</v>
      </c>
      <c r="L422" s="3" t="s">
        <v>6778</v>
      </c>
      <c r="M422" s="3"/>
      <c r="N422" s="3">
        <v>-2.0806</v>
      </c>
      <c r="O422" s="3">
        <v>3.4236000000000002E-3</v>
      </c>
    </row>
    <row r="423" spans="1:15" x14ac:dyDescent="0.3">
      <c r="A423" s="3" t="s">
        <v>6978</v>
      </c>
      <c r="B423" s="3">
        <v>0.48</v>
      </c>
      <c r="C423" s="3">
        <v>1.0389999999999999</v>
      </c>
      <c r="D423" s="3">
        <v>3.3570000000000002</v>
      </c>
      <c r="E423" s="3">
        <v>5.5960000000000001</v>
      </c>
      <c r="F423" s="3">
        <v>5.915</v>
      </c>
      <c r="G423" s="3">
        <v>7.7539999999999996</v>
      </c>
      <c r="H423" s="3">
        <v>61.551000000000002</v>
      </c>
      <c r="I423" s="3">
        <v>10.472</v>
      </c>
      <c r="J423" s="3">
        <v>1251</v>
      </c>
      <c r="K423" s="3" t="s">
        <v>6979</v>
      </c>
      <c r="L423" s="3"/>
      <c r="M423" s="3"/>
      <c r="N423" s="3">
        <v>-1.0866</v>
      </c>
      <c r="O423" s="3">
        <v>2.5536000000000001E-3</v>
      </c>
    </row>
    <row r="424" spans="1:15" x14ac:dyDescent="0.3">
      <c r="A424" s="3" t="s">
        <v>6819</v>
      </c>
      <c r="B424" s="3">
        <v>0.46700000000000003</v>
      </c>
      <c r="C424" s="3">
        <v>2.57</v>
      </c>
      <c r="D424" s="3">
        <v>6.0750000000000002</v>
      </c>
      <c r="E424" s="3">
        <v>6.5419999999999998</v>
      </c>
      <c r="F424" s="3">
        <v>1.6359999999999999</v>
      </c>
      <c r="G424" s="3">
        <v>3.738</v>
      </c>
      <c r="H424" s="3">
        <v>54.439</v>
      </c>
      <c r="I424" s="3">
        <v>8.4109999999999996</v>
      </c>
      <c r="J424" s="3">
        <v>428</v>
      </c>
      <c r="K424" s="3" t="s">
        <v>6820</v>
      </c>
      <c r="L424" s="3" t="s">
        <v>6821</v>
      </c>
      <c r="M424" s="3"/>
      <c r="N424" s="3">
        <v>1.4176</v>
      </c>
      <c r="O424" s="3">
        <v>1.7627E-2</v>
      </c>
    </row>
    <row r="425" spans="1:15" x14ac:dyDescent="0.3">
      <c r="A425" s="3" t="s">
        <v>7006</v>
      </c>
      <c r="B425" s="3">
        <v>0.45900000000000002</v>
      </c>
      <c r="C425" s="3">
        <v>0.91700000000000004</v>
      </c>
      <c r="D425" s="3">
        <v>7.798</v>
      </c>
      <c r="E425" s="3">
        <v>6.4219999999999997</v>
      </c>
      <c r="F425" s="3">
        <v>7.798</v>
      </c>
      <c r="G425" s="3">
        <v>9.6329999999999991</v>
      </c>
      <c r="H425" s="3">
        <v>51.835000000000001</v>
      </c>
      <c r="I425" s="3">
        <v>11.009</v>
      </c>
      <c r="J425" s="3">
        <v>218</v>
      </c>
      <c r="K425" s="3" t="s">
        <v>7007</v>
      </c>
      <c r="L425" s="3" t="s">
        <v>6317</v>
      </c>
      <c r="M425" s="3"/>
      <c r="N425" s="3">
        <v>-1.0153000000000001</v>
      </c>
      <c r="O425" s="3">
        <v>1.4408000000000001E-2</v>
      </c>
    </row>
    <row r="426" spans="1:15" x14ac:dyDescent="0.3">
      <c r="A426" s="3" t="s">
        <v>6037</v>
      </c>
      <c r="B426" s="3">
        <v>0.45900000000000002</v>
      </c>
      <c r="C426" s="3">
        <v>1.3759999999999999</v>
      </c>
      <c r="D426" s="3">
        <v>5.9630000000000001</v>
      </c>
      <c r="E426" s="3">
        <v>6.4219999999999997</v>
      </c>
      <c r="F426" s="3">
        <v>4.1280000000000001</v>
      </c>
      <c r="G426" s="3">
        <v>4.5869999999999997</v>
      </c>
      <c r="H426" s="3">
        <v>43.578000000000003</v>
      </c>
      <c r="I426" s="3">
        <v>9.6329999999999991</v>
      </c>
      <c r="J426" s="3">
        <v>218</v>
      </c>
      <c r="K426" s="3" t="s">
        <v>6038</v>
      </c>
      <c r="L426" s="3" t="s">
        <v>6039</v>
      </c>
      <c r="M426" s="3"/>
      <c r="N426" s="3">
        <v>1.4874000000000001</v>
      </c>
      <c r="O426" s="3">
        <v>8.2813999999999995E-3</v>
      </c>
    </row>
    <row r="427" spans="1:15" x14ac:dyDescent="0.3">
      <c r="A427" s="3" t="s">
        <v>6835</v>
      </c>
      <c r="B427" s="3">
        <v>0.45500000000000002</v>
      </c>
      <c r="C427" s="3">
        <v>1.3640000000000001</v>
      </c>
      <c r="D427" s="3">
        <v>3.1819999999999999</v>
      </c>
      <c r="E427" s="3">
        <v>1.8180000000000001</v>
      </c>
      <c r="F427" s="3">
        <v>4.0910000000000002</v>
      </c>
      <c r="G427" s="3">
        <v>6.3639999999999999</v>
      </c>
      <c r="H427" s="3">
        <v>45.908999999999999</v>
      </c>
      <c r="I427" s="3">
        <v>14.090999999999999</v>
      </c>
      <c r="J427" s="3">
        <v>220</v>
      </c>
      <c r="K427" s="3" t="s">
        <v>6836</v>
      </c>
      <c r="L427" s="3" t="s">
        <v>6317</v>
      </c>
      <c r="M427" s="3"/>
      <c r="N427" s="3">
        <v>-1.8593</v>
      </c>
      <c r="O427" s="3">
        <v>5.5183999999999995E-4</v>
      </c>
    </row>
    <row r="428" spans="1:15" x14ac:dyDescent="0.3">
      <c r="A428" s="3" t="s">
        <v>7185</v>
      </c>
      <c r="B428" s="3">
        <v>0.45400000000000001</v>
      </c>
      <c r="C428" s="3">
        <v>1.8140000000000001</v>
      </c>
      <c r="D428" s="3">
        <v>8.39</v>
      </c>
      <c r="E428" s="3">
        <v>6.8029999999999999</v>
      </c>
      <c r="F428" s="3">
        <v>5.8959999999999999</v>
      </c>
      <c r="G428" s="3">
        <v>10.204000000000001</v>
      </c>
      <c r="H428" s="3">
        <v>49.887</v>
      </c>
      <c r="I428" s="3">
        <v>10.884</v>
      </c>
      <c r="J428" s="3">
        <v>441</v>
      </c>
      <c r="K428" s="3" t="s">
        <v>7186</v>
      </c>
      <c r="L428" s="3" t="s">
        <v>6317</v>
      </c>
      <c r="M428" s="3"/>
      <c r="N428" s="3">
        <v>1.0116000000000001</v>
      </c>
      <c r="O428" s="3">
        <v>2.7129E-2</v>
      </c>
    </row>
    <row r="429" spans="1:15" x14ac:dyDescent="0.3">
      <c r="A429" s="3" t="s">
        <v>6385</v>
      </c>
      <c r="B429" s="3">
        <v>0.44800000000000001</v>
      </c>
      <c r="C429" s="3">
        <v>0.67300000000000004</v>
      </c>
      <c r="D429" s="3">
        <v>3.1389999999999998</v>
      </c>
      <c r="E429" s="3">
        <v>2.915</v>
      </c>
      <c r="F429" s="3">
        <v>4.484</v>
      </c>
      <c r="G429" s="3">
        <v>6.0540000000000003</v>
      </c>
      <c r="H429" s="3">
        <v>46.637</v>
      </c>
      <c r="I429" s="3">
        <v>12.78</v>
      </c>
      <c r="J429" s="3">
        <v>446</v>
      </c>
      <c r="K429" s="3" t="s">
        <v>6386</v>
      </c>
      <c r="L429" s="3" t="s">
        <v>6387</v>
      </c>
      <c r="M429" s="3"/>
      <c r="N429" s="3">
        <v>2.8199000000000001</v>
      </c>
      <c r="O429" s="3">
        <v>1.6395E-4</v>
      </c>
    </row>
    <row r="430" spans="1:15" x14ac:dyDescent="0.3">
      <c r="A430" s="3" t="s">
        <v>7181</v>
      </c>
      <c r="B430" s="3">
        <v>0.44400000000000001</v>
      </c>
      <c r="C430" s="3">
        <v>1.778</v>
      </c>
      <c r="D430" s="3">
        <v>4</v>
      </c>
      <c r="E430" s="3">
        <v>5.7779999999999996</v>
      </c>
      <c r="F430" s="3">
        <v>6.6669999999999998</v>
      </c>
      <c r="G430" s="3">
        <v>7.556</v>
      </c>
      <c r="H430" s="3">
        <v>54.222000000000001</v>
      </c>
      <c r="I430" s="3">
        <v>10.667</v>
      </c>
      <c r="J430" s="3">
        <v>225</v>
      </c>
      <c r="K430" s="3" t="s">
        <v>7182</v>
      </c>
      <c r="L430" s="3" t="s">
        <v>6317</v>
      </c>
      <c r="M430" s="3"/>
      <c r="N430" s="3">
        <v>-2.1869000000000001</v>
      </c>
      <c r="O430" s="3">
        <v>3.1874E-2</v>
      </c>
    </row>
    <row r="431" spans="1:15" x14ac:dyDescent="0.3">
      <c r="A431" s="3" t="s">
        <v>6747</v>
      </c>
      <c r="B431" s="3">
        <v>0.44400000000000001</v>
      </c>
      <c r="C431" s="3">
        <v>0.44400000000000001</v>
      </c>
      <c r="D431" s="3">
        <v>2.8889999999999998</v>
      </c>
      <c r="E431" s="3">
        <v>2.8889999999999998</v>
      </c>
      <c r="F431" s="3">
        <v>4</v>
      </c>
      <c r="G431" s="3">
        <v>5.1109999999999998</v>
      </c>
      <c r="H431" s="3">
        <v>52</v>
      </c>
      <c r="I431" s="3">
        <v>11.778</v>
      </c>
      <c r="J431" s="3">
        <v>450</v>
      </c>
      <c r="K431" s="3" t="s">
        <v>6748</v>
      </c>
      <c r="L431" s="3" t="s">
        <v>6749</v>
      </c>
      <c r="M431" s="3"/>
      <c r="N431" s="3">
        <v>2.8016999999999999</v>
      </c>
      <c r="O431" s="3">
        <v>1.2301E-3</v>
      </c>
    </row>
    <row r="432" spans="1:15" x14ac:dyDescent="0.3">
      <c r="A432" s="3" t="s">
        <v>6347</v>
      </c>
      <c r="B432" s="3">
        <v>0.439</v>
      </c>
      <c r="C432" s="3">
        <v>1.3160000000000001</v>
      </c>
      <c r="D432" s="3">
        <v>9.6489999999999991</v>
      </c>
      <c r="E432" s="3">
        <v>4.3860000000000001</v>
      </c>
      <c r="F432" s="3">
        <v>2.1930000000000001</v>
      </c>
      <c r="G432" s="3">
        <v>4.3860000000000001</v>
      </c>
      <c r="H432" s="3">
        <v>46.93</v>
      </c>
      <c r="I432" s="3">
        <v>10.087999999999999</v>
      </c>
      <c r="J432" s="3">
        <v>228</v>
      </c>
      <c r="K432" s="3" t="s">
        <v>6348</v>
      </c>
      <c r="L432" s="3" t="s">
        <v>6349</v>
      </c>
      <c r="M432" s="3"/>
      <c r="N432" s="3">
        <v>-1.1289</v>
      </c>
      <c r="O432" s="3">
        <v>3.8562000000000002E-3</v>
      </c>
    </row>
    <row r="433" spans="1:15" x14ac:dyDescent="0.3">
      <c r="A433" s="3" t="s">
        <v>6983</v>
      </c>
      <c r="B433" s="3">
        <v>0.42599999999999999</v>
      </c>
      <c r="C433" s="3">
        <v>0.85099999999999998</v>
      </c>
      <c r="D433" s="3">
        <v>9.3620000000000001</v>
      </c>
      <c r="E433" s="3">
        <v>7.66</v>
      </c>
      <c r="F433" s="3">
        <v>3.4039999999999999</v>
      </c>
      <c r="G433" s="3">
        <v>5.1059999999999999</v>
      </c>
      <c r="H433" s="3">
        <v>46.808999999999997</v>
      </c>
      <c r="I433" s="3">
        <v>6.383</v>
      </c>
      <c r="J433" s="3">
        <v>235</v>
      </c>
      <c r="K433" s="3" t="s">
        <v>6984</v>
      </c>
      <c r="L433" s="3" t="s">
        <v>6985</v>
      </c>
      <c r="M433" s="3"/>
      <c r="N433" s="3">
        <v>-2.4077000000000002</v>
      </c>
      <c r="O433" s="3">
        <v>3.0023000000000002E-4</v>
      </c>
    </row>
    <row r="434" spans="1:15" x14ac:dyDescent="0.3">
      <c r="A434" s="3" t="s">
        <v>6844</v>
      </c>
      <c r="B434" s="3">
        <v>0.41599999999999998</v>
      </c>
      <c r="C434" s="3">
        <v>3.3260000000000001</v>
      </c>
      <c r="D434" s="3">
        <v>6.6529999999999996</v>
      </c>
      <c r="E434" s="3">
        <v>6.6529999999999996</v>
      </c>
      <c r="F434" s="3">
        <v>5.8209999999999997</v>
      </c>
      <c r="G434" s="3">
        <v>6.2370000000000001</v>
      </c>
      <c r="H434" s="3">
        <v>41.372</v>
      </c>
      <c r="I434" s="3">
        <v>12.058</v>
      </c>
      <c r="J434" s="3">
        <v>481</v>
      </c>
      <c r="K434" s="3" t="s">
        <v>6845</v>
      </c>
      <c r="L434" s="3" t="s">
        <v>6846</v>
      </c>
      <c r="M434" s="3"/>
      <c r="N434" s="3">
        <v>1.4361999999999999</v>
      </c>
      <c r="O434" s="3">
        <v>8.0380000000000002E-4</v>
      </c>
    </row>
    <row r="435" spans="1:15" x14ac:dyDescent="0.3">
      <c r="A435" s="3" t="s">
        <v>6994</v>
      </c>
      <c r="B435" s="3">
        <v>0.41299999999999998</v>
      </c>
      <c r="C435" s="3">
        <v>0.41299999999999998</v>
      </c>
      <c r="D435" s="3">
        <v>7.4379999999999997</v>
      </c>
      <c r="E435" s="3">
        <v>7.0250000000000004</v>
      </c>
      <c r="F435" s="3">
        <v>1.653</v>
      </c>
      <c r="G435" s="3">
        <v>5.3719999999999999</v>
      </c>
      <c r="H435" s="3">
        <v>45.454999999999998</v>
      </c>
      <c r="I435" s="3">
        <v>8.6780000000000008</v>
      </c>
      <c r="J435" s="3">
        <v>242</v>
      </c>
      <c r="K435" s="3" t="s">
        <v>6995</v>
      </c>
      <c r="L435" s="3" t="s">
        <v>6996</v>
      </c>
      <c r="M435" s="3"/>
      <c r="N435" s="3">
        <v>1.0261</v>
      </c>
      <c r="O435" s="3">
        <v>1.2704E-2</v>
      </c>
    </row>
    <row r="436" spans="1:15" x14ac:dyDescent="0.3">
      <c r="A436" s="3" t="s">
        <v>6563</v>
      </c>
      <c r="B436" s="3">
        <v>0.40100000000000002</v>
      </c>
      <c r="C436" s="3">
        <v>2.0059999999999998</v>
      </c>
      <c r="D436" s="3">
        <v>7.8230000000000004</v>
      </c>
      <c r="E436" s="3">
        <v>7.4219999999999997</v>
      </c>
      <c r="F436" s="3">
        <v>5.1150000000000002</v>
      </c>
      <c r="G436" s="3">
        <v>5.0149999999999997</v>
      </c>
      <c r="H436" s="3">
        <v>41.825000000000003</v>
      </c>
      <c r="I436" s="3">
        <v>12.237</v>
      </c>
      <c r="J436" s="3">
        <v>997</v>
      </c>
      <c r="K436" s="3" t="s">
        <v>6564</v>
      </c>
      <c r="L436" s="3" t="s">
        <v>6565</v>
      </c>
      <c r="M436" s="3"/>
      <c r="N436" s="3">
        <v>1.4543999999999999</v>
      </c>
      <c r="O436" s="3">
        <v>4.7102000000000003E-3</v>
      </c>
    </row>
    <row r="437" spans="1:15" x14ac:dyDescent="0.3">
      <c r="A437" s="3" t="s">
        <v>6884</v>
      </c>
      <c r="B437" s="3">
        <v>0.39700000000000002</v>
      </c>
      <c r="C437" s="3">
        <v>1.19</v>
      </c>
      <c r="D437" s="3">
        <v>9.5239999999999991</v>
      </c>
      <c r="E437" s="3">
        <v>7.54</v>
      </c>
      <c r="F437" s="3">
        <v>4.3650000000000002</v>
      </c>
      <c r="G437" s="3">
        <v>4.7619999999999996</v>
      </c>
      <c r="H437" s="3">
        <v>38.889000000000003</v>
      </c>
      <c r="I437" s="3">
        <v>9.9209999999999994</v>
      </c>
      <c r="J437" s="3">
        <v>252</v>
      </c>
      <c r="K437" s="3" t="s">
        <v>6885</v>
      </c>
      <c r="L437" s="3"/>
      <c r="M437" s="3"/>
      <c r="N437" s="3">
        <v>-1.5783</v>
      </c>
      <c r="O437" s="3">
        <v>2.2399E-4</v>
      </c>
    </row>
    <row r="438" spans="1:15" x14ac:dyDescent="0.3">
      <c r="A438" s="3" t="s">
        <v>6046</v>
      </c>
      <c r="B438" s="3">
        <v>0.39500000000000002</v>
      </c>
      <c r="C438" s="3">
        <v>1.976</v>
      </c>
      <c r="D438" s="3">
        <v>5.9290000000000003</v>
      </c>
      <c r="E438" s="3">
        <v>4.3479999999999999</v>
      </c>
      <c r="F438" s="3">
        <v>0.79100000000000004</v>
      </c>
      <c r="G438" s="3">
        <v>6.3239999999999998</v>
      </c>
      <c r="H438" s="3">
        <v>51.779000000000003</v>
      </c>
      <c r="I438" s="3">
        <v>5.5339999999999998</v>
      </c>
      <c r="J438" s="3">
        <v>253</v>
      </c>
      <c r="K438" s="3" t="s">
        <v>6047</v>
      </c>
      <c r="L438" s="3" t="s">
        <v>6001</v>
      </c>
      <c r="M438" s="3"/>
      <c r="N438" s="3">
        <v>1.1093</v>
      </c>
      <c r="O438" s="3">
        <v>1.3235E-3</v>
      </c>
    </row>
    <row r="439" spans="1:15" x14ac:dyDescent="0.3">
      <c r="A439" s="3" t="s">
        <v>6440</v>
      </c>
      <c r="B439" s="3">
        <v>0.38900000000000001</v>
      </c>
      <c r="C439" s="3">
        <v>1.556</v>
      </c>
      <c r="D439" s="3">
        <v>9.7279999999999998</v>
      </c>
      <c r="E439" s="3">
        <v>7.9770000000000003</v>
      </c>
      <c r="F439" s="3">
        <v>4.6689999999999996</v>
      </c>
      <c r="G439" s="3">
        <v>6.0309999999999997</v>
      </c>
      <c r="H439" s="3">
        <v>44.747</v>
      </c>
      <c r="I439" s="3">
        <v>11.284000000000001</v>
      </c>
      <c r="J439" s="3">
        <v>514</v>
      </c>
      <c r="K439" s="3" t="s">
        <v>6441</v>
      </c>
      <c r="L439" s="3" t="s">
        <v>6442</v>
      </c>
      <c r="M439" s="3"/>
      <c r="N439" s="3">
        <v>-1.6813</v>
      </c>
      <c r="O439" s="3">
        <v>3.4317000000000001E-4</v>
      </c>
    </row>
    <row r="440" spans="1:15" x14ac:dyDescent="0.3">
      <c r="A440" s="3" t="s">
        <v>6396</v>
      </c>
      <c r="B440" s="3">
        <v>0.38600000000000001</v>
      </c>
      <c r="C440" s="3">
        <v>1.1579999999999999</v>
      </c>
      <c r="D440" s="3">
        <v>9.6530000000000005</v>
      </c>
      <c r="E440" s="3">
        <v>5.0190000000000001</v>
      </c>
      <c r="F440" s="3">
        <v>2.3170000000000002</v>
      </c>
      <c r="G440" s="3">
        <v>5.4050000000000002</v>
      </c>
      <c r="H440" s="3">
        <v>46.718000000000004</v>
      </c>
      <c r="I440" s="3">
        <v>5.4050000000000002</v>
      </c>
      <c r="J440" s="3">
        <v>259</v>
      </c>
      <c r="K440" s="3" t="s">
        <v>6397</v>
      </c>
      <c r="L440" s="3" t="s">
        <v>6398</v>
      </c>
      <c r="M440" s="3"/>
      <c r="N440" s="3">
        <v>-2.0224000000000002</v>
      </c>
      <c r="O440" s="3">
        <v>6.0530000000000002E-3</v>
      </c>
    </row>
    <row r="441" spans="1:15" x14ac:dyDescent="0.3">
      <c r="A441" s="3" t="s">
        <v>6293</v>
      </c>
      <c r="B441" s="3">
        <v>0.36599999999999999</v>
      </c>
      <c r="C441" s="3">
        <v>0</v>
      </c>
      <c r="D441" s="3">
        <v>6.593</v>
      </c>
      <c r="E441" s="3">
        <v>10.44</v>
      </c>
      <c r="F441" s="3">
        <v>2.93</v>
      </c>
      <c r="G441" s="3">
        <v>8.6080000000000005</v>
      </c>
      <c r="H441" s="3">
        <v>59.524000000000001</v>
      </c>
      <c r="I441" s="3">
        <v>6.593</v>
      </c>
      <c r="J441" s="3">
        <v>546</v>
      </c>
      <c r="K441" s="3" t="s">
        <v>6294</v>
      </c>
      <c r="L441" s="3" t="s">
        <v>6295</v>
      </c>
      <c r="M441" s="3"/>
      <c r="N441" s="3">
        <v>-2.1436000000000002</v>
      </c>
      <c r="O441" s="3">
        <v>5.1526000000000002E-4</v>
      </c>
    </row>
    <row r="442" spans="1:15" x14ac:dyDescent="0.3">
      <c r="A442" s="3" t="s">
        <v>6554</v>
      </c>
      <c r="B442" s="3">
        <v>0.35199999999999998</v>
      </c>
      <c r="C442" s="3">
        <v>2.113</v>
      </c>
      <c r="D442" s="3">
        <v>5.282</v>
      </c>
      <c r="E442" s="3">
        <v>2.4649999999999999</v>
      </c>
      <c r="F442" s="3">
        <v>3.5209999999999999</v>
      </c>
      <c r="G442" s="3">
        <v>5.282</v>
      </c>
      <c r="H442" s="3">
        <v>51.408000000000001</v>
      </c>
      <c r="I442" s="3">
        <v>9.5069999999999997</v>
      </c>
      <c r="J442" s="3">
        <v>284</v>
      </c>
      <c r="K442" s="3" t="s">
        <v>6555</v>
      </c>
      <c r="L442" s="3" t="s">
        <v>6556</v>
      </c>
      <c r="M442" s="3" t="s">
        <v>1461</v>
      </c>
      <c r="N442" s="3">
        <v>-2.9123999999999999</v>
      </c>
      <c r="O442" s="3">
        <v>2.9721000000000001E-4</v>
      </c>
    </row>
    <row r="443" spans="1:15" x14ac:dyDescent="0.3">
      <c r="A443" s="3" t="s">
        <v>7242</v>
      </c>
      <c r="B443" s="3">
        <v>0.35</v>
      </c>
      <c r="C443" s="3">
        <v>0</v>
      </c>
      <c r="D443" s="3">
        <v>9.4410000000000007</v>
      </c>
      <c r="E443" s="3">
        <v>6.2939999999999996</v>
      </c>
      <c r="F443" s="3">
        <v>5.2450000000000001</v>
      </c>
      <c r="G443" s="3">
        <v>8.3919999999999995</v>
      </c>
      <c r="H443" s="3">
        <v>47.552</v>
      </c>
      <c r="I443" s="3">
        <v>10.839</v>
      </c>
      <c r="J443" s="3">
        <v>286</v>
      </c>
      <c r="K443" s="3" t="s">
        <v>7243</v>
      </c>
      <c r="L443" s="3"/>
      <c r="M443" s="3"/>
      <c r="N443" s="3">
        <v>-1.6113999999999999</v>
      </c>
      <c r="O443" s="3">
        <v>4.4799999999999998E-5</v>
      </c>
    </row>
    <row r="444" spans="1:15" x14ac:dyDescent="0.3">
      <c r="A444" s="3" t="s">
        <v>7263</v>
      </c>
      <c r="B444" s="3">
        <v>0.34</v>
      </c>
      <c r="C444" s="3">
        <v>0</v>
      </c>
      <c r="D444" s="3">
        <v>4.0819999999999999</v>
      </c>
      <c r="E444" s="3">
        <v>3.0609999999999999</v>
      </c>
      <c r="F444" s="3">
        <v>5.1020000000000003</v>
      </c>
      <c r="G444" s="3">
        <v>9.5239999999999991</v>
      </c>
      <c r="H444" s="3">
        <v>46.259</v>
      </c>
      <c r="I444" s="3">
        <v>12.244999999999999</v>
      </c>
      <c r="J444" s="3">
        <v>294</v>
      </c>
      <c r="K444" s="3" t="s">
        <v>7264</v>
      </c>
      <c r="L444" s="3" t="s">
        <v>6317</v>
      </c>
      <c r="M444" s="3"/>
      <c r="N444" s="3">
        <v>3.9621</v>
      </c>
      <c r="O444" s="3">
        <v>1.9358000000000001E-3</v>
      </c>
    </row>
    <row r="445" spans="1:15" x14ac:dyDescent="0.3">
      <c r="A445" s="3" t="s">
        <v>6847</v>
      </c>
      <c r="B445" s="3">
        <v>0.32500000000000001</v>
      </c>
      <c r="C445" s="3">
        <v>1.2989999999999999</v>
      </c>
      <c r="D445" s="3">
        <v>4.5449999999999999</v>
      </c>
      <c r="E445" s="3">
        <v>5.8440000000000003</v>
      </c>
      <c r="F445" s="3">
        <v>7.7919999999999998</v>
      </c>
      <c r="G445" s="3">
        <v>6.1689999999999996</v>
      </c>
      <c r="H445" s="3">
        <v>47.078000000000003</v>
      </c>
      <c r="I445" s="3">
        <v>12.987</v>
      </c>
      <c r="J445" s="3">
        <v>308</v>
      </c>
      <c r="K445" s="3" t="s">
        <v>6848</v>
      </c>
      <c r="L445" s="3"/>
      <c r="M445" s="3"/>
      <c r="N445" s="3">
        <v>4.9000000000000004</v>
      </c>
      <c r="O445" s="3">
        <v>1.24E-5</v>
      </c>
    </row>
    <row r="446" spans="1:15" x14ac:dyDescent="0.3">
      <c r="A446" s="3" t="s">
        <v>6897</v>
      </c>
      <c r="B446" s="3">
        <v>0.315</v>
      </c>
      <c r="C446" s="3">
        <v>4.101</v>
      </c>
      <c r="D446" s="3">
        <v>9.7789999999999999</v>
      </c>
      <c r="E446" s="3">
        <v>5.6779999999999999</v>
      </c>
      <c r="F446" s="3">
        <v>7.8860000000000001</v>
      </c>
      <c r="G446" s="3">
        <v>4.101</v>
      </c>
      <c r="H446" s="3">
        <v>33.753999999999998</v>
      </c>
      <c r="I446" s="3">
        <v>17.350000000000001</v>
      </c>
      <c r="J446" s="3">
        <v>317</v>
      </c>
      <c r="K446" s="3" t="s">
        <v>6898</v>
      </c>
      <c r="L446" s="3" t="s">
        <v>6846</v>
      </c>
      <c r="M446" s="3"/>
      <c r="N446" s="3">
        <v>1.0284</v>
      </c>
      <c r="O446" s="3">
        <v>6.5261E-3</v>
      </c>
    </row>
    <row r="447" spans="1:15" x14ac:dyDescent="0.3">
      <c r="A447" s="3" t="s">
        <v>6325</v>
      </c>
      <c r="B447" s="3">
        <v>0.30399999999999999</v>
      </c>
      <c r="C447" s="3">
        <v>1.52</v>
      </c>
      <c r="D447" s="3">
        <v>3.04</v>
      </c>
      <c r="E447" s="3">
        <v>1.216</v>
      </c>
      <c r="F447" s="3">
        <v>3.9510000000000001</v>
      </c>
      <c r="G447" s="3">
        <v>6.383</v>
      </c>
      <c r="H447" s="3">
        <v>42.249000000000002</v>
      </c>
      <c r="I447" s="3">
        <v>13.07</v>
      </c>
      <c r="J447" s="3">
        <v>329</v>
      </c>
      <c r="K447" s="3" t="s">
        <v>6326</v>
      </c>
      <c r="L447" s="3" t="s">
        <v>6327</v>
      </c>
      <c r="M447" s="3"/>
      <c r="N447" s="3">
        <v>1.1458999999999999</v>
      </c>
      <c r="O447" s="3">
        <v>1.5488E-2</v>
      </c>
    </row>
    <row r="448" spans="1:15" x14ac:dyDescent="0.3">
      <c r="A448" s="3" t="s">
        <v>7015</v>
      </c>
      <c r="B448" s="3">
        <v>0.28899999999999998</v>
      </c>
      <c r="C448" s="3">
        <v>1.4450000000000001</v>
      </c>
      <c r="D448" s="3">
        <v>8.0920000000000005</v>
      </c>
      <c r="E448" s="3">
        <v>5.78</v>
      </c>
      <c r="F448" s="3">
        <v>5.202</v>
      </c>
      <c r="G448" s="3">
        <v>6.9359999999999999</v>
      </c>
      <c r="H448" s="3">
        <v>49.133000000000003</v>
      </c>
      <c r="I448" s="3">
        <v>13.872999999999999</v>
      </c>
      <c r="J448" s="3">
        <v>346</v>
      </c>
      <c r="K448" s="3" t="s">
        <v>7016</v>
      </c>
      <c r="L448" s="3" t="s">
        <v>6846</v>
      </c>
      <c r="M448" s="3"/>
      <c r="N448" s="3">
        <v>-2.5649000000000002</v>
      </c>
      <c r="O448" s="3">
        <v>9.1867999999999995E-4</v>
      </c>
    </row>
    <row r="449" spans="1:15" x14ac:dyDescent="0.3">
      <c r="A449" s="3" t="s">
        <v>6760</v>
      </c>
      <c r="B449" s="3">
        <v>0.27700000000000002</v>
      </c>
      <c r="C449" s="3">
        <v>0.83099999999999996</v>
      </c>
      <c r="D449" s="3">
        <v>11.634</v>
      </c>
      <c r="E449" s="3">
        <v>4.8479999999999999</v>
      </c>
      <c r="F449" s="3">
        <v>3.8780000000000001</v>
      </c>
      <c r="G449" s="3">
        <v>4.2939999999999996</v>
      </c>
      <c r="H449" s="3">
        <v>37.396000000000001</v>
      </c>
      <c r="I449" s="3">
        <v>9.2799999999999994</v>
      </c>
      <c r="J449" s="3">
        <v>722</v>
      </c>
      <c r="K449" s="3" t="s">
        <v>6761</v>
      </c>
      <c r="L449" s="3"/>
      <c r="M449" s="3"/>
      <c r="N449" s="3">
        <v>1.5138</v>
      </c>
      <c r="O449" s="3">
        <v>2.1117000000000002E-3</v>
      </c>
    </row>
    <row r="450" spans="1:15" x14ac:dyDescent="0.3">
      <c r="A450" s="3" t="s">
        <v>6388</v>
      </c>
      <c r="B450" s="3">
        <v>0.27</v>
      </c>
      <c r="C450" s="3">
        <v>2.7029999999999998</v>
      </c>
      <c r="D450" s="3">
        <v>5.6760000000000002</v>
      </c>
      <c r="E450" s="3">
        <v>7.5679999999999996</v>
      </c>
      <c r="F450" s="3">
        <v>1.8919999999999999</v>
      </c>
      <c r="G450" s="3">
        <v>6.4859999999999998</v>
      </c>
      <c r="H450" s="3">
        <v>50.811</v>
      </c>
      <c r="I450" s="3">
        <v>7.5679999999999996</v>
      </c>
      <c r="J450" s="3">
        <v>370</v>
      </c>
      <c r="K450" s="3" t="s">
        <v>6389</v>
      </c>
      <c r="L450" s="3" t="s">
        <v>6355</v>
      </c>
      <c r="M450" s="3"/>
      <c r="N450" s="3">
        <v>-1.1052</v>
      </c>
      <c r="O450" s="3">
        <v>1.8737999999999999E-3</v>
      </c>
    </row>
    <row r="451" spans="1:15" x14ac:dyDescent="0.3">
      <c r="A451" s="3" t="s">
        <v>6628</v>
      </c>
      <c r="B451" s="3">
        <v>0.26900000000000002</v>
      </c>
      <c r="C451" s="3">
        <v>2.1509999999999998</v>
      </c>
      <c r="D451" s="3">
        <v>6.72</v>
      </c>
      <c r="E451" s="3">
        <v>7.5270000000000001</v>
      </c>
      <c r="F451" s="3">
        <v>3.226</v>
      </c>
      <c r="G451" s="3">
        <v>5.3760000000000003</v>
      </c>
      <c r="H451" s="3">
        <v>44.624000000000002</v>
      </c>
      <c r="I451" s="3">
        <v>9.14</v>
      </c>
      <c r="J451" s="3">
        <v>372</v>
      </c>
      <c r="K451" s="3" t="s">
        <v>6629</v>
      </c>
      <c r="L451" s="3" t="s">
        <v>6630</v>
      </c>
      <c r="M451" s="3"/>
      <c r="N451" s="3">
        <v>-2.1703000000000001</v>
      </c>
      <c r="O451" s="3">
        <v>1.3895999999999999E-3</v>
      </c>
    </row>
    <row r="452" spans="1:15" x14ac:dyDescent="0.3">
      <c r="A452" s="3" t="s">
        <v>6828</v>
      </c>
      <c r="B452" s="3">
        <v>0.26500000000000001</v>
      </c>
      <c r="C452" s="3">
        <v>1.3260000000000001</v>
      </c>
      <c r="D452" s="3">
        <v>7.9580000000000002</v>
      </c>
      <c r="E452" s="3">
        <v>7.4269999999999996</v>
      </c>
      <c r="F452" s="3">
        <v>6.101</v>
      </c>
      <c r="G452" s="3">
        <v>9.0190000000000001</v>
      </c>
      <c r="H452" s="3">
        <v>56.499000000000002</v>
      </c>
      <c r="I452" s="3">
        <v>10.875</v>
      </c>
      <c r="J452" s="3">
        <v>377</v>
      </c>
      <c r="K452" s="3" t="s">
        <v>6829</v>
      </c>
      <c r="L452" s="3"/>
      <c r="M452" s="3"/>
      <c r="N452" s="3">
        <v>-1.4195</v>
      </c>
      <c r="O452" s="3">
        <v>1.8334E-2</v>
      </c>
    </row>
    <row r="453" spans="1:15" x14ac:dyDescent="0.3">
      <c r="A453" s="3" t="s">
        <v>6539</v>
      </c>
      <c r="B453" s="3">
        <v>0.26</v>
      </c>
      <c r="C453" s="3">
        <v>1.302</v>
      </c>
      <c r="D453" s="3">
        <v>3.9060000000000001</v>
      </c>
      <c r="E453" s="3">
        <v>6.25</v>
      </c>
      <c r="F453" s="3">
        <v>1.823</v>
      </c>
      <c r="G453" s="3">
        <v>7.5519999999999996</v>
      </c>
      <c r="H453" s="3">
        <v>54.688000000000002</v>
      </c>
      <c r="I453" s="3">
        <v>6.51</v>
      </c>
      <c r="J453" s="3">
        <v>384</v>
      </c>
      <c r="K453" s="3" t="s">
        <v>6540</v>
      </c>
      <c r="L453" s="3" t="s">
        <v>6541</v>
      </c>
      <c r="M453" s="3"/>
      <c r="N453" s="3">
        <v>1.0027999999999999</v>
      </c>
      <c r="O453" s="3">
        <v>6.7697E-3</v>
      </c>
    </row>
    <row r="454" spans="1:15" x14ac:dyDescent="0.3">
      <c r="A454" s="3" t="s">
        <v>6744</v>
      </c>
      <c r="B454" s="3">
        <v>0.25800000000000001</v>
      </c>
      <c r="C454" s="3">
        <v>1.0309999999999999</v>
      </c>
      <c r="D454" s="3">
        <v>9.7940000000000005</v>
      </c>
      <c r="E454" s="3">
        <v>5.9279999999999999</v>
      </c>
      <c r="F454" s="3">
        <v>4.3810000000000002</v>
      </c>
      <c r="G454" s="3">
        <v>6.1859999999999999</v>
      </c>
      <c r="H454" s="3">
        <v>43.040999999999997</v>
      </c>
      <c r="I454" s="3">
        <v>9.5359999999999996</v>
      </c>
      <c r="J454" s="3">
        <v>388</v>
      </c>
      <c r="K454" s="3" t="s">
        <v>6745</v>
      </c>
      <c r="L454" s="3" t="s">
        <v>6746</v>
      </c>
      <c r="M454" s="3"/>
      <c r="N454" s="3">
        <v>-1.6358999999999999</v>
      </c>
      <c r="O454" s="3">
        <v>5.7452000000000002E-4</v>
      </c>
    </row>
    <row r="455" spans="1:15" x14ac:dyDescent="0.3">
      <c r="A455" s="3" t="s">
        <v>6575</v>
      </c>
      <c r="B455" s="3">
        <v>0.25700000000000001</v>
      </c>
      <c r="C455" s="3">
        <v>0.51400000000000001</v>
      </c>
      <c r="D455" s="3">
        <v>5.9130000000000003</v>
      </c>
      <c r="E455" s="3">
        <v>4.6269999999999998</v>
      </c>
      <c r="F455" s="3">
        <v>3.085</v>
      </c>
      <c r="G455" s="3">
        <v>7.4550000000000001</v>
      </c>
      <c r="H455" s="3">
        <v>52.442</v>
      </c>
      <c r="I455" s="3">
        <v>8.4830000000000005</v>
      </c>
      <c r="J455" s="3">
        <v>389</v>
      </c>
      <c r="K455" s="3" t="s">
        <v>6576</v>
      </c>
      <c r="L455" s="3" t="s">
        <v>6387</v>
      </c>
      <c r="M455" s="3"/>
      <c r="N455" s="3">
        <v>-1.1342000000000001</v>
      </c>
      <c r="O455" s="3">
        <v>4.0730999999999996E-3</v>
      </c>
    </row>
    <row r="456" spans="1:15" x14ac:dyDescent="0.3">
      <c r="A456" s="3" t="s">
        <v>6683</v>
      </c>
      <c r="B456" s="3">
        <v>0.25600000000000001</v>
      </c>
      <c r="C456" s="3">
        <v>0.51200000000000001</v>
      </c>
      <c r="D456" s="3">
        <v>10.371</v>
      </c>
      <c r="E456" s="3">
        <v>6.7859999999999996</v>
      </c>
      <c r="F456" s="3">
        <v>1.7929999999999999</v>
      </c>
      <c r="G456" s="3">
        <v>4.7380000000000004</v>
      </c>
      <c r="H456" s="3">
        <v>48.399000000000001</v>
      </c>
      <c r="I456" s="3">
        <v>5.25</v>
      </c>
      <c r="J456" s="3">
        <v>781</v>
      </c>
      <c r="K456" s="3" t="s">
        <v>6684</v>
      </c>
      <c r="L456" s="3" t="s">
        <v>6685</v>
      </c>
      <c r="M456" s="3"/>
      <c r="N456" s="3">
        <v>-1.5566</v>
      </c>
      <c r="O456" s="3">
        <v>6.0807999999999999E-3</v>
      </c>
    </row>
    <row r="457" spans="1:15" x14ac:dyDescent="0.3">
      <c r="A457" s="3" t="s">
        <v>7144</v>
      </c>
      <c r="B457" s="3">
        <v>0.253</v>
      </c>
      <c r="C457" s="3">
        <v>0.50600000000000001</v>
      </c>
      <c r="D457" s="3">
        <v>8.1010000000000009</v>
      </c>
      <c r="E457" s="3">
        <v>5.57</v>
      </c>
      <c r="F457" s="3">
        <v>4.8099999999999996</v>
      </c>
      <c r="G457" s="3">
        <v>7.5949999999999998</v>
      </c>
      <c r="H457" s="3">
        <v>49.113999999999997</v>
      </c>
      <c r="I457" s="3">
        <v>9.3670000000000009</v>
      </c>
      <c r="J457" s="3">
        <v>395</v>
      </c>
      <c r="K457" s="3" t="s">
        <v>7145</v>
      </c>
      <c r="L457" s="3" t="s">
        <v>6859</v>
      </c>
      <c r="M457" s="3"/>
      <c r="N457" s="3">
        <v>-1.2509999999999999</v>
      </c>
      <c r="O457" s="3">
        <v>3.29E-5</v>
      </c>
    </row>
    <row r="458" spans="1:15" x14ac:dyDescent="0.3">
      <c r="A458" s="3" t="s">
        <v>6633</v>
      </c>
      <c r="B458" s="3">
        <v>0.20300000000000001</v>
      </c>
      <c r="C458" s="3">
        <v>0.40600000000000003</v>
      </c>
      <c r="D458" s="3">
        <v>3.6509999999999998</v>
      </c>
      <c r="E458" s="3">
        <v>3.6509999999999998</v>
      </c>
      <c r="F458" s="3">
        <v>3.448</v>
      </c>
      <c r="G458" s="3">
        <v>7.3019999999999996</v>
      </c>
      <c r="H458" s="3">
        <v>49.29</v>
      </c>
      <c r="I458" s="3">
        <v>12.17</v>
      </c>
      <c r="J458" s="3">
        <v>493</v>
      </c>
      <c r="K458" s="3" t="s">
        <v>6634</v>
      </c>
      <c r="L458" s="3" t="s">
        <v>6635</v>
      </c>
      <c r="M458" s="3"/>
      <c r="N458" s="3">
        <v>2.3054000000000001</v>
      </c>
      <c r="O458" s="3">
        <v>3.5355999999999999E-3</v>
      </c>
    </row>
    <row r="459" spans="1:15" x14ac:dyDescent="0.3">
      <c r="A459" s="3" t="s">
        <v>6410</v>
      </c>
      <c r="B459" s="3">
        <v>0.188</v>
      </c>
      <c r="C459" s="3">
        <v>0.753</v>
      </c>
      <c r="D459" s="3">
        <v>9.4160000000000004</v>
      </c>
      <c r="E459" s="3">
        <v>7.91</v>
      </c>
      <c r="F459" s="3">
        <v>3.0129999999999999</v>
      </c>
      <c r="G459" s="3">
        <v>5.2729999999999997</v>
      </c>
      <c r="H459" s="3">
        <v>43.878999999999998</v>
      </c>
      <c r="I459" s="3">
        <v>6.78</v>
      </c>
      <c r="J459" s="3">
        <v>531</v>
      </c>
      <c r="K459" s="3" t="s">
        <v>6411</v>
      </c>
      <c r="L459" s="3" t="s">
        <v>6412</v>
      </c>
      <c r="M459" s="3"/>
      <c r="N459" s="3">
        <v>-1.4157</v>
      </c>
      <c r="O459" s="3">
        <v>7.0295000000000002E-3</v>
      </c>
    </row>
    <row r="460" spans="1:15" x14ac:dyDescent="0.3">
      <c r="A460" s="3" t="s">
        <v>6664</v>
      </c>
      <c r="B460" s="3">
        <v>0.14699999999999999</v>
      </c>
      <c r="C460" s="3">
        <v>0.88200000000000001</v>
      </c>
      <c r="D460" s="3">
        <v>7.6470000000000002</v>
      </c>
      <c r="E460" s="3">
        <v>5</v>
      </c>
      <c r="F460" s="3">
        <v>3.8239999999999998</v>
      </c>
      <c r="G460" s="3">
        <v>6.6180000000000003</v>
      </c>
      <c r="H460" s="3">
        <v>48.381999999999998</v>
      </c>
      <c r="I460" s="3">
        <v>10.882</v>
      </c>
      <c r="J460" s="3">
        <v>680</v>
      </c>
      <c r="K460" s="3" t="s">
        <v>6665</v>
      </c>
      <c r="L460" s="3" t="s">
        <v>6666</v>
      </c>
      <c r="M460" s="3"/>
      <c r="N460" s="3">
        <v>-2.1029</v>
      </c>
      <c r="O460" s="3">
        <v>3.4704000000000001E-4</v>
      </c>
    </row>
    <row r="461" spans="1:15" x14ac:dyDescent="0.3">
      <c r="A461" s="3" t="s">
        <v>6228</v>
      </c>
      <c r="B461" s="3">
        <v>0.13600000000000001</v>
      </c>
      <c r="C461" s="3">
        <v>0.40799999999999997</v>
      </c>
      <c r="D461" s="3">
        <v>9.5109999999999992</v>
      </c>
      <c r="E461" s="3">
        <v>5.8419999999999996</v>
      </c>
      <c r="F461" s="3">
        <v>2.4460000000000002</v>
      </c>
      <c r="G461" s="3">
        <v>9.375</v>
      </c>
      <c r="H461" s="3">
        <v>53.125</v>
      </c>
      <c r="I461" s="3">
        <v>5.0270000000000001</v>
      </c>
      <c r="J461" s="3">
        <v>736</v>
      </c>
      <c r="K461" s="3" t="s">
        <v>6229</v>
      </c>
      <c r="L461" s="3" t="s">
        <v>6230</v>
      </c>
      <c r="M461" s="3"/>
      <c r="N461" s="3">
        <v>-1.3072999999999999</v>
      </c>
      <c r="O461" s="3">
        <v>1.4401E-4</v>
      </c>
    </row>
    <row r="462" spans="1:15" x14ac:dyDescent="0.3">
      <c r="A462" s="3" t="s">
        <v>7139</v>
      </c>
      <c r="B462" s="3">
        <v>0.125</v>
      </c>
      <c r="C462" s="3">
        <v>0.627</v>
      </c>
      <c r="D462" s="3">
        <v>8.02</v>
      </c>
      <c r="E462" s="3">
        <v>9.3979999999999997</v>
      </c>
      <c r="F462" s="3">
        <v>8.02</v>
      </c>
      <c r="G462" s="3">
        <v>8.7720000000000002</v>
      </c>
      <c r="H462" s="3">
        <v>48.997</v>
      </c>
      <c r="I462" s="3">
        <v>12.782</v>
      </c>
      <c r="J462" s="3">
        <v>798</v>
      </c>
      <c r="K462" s="3" t="s">
        <v>7140</v>
      </c>
      <c r="L462" s="3"/>
      <c r="M462" s="3"/>
      <c r="N462" s="3">
        <v>-4.5602</v>
      </c>
      <c r="O462" s="3">
        <v>1.0940999999999999E-2</v>
      </c>
    </row>
    <row r="463" spans="1:15" x14ac:dyDescent="0.3">
      <c r="A463" s="3" t="s">
        <v>7265</v>
      </c>
      <c r="B463" s="3">
        <v>0</v>
      </c>
      <c r="C463" s="3">
        <v>0.76300000000000001</v>
      </c>
      <c r="D463" s="3">
        <v>9.16</v>
      </c>
      <c r="E463" s="3">
        <v>6.87</v>
      </c>
      <c r="F463" s="3">
        <v>4.58</v>
      </c>
      <c r="G463" s="3">
        <v>9.16</v>
      </c>
      <c r="H463" s="3">
        <v>47.328000000000003</v>
      </c>
      <c r="I463" s="3">
        <v>7.6340000000000003</v>
      </c>
      <c r="J463" s="3">
        <v>131</v>
      </c>
      <c r="K463" s="3" t="s">
        <v>7266</v>
      </c>
      <c r="L463" s="3"/>
      <c r="M463" s="3"/>
      <c r="N463" s="3">
        <v>2.2511000000000001</v>
      </c>
      <c r="O463" s="3">
        <v>9.7100000000000002E-6</v>
      </c>
    </row>
    <row r="464" spans="1:15" x14ac:dyDescent="0.3">
      <c r="A464" s="3" t="s">
        <v>7247</v>
      </c>
      <c r="B464" s="3">
        <v>0</v>
      </c>
      <c r="C464" s="3">
        <v>0.86199999999999999</v>
      </c>
      <c r="D464" s="3">
        <v>5.1719999999999997</v>
      </c>
      <c r="E464" s="3">
        <v>7.7590000000000003</v>
      </c>
      <c r="F464" s="3">
        <v>4.3099999999999996</v>
      </c>
      <c r="G464" s="3">
        <v>2.5859999999999999</v>
      </c>
      <c r="H464" s="3">
        <v>46.552</v>
      </c>
      <c r="I464" s="3">
        <v>8.6210000000000004</v>
      </c>
      <c r="J464" s="3">
        <v>116</v>
      </c>
      <c r="K464" s="3" t="s">
        <v>7248</v>
      </c>
      <c r="L464" s="3" t="s">
        <v>7249</v>
      </c>
      <c r="M464" s="3"/>
      <c r="N464" s="3">
        <v>5.3681000000000001</v>
      </c>
      <c r="O464" s="3">
        <v>2.5599999999999999E-5</v>
      </c>
    </row>
    <row r="465" spans="1:15" x14ac:dyDescent="0.3">
      <c r="A465" s="3" t="s">
        <v>7179</v>
      </c>
      <c r="B465" s="3">
        <v>0</v>
      </c>
      <c r="C465" s="3">
        <v>0</v>
      </c>
      <c r="D465" s="3">
        <v>6.8970000000000002</v>
      </c>
      <c r="E465" s="3">
        <v>8.0459999999999994</v>
      </c>
      <c r="F465" s="3">
        <v>3.448</v>
      </c>
      <c r="G465" s="3">
        <v>6.8970000000000002</v>
      </c>
      <c r="H465" s="3">
        <v>45.976999999999997</v>
      </c>
      <c r="I465" s="3">
        <v>9.1950000000000003</v>
      </c>
      <c r="J465" s="3">
        <v>87</v>
      </c>
      <c r="K465" s="3" t="s">
        <v>7180</v>
      </c>
      <c r="L465" s="3"/>
      <c r="M465" s="3"/>
      <c r="N465" s="3">
        <v>4.0712000000000002</v>
      </c>
      <c r="O465" s="3">
        <v>1.1506999999999999E-3</v>
      </c>
    </row>
    <row r="466" spans="1:15" x14ac:dyDescent="0.3">
      <c r="A466" s="3" t="s">
        <v>7167</v>
      </c>
      <c r="B466" s="3">
        <v>0</v>
      </c>
      <c r="C466" s="3">
        <v>2.0579999999999998</v>
      </c>
      <c r="D466" s="3">
        <v>10.288</v>
      </c>
      <c r="E466" s="3">
        <v>4.1150000000000002</v>
      </c>
      <c r="F466" s="3">
        <v>3.7040000000000002</v>
      </c>
      <c r="G466" s="3">
        <v>6.9960000000000004</v>
      </c>
      <c r="H466" s="3">
        <v>36.625999999999998</v>
      </c>
      <c r="I466" s="3">
        <v>11.523</v>
      </c>
      <c r="J466" s="3">
        <v>243</v>
      </c>
      <c r="K466" s="3" t="s">
        <v>7168</v>
      </c>
      <c r="L466" s="3" t="s">
        <v>6317</v>
      </c>
      <c r="M466" s="3"/>
      <c r="N466" s="3">
        <v>2.7824</v>
      </c>
      <c r="O466" s="3">
        <v>3.1660999999999999E-4</v>
      </c>
    </row>
    <row r="467" spans="1:15" x14ac:dyDescent="0.3">
      <c r="A467" s="3" t="s">
        <v>7155</v>
      </c>
      <c r="B467" s="3">
        <v>0</v>
      </c>
      <c r="C467" s="3">
        <v>0.90100000000000002</v>
      </c>
      <c r="D467" s="3">
        <v>9.91</v>
      </c>
      <c r="E467" s="3">
        <v>3.6040000000000001</v>
      </c>
      <c r="F467" s="3">
        <v>3.6040000000000001</v>
      </c>
      <c r="G467" s="3">
        <v>6.306</v>
      </c>
      <c r="H467" s="3">
        <v>42.341999999999999</v>
      </c>
      <c r="I467" s="3">
        <v>9.0090000000000003</v>
      </c>
      <c r="J467" s="3">
        <v>111</v>
      </c>
      <c r="K467" s="3" t="s">
        <v>7156</v>
      </c>
      <c r="L467" s="3"/>
      <c r="M467" s="3"/>
      <c r="N467" s="3">
        <v>2.6004999999999998</v>
      </c>
      <c r="O467" s="3">
        <v>8.6195E-4</v>
      </c>
    </row>
    <row r="468" spans="1:15" x14ac:dyDescent="0.3">
      <c r="A468" s="3" t="s">
        <v>7137</v>
      </c>
      <c r="B468" s="3">
        <v>0</v>
      </c>
      <c r="C468" s="3">
        <v>0.503</v>
      </c>
      <c r="D468" s="3">
        <v>13.065</v>
      </c>
      <c r="E468" s="3">
        <v>8.0399999999999991</v>
      </c>
      <c r="F468" s="3">
        <v>3.5179999999999998</v>
      </c>
      <c r="G468" s="3">
        <v>6.5330000000000004</v>
      </c>
      <c r="H468" s="3">
        <v>41.206000000000003</v>
      </c>
      <c r="I468" s="3">
        <v>6.5330000000000004</v>
      </c>
      <c r="J468" s="3">
        <v>199</v>
      </c>
      <c r="K468" s="3" t="s">
        <v>7138</v>
      </c>
      <c r="L468" s="3"/>
      <c r="M468" s="3"/>
      <c r="N468" s="3">
        <v>2.4062999999999999</v>
      </c>
      <c r="O468" s="3">
        <v>1.6764E-3</v>
      </c>
    </row>
    <row r="469" spans="1:15" x14ac:dyDescent="0.3">
      <c r="A469" s="3" t="s">
        <v>7098</v>
      </c>
      <c r="B469" s="3">
        <v>0</v>
      </c>
      <c r="C469" s="3">
        <v>1.792</v>
      </c>
      <c r="D469" s="3">
        <v>5.8630000000000004</v>
      </c>
      <c r="E469" s="3">
        <v>6.3520000000000003</v>
      </c>
      <c r="F469" s="3">
        <v>8.3059999999999992</v>
      </c>
      <c r="G469" s="3">
        <v>9.2829999999999995</v>
      </c>
      <c r="H469" s="3">
        <v>52.768999999999998</v>
      </c>
      <c r="I469" s="3">
        <v>16.611999999999998</v>
      </c>
      <c r="J469" s="3">
        <v>614</v>
      </c>
      <c r="K469" s="3" t="s">
        <v>7099</v>
      </c>
      <c r="L469" s="3"/>
      <c r="M469" s="3"/>
      <c r="N469" s="3">
        <v>2.1962000000000002</v>
      </c>
      <c r="O469" s="3">
        <v>2.5452000000000001E-3</v>
      </c>
    </row>
    <row r="470" spans="1:15" x14ac:dyDescent="0.3">
      <c r="A470" s="3" t="s">
        <v>7092</v>
      </c>
      <c r="B470" s="3">
        <v>0</v>
      </c>
      <c r="C470" s="3">
        <v>1.37</v>
      </c>
      <c r="D470" s="3">
        <v>10.273999999999999</v>
      </c>
      <c r="E470" s="3">
        <v>5.4790000000000001</v>
      </c>
      <c r="F470" s="3">
        <v>2.74</v>
      </c>
      <c r="G470" s="3">
        <v>8.2189999999999994</v>
      </c>
      <c r="H470" s="3">
        <v>40.411000000000001</v>
      </c>
      <c r="I470" s="3">
        <v>8.2189999999999994</v>
      </c>
      <c r="J470" s="3">
        <v>146</v>
      </c>
      <c r="K470" s="3" t="s">
        <v>7093</v>
      </c>
      <c r="L470" s="3" t="s">
        <v>6955</v>
      </c>
      <c r="M470" s="3"/>
      <c r="N470" s="3">
        <v>1.7535000000000001</v>
      </c>
      <c r="O470" s="3">
        <v>1.619E-3</v>
      </c>
    </row>
    <row r="471" spans="1:15" x14ac:dyDescent="0.3">
      <c r="A471" s="3" t="s">
        <v>7082</v>
      </c>
      <c r="B471" s="3">
        <v>0</v>
      </c>
      <c r="C471" s="3">
        <v>0.64900000000000002</v>
      </c>
      <c r="D471" s="3">
        <v>9.74</v>
      </c>
      <c r="E471" s="3">
        <v>5.8440000000000003</v>
      </c>
      <c r="F471" s="3">
        <v>1.2989999999999999</v>
      </c>
      <c r="G471" s="3">
        <v>10.39</v>
      </c>
      <c r="H471" s="3">
        <v>48.052</v>
      </c>
      <c r="I471" s="3">
        <v>7.1429999999999998</v>
      </c>
      <c r="J471" s="3">
        <v>154</v>
      </c>
      <c r="K471" s="3" t="s">
        <v>7083</v>
      </c>
      <c r="L471" s="3"/>
      <c r="M471" s="3"/>
      <c r="N471" s="3">
        <v>1.7379</v>
      </c>
      <c r="O471" s="3">
        <v>4.0900000000000002E-8</v>
      </c>
    </row>
    <row r="472" spans="1:15" x14ac:dyDescent="0.3">
      <c r="A472" s="3" t="s">
        <v>7058</v>
      </c>
      <c r="B472" s="3">
        <v>0</v>
      </c>
      <c r="C472" s="3">
        <v>0.23799999999999999</v>
      </c>
      <c r="D472" s="3">
        <v>3.3330000000000002</v>
      </c>
      <c r="E472" s="3">
        <v>2.3809999999999998</v>
      </c>
      <c r="F472" s="3">
        <v>3.3330000000000002</v>
      </c>
      <c r="G472" s="3">
        <v>6.9050000000000002</v>
      </c>
      <c r="H472" s="3">
        <v>50</v>
      </c>
      <c r="I472" s="3">
        <v>9.2859999999999996</v>
      </c>
      <c r="J472" s="3">
        <v>420</v>
      </c>
      <c r="K472" s="3" t="s">
        <v>7059</v>
      </c>
      <c r="L472" s="3" t="s">
        <v>7060</v>
      </c>
      <c r="M472" s="3"/>
      <c r="N472" s="3">
        <v>1.7145999999999999</v>
      </c>
      <c r="O472" s="3">
        <v>3.1377000000000002E-3</v>
      </c>
    </row>
    <row r="473" spans="1:15" x14ac:dyDescent="0.3">
      <c r="A473" s="3" t="s">
        <v>7046</v>
      </c>
      <c r="B473" s="3">
        <v>0</v>
      </c>
      <c r="C473" s="3">
        <v>0</v>
      </c>
      <c r="D473" s="3">
        <v>11.111000000000001</v>
      </c>
      <c r="E473" s="3">
        <v>7.407</v>
      </c>
      <c r="F473" s="3">
        <v>2.4689999999999999</v>
      </c>
      <c r="G473" s="3">
        <v>3.7040000000000002</v>
      </c>
      <c r="H473" s="3">
        <v>44.444000000000003</v>
      </c>
      <c r="I473" s="3">
        <v>4.9379999999999997</v>
      </c>
      <c r="J473" s="3">
        <v>81</v>
      </c>
      <c r="K473" s="3" t="s">
        <v>7047</v>
      </c>
      <c r="L473" s="3"/>
      <c r="M473" s="3"/>
      <c r="N473" s="3">
        <v>1.6676</v>
      </c>
      <c r="O473" s="3">
        <v>8.0040000000000007E-3</v>
      </c>
    </row>
    <row r="474" spans="1:15" x14ac:dyDescent="0.3">
      <c r="A474" s="3" t="s">
        <v>7038</v>
      </c>
      <c r="B474" s="3">
        <v>0</v>
      </c>
      <c r="C474" s="3">
        <v>1.456</v>
      </c>
      <c r="D474" s="3">
        <v>3.883</v>
      </c>
      <c r="E474" s="3">
        <v>1.9419999999999999</v>
      </c>
      <c r="F474" s="3">
        <v>3.883</v>
      </c>
      <c r="G474" s="3">
        <v>6.7960000000000003</v>
      </c>
      <c r="H474" s="3">
        <v>43.689</v>
      </c>
      <c r="I474" s="3">
        <v>18.446999999999999</v>
      </c>
      <c r="J474" s="3">
        <v>206</v>
      </c>
      <c r="K474" s="3" t="s">
        <v>7039</v>
      </c>
      <c r="L474" s="3" t="s">
        <v>6317</v>
      </c>
      <c r="M474" s="3"/>
      <c r="N474" s="3">
        <v>1.6500999999999999</v>
      </c>
      <c r="O474" s="3">
        <v>2.6699999999999998E-5</v>
      </c>
    </row>
    <row r="475" spans="1:15" x14ac:dyDescent="0.3">
      <c r="A475" s="3" t="s">
        <v>7004</v>
      </c>
      <c r="B475" s="3">
        <v>0</v>
      </c>
      <c r="C475" s="3">
        <v>2.19</v>
      </c>
      <c r="D475" s="3">
        <v>9.4890000000000008</v>
      </c>
      <c r="E475" s="3">
        <v>5.109</v>
      </c>
      <c r="F475" s="3">
        <v>6.569</v>
      </c>
      <c r="G475" s="3">
        <v>8.0289999999999999</v>
      </c>
      <c r="H475" s="3">
        <v>38.686</v>
      </c>
      <c r="I475" s="3">
        <v>11.679</v>
      </c>
      <c r="J475" s="3">
        <v>137</v>
      </c>
      <c r="K475" s="3" t="s">
        <v>7005</v>
      </c>
      <c r="L475" s="3" t="s">
        <v>6881</v>
      </c>
      <c r="M475" s="3"/>
      <c r="N475" s="3">
        <v>1.6073999999999999</v>
      </c>
      <c r="O475" s="3">
        <v>2.6938E-2</v>
      </c>
    </row>
    <row r="476" spans="1:15" x14ac:dyDescent="0.3">
      <c r="A476" s="3" t="s">
        <v>6999</v>
      </c>
      <c r="B476" s="3">
        <v>0</v>
      </c>
      <c r="C476" s="3">
        <v>0.90900000000000003</v>
      </c>
      <c r="D476" s="3">
        <v>5.9089999999999998</v>
      </c>
      <c r="E476" s="3">
        <v>3.1819999999999999</v>
      </c>
      <c r="F476" s="3">
        <v>5</v>
      </c>
      <c r="G476" s="3">
        <v>8.6359999999999992</v>
      </c>
      <c r="H476" s="3">
        <v>50.454999999999998</v>
      </c>
      <c r="I476" s="3">
        <v>11.364000000000001</v>
      </c>
      <c r="J476" s="3">
        <v>220</v>
      </c>
      <c r="K476" s="3" t="s">
        <v>7000</v>
      </c>
      <c r="L476" s="3"/>
      <c r="M476" s="3"/>
      <c r="N476" s="3">
        <v>1.4871000000000001</v>
      </c>
      <c r="O476" s="3">
        <v>5.4246999999999997E-4</v>
      </c>
    </row>
    <row r="477" spans="1:15" x14ac:dyDescent="0.3">
      <c r="A477" s="3" t="s">
        <v>6193</v>
      </c>
      <c r="B477" s="3">
        <v>0</v>
      </c>
      <c r="C477" s="3">
        <v>1.4930000000000001</v>
      </c>
      <c r="D477" s="3">
        <v>8.2089999999999996</v>
      </c>
      <c r="E477" s="3">
        <v>6.7160000000000002</v>
      </c>
      <c r="F477" s="3">
        <v>2.9849999999999999</v>
      </c>
      <c r="G477" s="3">
        <v>5.2240000000000002</v>
      </c>
      <c r="H477" s="3">
        <v>41.045000000000002</v>
      </c>
      <c r="I477" s="3">
        <v>10.448</v>
      </c>
      <c r="J477" s="3">
        <v>134</v>
      </c>
      <c r="K477" s="3" t="s">
        <v>6194</v>
      </c>
      <c r="L477" s="3" t="s">
        <v>6195</v>
      </c>
      <c r="M477" s="3"/>
      <c r="N477" s="3">
        <v>1.4695</v>
      </c>
      <c r="O477" s="3">
        <v>1.9921999999999999E-2</v>
      </c>
    </row>
    <row r="478" spans="1:15" x14ac:dyDescent="0.3">
      <c r="A478" s="3" t="s">
        <v>6980</v>
      </c>
      <c r="B478" s="3">
        <v>0</v>
      </c>
      <c r="C478" s="3">
        <v>3.665</v>
      </c>
      <c r="D478" s="3">
        <v>4.1879999999999997</v>
      </c>
      <c r="E478" s="3">
        <v>3.665</v>
      </c>
      <c r="F478" s="3">
        <v>4.7119999999999997</v>
      </c>
      <c r="G478" s="3">
        <v>7.33</v>
      </c>
      <c r="H478" s="3">
        <v>45.026000000000003</v>
      </c>
      <c r="I478" s="3">
        <v>13.613</v>
      </c>
      <c r="J478" s="3">
        <v>191</v>
      </c>
      <c r="K478" s="3" t="s">
        <v>6981</v>
      </c>
      <c r="L478" s="3" t="s">
        <v>6982</v>
      </c>
      <c r="M478" s="3"/>
      <c r="N478" s="3">
        <v>1.4275</v>
      </c>
      <c r="O478" s="3">
        <v>2.9800999999999998E-3</v>
      </c>
    </row>
    <row r="479" spans="1:15" x14ac:dyDescent="0.3">
      <c r="A479" s="3" t="s">
        <v>6946</v>
      </c>
      <c r="B479" s="3">
        <v>0</v>
      </c>
      <c r="C479" s="3">
        <v>3.3490000000000002</v>
      </c>
      <c r="D479" s="3">
        <v>8.1340000000000003</v>
      </c>
      <c r="E479" s="3">
        <v>5.742</v>
      </c>
      <c r="F479" s="3">
        <v>3.3490000000000002</v>
      </c>
      <c r="G479" s="3">
        <v>5.2629999999999999</v>
      </c>
      <c r="H479" s="3">
        <v>42.104999999999997</v>
      </c>
      <c r="I479" s="3">
        <v>14.353999999999999</v>
      </c>
      <c r="J479" s="3">
        <v>209</v>
      </c>
      <c r="K479" s="3" t="s">
        <v>6947</v>
      </c>
      <c r="L479" s="3"/>
      <c r="M479" s="3"/>
      <c r="N479" s="3">
        <v>1.4239999999999999</v>
      </c>
      <c r="O479" s="3">
        <v>1.5559999999999999E-2</v>
      </c>
    </row>
    <row r="480" spans="1:15" x14ac:dyDescent="0.3">
      <c r="A480" s="3" t="s">
        <v>6929</v>
      </c>
      <c r="B480" s="3">
        <v>0</v>
      </c>
      <c r="C480" s="3">
        <v>0.69399999999999995</v>
      </c>
      <c r="D480" s="3">
        <v>4.1669999999999998</v>
      </c>
      <c r="E480" s="3">
        <v>6.25</v>
      </c>
      <c r="F480" s="3">
        <v>6.25</v>
      </c>
      <c r="G480" s="3">
        <v>6.944</v>
      </c>
      <c r="H480" s="3">
        <v>48.610999999999997</v>
      </c>
      <c r="I480" s="3">
        <v>12.5</v>
      </c>
      <c r="J480" s="3">
        <v>144</v>
      </c>
      <c r="K480" s="3" t="s">
        <v>6930</v>
      </c>
      <c r="L480" s="3" t="s">
        <v>6317</v>
      </c>
      <c r="M480" s="3"/>
      <c r="N480" s="3">
        <v>1.3494999999999999</v>
      </c>
      <c r="O480" s="3">
        <v>3.1354E-3</v>
      </c>
    </row>
    <row r="481" spans="1:15" x14ac:dyDescent="0.3">
      <c r="A481" s="3" t="s">
        <v>6918</v>
      </c>
      <c r="B481" s="3">
        <v>0</v>
      </c>
      <c r="C481" s="3">
        <v>1.19</v>
      </c>
      <c r="D481" s="3">
        <v>4.7619999999999996</v>
      </c>
      <c r="E481" s="3">
        <v>1.19</v>
      </c>
      <c r="F481" s="3">
        <v>7.1429999999999998</v>
      </c>
      <c r="G481" s="3">
        <v>8.3330000000000002</v>
      </c>
      <c r="H481" s="3">
        <v>33.332999999999998</v>
      </c>
      <c r="I481" s="3">
        <v>19.047999999999998</v>
      </c>
      <c r="J481" s="3">
        <v>84</v>
      </c>
      <c r="K481" s="3" t="s">
        <v>6919</v>
      </c>
      <c r="L481" s="3" t="s">
        <v>6317</v>
      </c>
      <c r="M481" s="3"/>
      <c r="N481" s="3">
        <v>1.2795000000000001</v>
      </c>
      <c r="O481" s="3">
        <v>1.6396999999999998E-2</v>
      </c>
    </row>
    <row r="482" spans="1:15" x14ac:dyDescent="0.3">
      <c r="A482" s="3" t="s">
        <v>6882</v>
      </c>
      <c r="B482" s="3">
        <v>0</v>
      </c>
      <c r="C482" s="3">
        <v>0.61699999999999999</v>
      </c>
      <c r="D482" s="3">
        <v>4.9379999999999997</v>
      </c>
      <c r="E482" s="3">
        <v>4.3209999999999997</v>
      </c>
      <c r="F482" s="3">
        <v>1.2350000000000001</v>
      </c>
      <c r="G482" s="3">
        <v>11.111000000000001</v>
      </c>
      <c r="H482" s="3">
        <v>50.616999999999997</v>
      </c>
      <c r="I482" s="3">
        <v>7.407</v>
      </c>
      <c r="J482" s="3">
        <v>162</v>
      </c>
      <c r="K482" s="3" t="s">
        <v>6883</v>
      </c>
      <c r="L482" s="3" t="s">
        <v>6317</v>
      </c>
      <c r="M482" s="3"/>
      <c r="N482" s="3">
        <v>1.2421</v>
      </c>
      <c r="O482" s="3">
        <v>2.3651999999999999E-2</v>
      </c>
    </row>
    <row r="483" spans="1:15" x14ac:dyDescent="0.3">
      <c r="A483" s="3" t="s">
        <v>6879</v>
      </c>
      <c r="B483" s="3">
        <v>0</v>
      </c>
      <c r="C483" s="3">
        <v>0</v>
      </c>
      <c r="D483" s="3">
        <v>5.0720000000000001</v>
      </c>
      <c r="E483" s="3">
        <v>7.9710000000000001</v>
      </c>
      <c r="F483" s="3">
        <v>4.3479999999999999</v>
      </c>
      <c r="G483" s="3">
        <v>10.87</v>
      </c>
      <c r="H483" s="3">
        <v>47.826000000000001</v>
      </c>
      <c r="I483" s="3">
        <v>5.7969999999999997</v>
      </c>
      <c r="J483" s="3">
        <v>138</v>
      </c>
      <c r="K483" s="3" t="s">
        <v>6880</v>
      </c>
      <c r="L483" s="3" t="s">
        <v>6881</v>
      </c>
      <c r="M483" s="3"/>
      <c r="N483" s="3">
        <v>1.1077999999999999</v>
      </c>
      <c r="O483" s="3">
        <v>3.3162999999999999E-3</v>
      </c>
    </row>
    <row r="484" spans="1:15" x14ac:dyDescent="0.3">
      <c r="A484" s="3" t="s">
        <v>6857</v>
      </c>
      <c r="B484" s="3">
        <v>0</v>
      </c>
      <c r="C484" s="3">
        <v>0.28199999999999997</v>
      </c>
      <c r="D484" s="3">
        <v>6.2149999999999999</v>
      </c>
      <c r="E484" s="3">
        <v>5.085</v>
      </c>
      <c r="F484" s="3">
        <v>5.367</v>
      </c>
      <c r="G484" s="3">
        <v>8.7569999999999997</v>
      </c>
      <c r="H484" s="3">
        <v>41.524999999999999</v>
      </c>
      <c r="I484" s="3">
        <v>12.147</v>
      </c>
      <c r="J484" s="3">
        <v>354</v>
      </c>
      <c r="K484" s="3" t="s">
        <v>6858</v>
      </c>
      <c r="L484" s="3" t="s">
        <v>6859</v>
      </c>
      <c r="M484" s="3"/>
      <c r="N484" s="3">
        <v>1.1028</v>
      </c>
      <c r="O484" s="3">
        <v>1.1749000000000001E-2</v>
      </c>
    </row>
    <row r="485" spans="1:15" x14ac:dyDescent="0.3">
      <c r="A485" s="3" t="s">
        <v>6822</v>
      </c>
      <c r="B485" s="3">
        <v>0</v>
      </c>
      <c r="C485" s="3">
        <v>1.0640000000000001</v>
      </c>
      <c r="D485" s="3">
        <v>6.915</v>
      </c>
      <c r="E485" s="3">
        <v>4.7869999999999999</v>
      </c>
      <c r="F485" s="3">
        <v>2.66</v>
      </c>
      <c r="G485" s="3">
        <v>5.319</v>
      </c>
      <c r="H485" s="3">
        <v>50</v>
      </c>
      <c r="I485" s="3">
        <v>6.915</v>
      </c>
      <c r="J485" s="3">
        <v>188</v>
      </c>
      <c r="K485" s="3" t="s">
        <v>6823</v>
      </c>
      <c r="L485" s="3" t="s">
        <v>6824</v>
      </c>
      <c r="M485" s="3"/>
      <c r="N485" s="3">
        <v>1.0428999999999999</v>
      </c>
      <c r="O485" s="3">
        <v>3.2349999999999997E-2</v>
      </c>
    </row>
    <row r="486" spans="1:15" x14ac:dyDescent="0.3">
      <c r="A486" s="3" t="s">
        <v>6814</v>
      </c>
      <c r="B486" s="3">
        <v>0</v>
      </c>
      <c r="C486" s="3">
        <v>1.23</v>
      </c>
      <c r="D486" s="3">
        <v>7.3769999999999998</v>
      </c>
      <c r="E486" s="3">
        <v>6.1479999999999997</v>
      </c>
      <c r="F486" s="3">
        <v>8.1969999999999992</v>
      </c>
      <c r="G486" s="3">
        <v>5.7380000000000004</v>
      </c>
      <c r="H486" s="3">
        <v>50.82</v>
      </c>
      <c r="I486" s="3">
        <v>11.885</v>
      </c>
      <c r="J486" s="3">
        <v>244</v>
      </c>
      <c r="K486" s="3" t="s">
        <v>6815</v>
      </c>
      <c r="L486" s="3"/>
      <c r="M486" s="3"/>
      <c r="N486" s="3">
        <v>-1.0142</v>
      </c>
      <c r="O486" s="3">
        <v>6.0068999999999999E-3</v>
      </c>
    </row>
    <row r="487" spans="1:15" x14ac:dyDescent="0.3">
      <c r="A487" s="3" t="s">
        <v>6811</v>
      </c>
      <c r="B487" s="3">
        <v>0</v>
      </c>
      <c r="C487" s="3">
        <v>0.27200000000000002</v>
      </c>
      <c r="D487" s="3">
        <v>8.7189999999999994</v>
      </c>
      <c r="E487" s="3">
        <v>7.3570000000000002</v>
      </c>
      <c r="F487" s="3">
        <v>5.45</v>
      </c>
      <c r="G487" s="3">
        <v>8.9920000000000009</v>
      </c>
      <c r="H487" s="3">
        <v>53.134</v>
      </c>
      <c r="I487" s="3">
        <v>8.7189999999999994</v>
      </c>
      <c r="J487" s="3">
        <v>367</v>
      </c>
      <c r="K487" s="3" t="s">
        <v>6812</v>
      </c>
      <c r="L487" s="3" t="s">
        <v>6813</v>
      </c>
      <c r="M487" s="3"/>
      <c r="N487" s="3">
        <v>-1.0488</v>
      </c>
      <c r="O487" s="3">
        <v>4.6264E-2</v>
      </c>
    </row>
    <row r="488" spans="1:15" x14ac:dyDescent="0.3">
      <c r="A488" s="3" t="s">
        <v>6762</v>
      </c>
      <c r="B488" s="3">
        <v>0</v>
      </c>
      <c r="C488" s="3">
        <v>1.3160000000000001</v>
      </c>
      <c r="D488" s="3">
        <v>12.718999999999999</v>
      </c>
      <c r="E488" s="3">
        <v>3.9470000000000001</v>
      </c>
      <c r="F488" s="3">
        <v>1.754</v>
      </c>
      <c r="G488" s="3">
        <v>3.07</v>
      </c>
      <c r="H488" s="3">
        <v>46.93</v>
      </c>
      <c r="I488" s="3">
        <v>6.5789999999999997</v>
      </c>
      <c r="J488" s="3">
        <v>228</v>
      </c>
      <c r="K488" s="3" t="s">
        <v>6763</v>
      </c>
      <c r="L488" s="3" t="s">
        <v>6764</v>
      </c>
      <c r="M488" s="3"/>
      <c r="N488" s="3">
        <v>-1.0544</v>
      </c>
      <c r="O488" s="3">
        <v>3.4563000000000003E-2</v>
      </c>
    </row>
    <row r="489" spans="1:15" x14ac:dyDescent="0.3">
      <c r="A489" s="3" t="s">
        <v>6650</v>
      </c>
      <c r="B489" s="3">
        <v>0</v>
      </c>
      <c r="C489" s="3">
        <v>0.44400000000000001</v>
      </c>
      <c r="D489" s="3">
        <v>8.8889999999999993</v>
      </c>
      <c r="E489" s="3">
        <v>5.556</v>
      </c>
      <c r="F489" s="3">
        <v>2</v>
      </c>
      <c r="G489" s="3">
        <v>5.1109999999999998</v>
      </c>
      <c r="H489" s="3">
        <v>41.332999999999998</v>
      </c>
      <c r="I489" s="3">
        <v>4</v>
      </c>
      <c r="J489" s="3">
        <v>450</v>
      </c>
      <c r="K489" s="3" t="s">
        <v>6651</v>
      </c>
      <c r="L489" s="3" t="s">
        <v>6652</v>
      </c>
      <c r="M489" s="3"/>
      <c r="N489" s="3">
        <v>-1.1037999999999999</v>
      </c>
      <c r="O489" s="3">
        <v>3.1218000000000001E-4</v>
      </c>
    </row>
    <row r="490" spans="1:15" x14ac:dyDescent="0.3">
      <c r="A490" s="3" t="s">
        <v>6620</v>
      </c>
      <c r="B490" s="3">
        <v>0</v>
      </c>
      <c r="C490" s="3">
        <v>2</v>
      </c>
      <c r="D490" s="3">
        <v>4.6669999999999998</v>
      </c>
      <c r="E490" s="3">
        <v>5.3330000000000002</v>
      </c>
      <c r="F490" s="3">
        <v>3.3330000000000002</v>
      </c>
      <c r="G490" s="3">
        <v>12</v>
      </c>
      <c r="H490" s="3">
        <v>56</v>
      </c>
      <c r="I490" s="3">
        <v>9.3330000000000002</v>
      </c>
      <c r="J490" s="3">
        <v>150</v>
      </c>
      <c r="K490" s="3" t="s">
        <v>6621</v>
      </c>
      <c r="L490" s="3" t="s">
        <v>6622</v>
      </c>
      <c r="M490" s="3"/>
      <c r="N490" s="3">
        <v>-1.3657999999999999</v>
      </c>
      <c r="O490" s="3">
        <v>3.5254000000000001E-3</v>
      </c>
    </row>
    <row r="491" spans="1:15" x14ac:dyDescent="0.3">
      <c r="A491" s="3" t="s">
        <v>6054</v>
      </c>
      <c r="B491" s="3">
        <v>0</v>
      </c>
      <c r="C491" s="3">
        <v>1.681</v>
      </c>
      <c r="D491" s="3">
        <v>4.202</v>
      </c>
      <c r="E491" s="3">
        <v>5.0419999999999998</v>
      </c>
      <c r="F491" s="3">
        <v>3.3610000000000002</v>
      </c>
      <c r="G491" s="3">
        <v>7.5629999999999997</v>
      </c>
      <c r="H491" s="3">
        <v>50.42</v>
      </c>
      <c r="I491" s="3">
        <v>6.7229999999999999</v>
      </c>
      <c r="J491" s="3">
        <v>119</v>
      </c>
      <c r="K491" s="3" t="s">
        <v>6055</v>
      </c>
      <c r="L491" s="3" t="s">
        <v>6019</v>
      </c>
      <c r="M491" s="3"/>
      <c r="N491" s="3">
        <v>-1.4305000000000001</v>
      </c>
      <c r="O491" s="3">
        <v>3.1260999999999997E-2</v>
      </c>
    </row>
    <row r="492" spans="1:15" x14ac:dyDescent="0.3">
      <c r="A492" s="3" t="s">
        <v>6048</v>
      </c>
      <c r="B492" s="3">
        <v>0</v>
      </c>
      <c r="C492" s="3">
        <v>5.1550000000000002</v>
      </c>
      <c r="D492" s="3">
        <v>3.093</v>
      </c>
      <c r="E492" s="3">
        <v>3.093</v>
      </c>
      <c r="F492" s="3">
        <v>4.1239999999999997</v>
      </c>
      <c r="G492" s="3">
        <v>6.1859999999999999</v>
      </c>
      <c r="H492" s="3">
        <v>42.268000000000001</v>
      </c>
      <c r="I492" s="3">
        <v>12.371</v>
      </c>
      <c r="J492" s="3">
        <v>97</v>
      </c>
      <c r="K492" s="3" t="s">
        <v>6049</v>
      </c>
      <c r="L492" s="3" t="s">
        <v>6004</v>
      </c>
      <c r="M492" s="3"/>
      <c r="N492" s="3">
        <v>-1.5736000000000001</v>
      </c>
      <c r="O492" s="3">
        <v>1.0024E-4</v>
      </c>
    </row>
    <row r="493" spans="1:15" x14ac:dyDescent="0.3">
      <c r="A493" s="3" t="s">
        <v>6133</v>
      </c>
      <c r="B493" s="3">
        <v>0</v>
      </c>
      <c r="C493" s="3">
        <v>0.308</v>
      </c>
      <c r="D493" s="3">
        <v>8.923</v>
      </c>
      <c r="E493" s="3">
        <v>6.4619999999999997</v>
      </c>
      <c r="F493" s="3">
        <v>2.1539999999999999</v>
      </c>
      <c r="G493" s="3">
        <v>4</v>
      </c>
      <c r="H493" s="3">
        <v>43.076999999999998</v>
      </c>
      <c r="I493" s="3">
        <v>6.1539999999999999</v>
      </c>
      <c r="J493" s="3">
        <v>325</v>
      </c>
      <c r="K493" s="3" t="s">
        <v>6134</v>
      </c>
      <c r="L493" s="3" t="s">
        <v>6135</v>
      </c>
      <c r="M493" s="3"/>
      <c r="N493" s="3">
        <v>-1.6135999999999999</v>
      </c>
      <c r="O493" s="3">
        <v>6.0956999999999999E-3</v>
      </c>
    </row>
    <row r="494" spans="1:15" x14ac:dyDescent="0.3">
      <c r="A494" s="3" t="s">
        <v>6042</v>
      </c>
      <c r="B494" s="3">
        <v>0</v>
      </c>
      <c r="C494" s="3">
        <v>0</v>
      </c>
      <c r="D494" s="3">
        <v>9.2309999999999999</v>
      </c>
      <c r="E494" s="3">
        <v>4.6150000000000002</v>
      </c>
      <c r="F494" s="3">
        <v>1.538</v>
      </c>
      <c r="G494" s="3">
        <v>1.538</v>
      </c>
      <c r="H494" s="3">
        <v>44.615000000000002</v>
      </c>
      <c r="I494" s="3">
        <v>7.6920000000000002</v>
      </c>
      <c r="J494" s="3">
        <v>65</v>
      </c>
      <c r="K494" s="3" t="s">
        <v>6043</v>
      </c>
      <c r="L494" s="3" t="s">
        <v>6004</v>
      </c>
      <c r="M494" s="3"/>
      <c r="N494" s="3">
        <v>-1.7174</v>
      </c>
      <c r="O494" s="3">
        <v>2.8741999999999999E-3</v>
      </c>
    </row>
    <row r="495" spans="1:15" x14ac:dyDescent="0.3">
      <c r="A495" s="3" t="s">
        <v>6464</v>
      </c>
      <c r="B495" s="3">
        <v>0</v>
      </c>
      <c r="C495" s="3">
        <v>0.52900000000000003</v>
      </c>
      <c r="D495" s="3">
        <v>11.111000000000001</v>
      </c>
      <c r="E495" s="3">
        <v>8.4659999999999993</v>
      </c>
      <c r="F495" s="3">
        <v>1.0580000000000001</v>
      </c>
      <c r="G495" s="3">
        <v>3.1749999999999998</v>
      </c>
      <c r="H495" s="3">
        <v>46.031999999999996</v>
      </c>
      <c r="I495" s="3">
        <v>5.2910000000000004</v>
      </c>
      <c r="J495" s="3">
        <v>189</v>
      </c>
      <c r="K495" s="3" t="s">
        <v>6465</v>
      </c>
      <c r="L495" s="3" t="s">
        <v>6466</v>
      </c>
      <c r="M495" s="3"/>
      <c r="N495" s="3">
        <v>-1.7505999999999999</v>
      </c>
      <c r="O495" s="3">
        <v>5.6084999999999998E-3</v>
      </c>
    </row>
    <row r="496" spans="1:15" x14ac:dyDescent="0.3">
      <c r="A496" s="3" t="s">
        <v>6035</v>
      </c>
      <c r="B496" s="3">
        <v>0</v>
      </c>
      <c r="C496" s="3">
        <v>1.2010000000000001</v>
      </c>
      <c r="D496" s="3">
        <v>6.306</v>
      </c>
      <c r="E496" s="3">
        <v>3.0030000000000001</v>
      </c>
      <c r="F496" s="3">
        <v>3.0030000000000001</v>
      </c>
      <c r="G496" s="3">
        <v>4.5049999999999999</v>
      </c>
      <c r="H496" s="3">
        <v>49.55</v>
      </c>
      <c r="I496" s="3">
        <v>8.1080000000000005</v>
      </c>
      <c r="J496" s="3">
        <v>333</v>
      </c>
      <c r="K496" s="3" t="s">
        <v>6036</v>
      </c>
      <c r="L496" s="3" t="s">
        <v>6001</v>
      </c>
      <c r="M496" s="3"/>
      <c r="N496" s="3">
        <v>-1.9473</v>
      </c>
      <c r="O496" s="3">
        <v>1.5858000000000001E-2</v>
      </c>
    </row>
    <row r="497" spans="1:15" x14ac:dyDescent="0.3">
      <c r="A497" s="3" t="s">
        <v>6456</v>
      </c>
      <c r="B497" s="3">
        <v>0</v>
      </c>
      <c r="C497" s="3">
        <v>1.835</v>
      </c>
      <c r="D497" s="3">
        <v>6.8810000000000002</v>
      </c>
      <c r="E497" s="3">
        <v>5.9630000000000001</v>
      </c>
      <c r="F497" s="3">
        <v>2.7519999999999998</v>
      </c>
      <c r="G497" s="3">
        <v>3.67</v>
      </c>
      <c r="H497" s="3">
        <v>46.789000000000001</v>
      </c>
      <c r="I497" s="3">
        <v>7.3390000000000004</v>
      </c>
      <c r="J497" s="3">
        <v>218</v>
      </c>
      <c r="K497" s="3" t="s">
        <v>6457</v>
      </c>
      <c r="L497" s="3" t="s">
        <v>6458</v>
      </c>
      <c r="M497" s="3"/>
      <c r="N497" s="3">
        <v>-1.9568000000000001</v>
      </c>
      <c r="O497" s="3">
        <v>1.4260999999999999E-4</v>
      </c>
    </row>
    <row r="498" spans="1:15" x14ac:dyDescent="0.3">
      <c r="A498" s="3" t="s">
        <v>6443</v>
      </c>
      <c r="B498" s="3">
        <v>0</v>
      </c>
      <c r="C498" s="3">
        <v>0</v>
      </c>
      <c r="D498" s="3">
        <v>1.9419999999999999</v>
      </c>
      <c r="E498" s="3">
        <v>2.9129999999999998</v>
      </c>
      <c r="F498" s="3">
        <v>1.9419999999999999</v>
      </c>
      <c r="G498" s="3">
        <v>3.883</v>
      </c>
      <c r="H498" s="3">
        <v>61.164999999999999</v>
      </c>
      <c r="I498" s="3">
        <v>2.9129999999999998</v>
      </c>
      <c r="J498" s="3">
        <v>103</v>
      </c>
      <c r="K498" s="3" t="s">
        <v>6444</v>
      </c>
      <c r="L498" s="3"/>
      <c r="M498" s="3"/>
      <c r="N498" s="3">
        <v>-1.9599</v>
      </c>
      <c r="O498" s="3">
        <v>2.4615000000000001E-2</v>
      </c>
    </row>
    <row r="499" spans="1:15" x14ac:dyDescent="0.3">
      <c r="A499" s="3" t="s">
        <v>6031</v>
      </c>
      <c r="B499" s="3">
        <v>0</v>
      </c>
      <c r="C499" s="3">
        <v>1.2050000000000001</v>
      </c>
      <c r="D499" s="3">
        <v>7.2290000000000001</v>
      </c>
      <c r="E499" s="3">
        <v>6.024</v>
      </c>
      <c r="F499" s="3">
        <v>2.41</v>
      </c>
      <c r="G499" s="3">
        <v>3.6139999999999999</v>
      </c>
      <c r="H499" s="3">
        <v>45.783000000000001</v>
      </c>
      <c r="I499" s="3">
        <v>4.819</v>
      </c>
      <c r="J499" s="3">
        <v>83</v>
      </c>
      <c r="K499" s="3" t="s">
        <v>6032</v>
      </c>
      <c r="L499" s="3" t="s">
        <v>6004</v>
      </c>
      <c r="M499" s="3"/>
      <c r="N499" s="3">
        <v>-2.0125999999999999</v>
      </c>
      <c r="O499" s="3">
        <v>3.6447E-2</v>
      </c>
    </row>
    <row r="500" spans="1:15" x14ac:dyDescent="0.3">
      <c r="A500" s="3" t="s">
        <v>6028</v>
      </c>
      <c r="B500" s="3">
        <v>0</v>
      </c>
      <c r="C500" s="3">
        <v>0</v>
      </c>
      <c r="D500" s="3">
        <v>7.2990000000000004</v>
      </c>
      <c r="E500" s="3">
        <v>1.46</v>
      </c>
      <c r="F500" s="3">
        <v>2.92</v>
      </c>
      <c r="G500" s="3">
        <v>5.109</v>
      </c>
      <c r="H500" s="3">
        <v>47.445</v>
      </c>
      <c r="I500" s="3">
        <v>7.2990000000000004</v>
      </c>
      <c r="J500" s="3">
        <v>137</v>
      </c>
      <c r="K500" s="3" t="s">
        <v>6029</v>
      </c>
      <c r="L500" s="3" t="s">
        <v>6030</v>
      </c>
      <c r="M500" s="3"/>
      <c r="N500" s="3">
        <v>-2.0162</v>
      </c>
      <c r="O500" s="3">
        <v>3.4275E-3</v>
      </c>
    </row>
    <row r="501" spans="1:15" x14ac:dyDescent="0.3">
      <c r="A501" s="3" t="s">
        <v>6418</v>
      </c>
      <c r="B501" s="3">
        <v>0</v>
      </c>
      <c r="C501" s="3">
        <v>0</v>
      </c>
      <c r="D501" s="3">
        <v>10.619</v>
      </c>
      <c r="E501" s="3">
        <v>4.4249999999999998</v>
      </c>
      <c r="F501" s="3">
        <v>2.6549999999999998</v>
      </c>
      <c r="G501" s="3">
        <v>4.4249999999999998</v>
      </c>
      <c r="H501" s="3">
        <v>44.247999999999998</v>
      </c>
      <c r="I501" s="3">
        <v>4.4249999999999998</v>
      </c>
      <c r="J501" s="3">
        <v>113</v>
      </c>
      <c r="K501" s="3" t="s">
        <v>6419</v>
      </c>
      <c r="L501" s="3" t="s">
        <v>6420</v>
      </c>
      <c r="M501" s="3"/>
      <c r="N501" s="3">
        <v>-2.0829</v>
      </c>
      <c r="O501" s="3">
        <v>7.4324999999999999E-4</v>
      </c>
    </row>
    <row r="502" spans="1:15" x14ac:dyDescent="0.3">
      <c r="A502" s="3" t="s">
        <v>6413</v>
      </c>
      <c r="B502" s="3">
        <v>0</v>
      </c>
      <c r="C502" s="3">
        <v>2.113</v>
      </c>
      <c r="D502" s="3">
        <v>5.6340000000000003</v>
      </c>
      <c r="E502" s="3">
        <v>6.69</v>
      </c>
      <c r="F502" s="3">
        <v>3.169</v>
      </c>
      <c r="G502" s="3">
        <v>3.8730000000000002</v>
      </c>
      <c r="H502" s="3">
        <v>47.183</v>
      </c>
      <c r="I502" s="3">
        <v>7.7460000000000004</v>
      </c>
      <c r="J502" s="3">
        <v>284</v>
      </c>
      <c r="K502" s="3" t="s">
        <v>6414</v>
      </c>
      <c r="L502" s="3" t="s">
        <v>6415</v>
      </c>
      <c r="M502" s="3"/>
      <c r="N502" s="3">
        <v>-2.0897000000000001</v>
      </c>
      <c r="O502" s="3">
        <v>4.3267999999999996E-3</v>
      </c>
    </row>
    <row r="503" spans="1:15" x14ac:dyDescent="0.3">
      <c r="A503" s="3" t="s">
        <v>6407</v>
      </c>
      <c r="B503" s="3">
        <v>0</v>
      </c>
      <c r="C503" s="3">
        <v>0.47199999999999998</v>
      </c>
      <c r="D503" s="3">
        <v>9.4339999999999993</v>
      </c>
      <c r="E503" s="3">
        <v>4.7169999999999996</v>
      </c>
      <c r="F503" s="3">
        <v>2.83</v>
      </c>
      <c r="G503" s="3">
        <v>5.1890000000000001</v>
      </c>
      <c r="H503" s="3">
        <v>48.585000000000001</v>
      </c>
      <c r="I503" s="3">
        <v>4.7169999999999996</v>
      </c>
      <c r="J503" s="3">
        <v>212</v>
      </c>
      <c r="K503" s="3" t="s">
        <v>6408</v>
      </c>
      <c r="L503" s="3" t="s">
        <v>6409</v>
      </c>
      <c r="M503" s="3"/>
      <c r="N503" s="3">
        <v>-2.1017000000000001</v>
      </c>
      <c r="O503" s="3">
        <v>2.8753000000000001E-2</v>
      </c>
    </row>
    <row r="504" spans="1:15" x14ac:dyDescent="0.3">
      <c r="A504" s="3" t="s">
        <v>6373</v>
      </c>
      <c r="B504" s="3">
        <v>0</v>
      </c>
      <c r="C504" s="3">
        <v>2.8780000000000001</v>
      </c>
      <c r="D504" s="3">
        <v>5.7549999999999999</v>
      </c>
      <c r="E504" s="3">
        <v>4.3170000000000002</v>
      </c>
      <c r="F504" s="3">
        <v>4.3170000000000002</v>
      </c>
      <c r="G504" s="3">
        <v>9.3529999999999998</v>
      </c>
      <c r="H504" s="3">
        <v>51.079000000000001</v>
      </c>
      <c r="I504" s="3">
        <v>8.6329999999999991</v>
      </c>
      <c r="J504" s="3">
        <v>139</v>
      </c>
      <c r="K504" s="3" t="s">
        <v>6374</v>
      </c>
      <c r="L504" s="3" t="s">
        <v>6317</v>
      </c>
      <c r="M504" s="3"/>
      <c r="N504" s="3">
        <v>-2.1049000000000002</v>
      </c>
      <c r="O504" s="3">
        <v>1.9733000000000001E-2</v>
      </c>
    </row>
    <row r="505" spans="1:15" x14ac:dyDescent="0.3">
      <c r="A505" s="3" t="s">
        <v>6346</v>
      </c>
      <c r="B505" s="3">
        <v>0</v>
      </c>
      <c r="C505" s="3">
        <v>1.0640000000000001</v>
      </c>
      <c r="D505" s="3">
        <v>5.319</v>
      </c>
      <c r="E505" s="3">
        <v>3.1909999999999998</v>
      </c>
      <c r="F505" s="3">
        <v>4.2549999999999999</v>
      </c>
      <c r="G505" s="3">
        <v>4.2549999999999999</v>
      </c>
      <c r="H505" s="3">
        <v>38.298000000000002</v>
      </c>
      <c r="I505" s="3">
        <v>7.4470000000000001</v>
      </c>
      <c r="J505" s="3">
        <v>94</v>
      </c>
      <c r="K505" s="3" t="s">
        <v>6013</v>
      </c>
      <c r="L505" s="3"/>
      <c r="M505" s="3"/>
      <c r="N505" s="3">
        <v>-2.2435999999999998</v>
      </c>
      <c r="O505" s="3">
        <v>2.2609000000000001E-2</v>
      </c>
    </row>
    <row r="506" spans="1:15" x14ac:dyDescent="0.3">
      <c r="A506" s="3" t="s">
        <v>6289</v>
      </c>
      <c r="B506" s="3">
        <v>0</v>
      </c>
      <c r="C506" s="3">
        <v>0</v>
      </c>
      <c r="D506" s="3">
        <v>12.295</v>
      </c>
      <c r="E506" s="3">
        <v>5.7380000000000004</v>
      </c>
      <c r="F506" s="3">
        <v>2.4590000000000001</v>
      </c>
      <c r="G506" s="3">
        <v>4.9180000000000001</v>
      </c>
      <c r="H506" s="3">
        <v>33.606999999999999</v>
      </c>
      <c r="I506" s="3">
        <v>10.656000000000001</v>
      </c>
      <c r="J506" s="3">
        <v>122</v>
      </c>
      <c r="K506" s="3" t="s">
        <v>6290</v>
      </c>
      <c r="L506" s="3"/>
      <c r="M506" s="3"/>
      <c r="N506" s="3">
        <v>-2.4188000000000001</v>
      </c>
      <c r="O506" s="3">
        <v>8.0059999999999992E-3</v>
      </c>
    </row>
    <row r="507" spans="1:15" x14ac:dyDescent="0.3">
      <c r="A507" s="3" t="s">
        <v>6267</v>
      </c>
      <c r="B507" s="3">
        <v>0</v>
      </c>
      <c r="C507" s="3">
        <v>0</v>
      </c>
      <c r="D507" s="3">
        <v>9.8290000000000006</v>
      </c>
      <c r="E507" s="3">
        <v>5.9829999999999997</v>
      </c>
      <c r="F507" s="3">
        <v>3.8460000000000001</v>
      </c>
      <c r="G507" s="3">
        <v>9.8290000000000006</v>
      </c>
      <c r="H507" s="3">
        <v>47.436</v>
      </c>
      <c r="I507" s="3">
        <v>7.6920000000000002</v>
      </c>
      <c r="J507" s="3">
        <v>234</v>
      </c>
      <c r="K507" s="3" t="s">
        <v>6268</v>
      </c>
      <c r="L507" s="3"/>
      <c r="M507" s="3"/>
      <c r="N507" s="3">
        <v>-2.9382999999999999</v>
      </c>
      <c r="O507" s="3">
        <v>1.7721000000000001E-2</v>
      </c>
    </row>
    <row r="508" spans="1:15" x14ac:dyDescent="0.3">
      <c r="A508" s="3" t="s">
        <v>6005</v>
      </c>
      <c r="B508" s="3">
        <v>0</v>
      </c>
      <c r="C508" s="3">
        <v>1.9610000000000001</v>
      </c>
      <c r="D508" s="3">
        <v>0</v>
      </c>
      <c r="E508" s="3">
        <v>0</v>
      </c>
      <c r="F508" s="3">
        <v>0</v>
      </c>
      <c r="G508" s="3">
        <v>3.9220000000000002</v>
      </c>
      <c r="H508" s="3">
        <v>43.137</v>
      </c>
      <c r="I508" s="3">
        <v>5.8819999999999997</v>
      </c>
      <c r="J508" s="3">
        <v>51</v>
      </c>
      <c r="K508" s="3" t="s">
        <v>6006</v>
      </c>
      <c r="L508" s="3" t="s">
        <v>6004</v>
      </c>
      <c r="M508" s="3"/>
      <c r="N508" s="3">
        <v>-3.3290000000000002</v>
      </c>
      <c r="O508" s="3">
        <v>1.5574999999999999E-4</v>
      </c>
    </row>
    <row r="509" spans="1:15" x14ac:dyDescent="0.3">
      <c r="A509" s="3" t="s">
        <v>6261</v>
      </c>
      <c r="B509" s="3">
        <v>0</v>
      </c>
      <c r="C509" s="3">
        <v>0</v>
      </c>
      <c r="D509" s="3">
        <v>17.722000000000001</v>
      </c>
      <c r="E509" s="3">
        <v>5.0629999999999997</v>
      </c>
      <c r="F509" s="3">
        <v>2.532</v>
      </c>
      <c r="G509" s="3">
        <v>7.5949999999999998</v>
      </c>
      <c r="H509" s="3">
        <v>40.506</v>
      </c>
      <c r="I509" s="3">
        <v>7.5949999999999998</v>
      </c>
      <c r="J509" s="3">
        <v>79</v>
      </c>
      <c r="K509" s="3" t="s">
        <v>6262</v>
      </c>
      <c r="L509" s="3" t="s">
        <v>6263</v>
      </c>
      <c r="M509" s="3"/>
      <c r="N509" s="3">
        <v>-3.3340999999999998</v>
      </c>
      <c r="O509" s="3">
        <v>1.3445E-2</v>
      </c>
    </row>
    <row r="510" spans="1:15" x14ac:dyDescent="0.3">
      <c r="A510" s="3" t="s">
        <v>6002</v>
      </c>
      <c r="B510" s="3">
        <v>0</v>
      </c>
      <c r="C510" s="3">
        <v>0.746</v>
      </c>
      <c r="D510" s="3">
        <v>6.7160000000000002</v>
      </c>
      <c r="E510" s="3">
        <v>4.4779999999999998</v>
      </c>
      <c r="F510" s="3">
        <v>2.9849999999999999</v>
      </c>
      <c r="G510" s="3">
        <v>4.4779999999999998</v>
      </c>
      <c r="H510" s="3">
        <v>47.761000000000003</v>
      </c>
      <c r="I510" s="3">
        <v>4.4779999999999998</v>
      </c>
      <c r="J510" s="3">
        <v>134</v>
      </c>
      <c r="K510" s="3" t="s">
        <v>6003</v>
      </c>
      <c r="L510" s="3" t="s">
        <v>6004</v>
      </c>
      <c r="M510" s="3"/>
      <c r="N510" s="3">
        <v>-3.3773</v>
      </c>
      <c r="O510" s="3" cm="1">
        <f t="array" aca="1" ref="O510" ca="1">_FV(A330:O5100,"042464")</f>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E1879-8E1D-473D-9DBC-6191E90D840D}">
  <dimension ref="A1:P510"/>
  <sheetViews>
    <sheetView topLeftCell="A492" workbookViewId="0">
      <selection activeCell="A2" sqref="A2:A510"/>
    </sheetView>
  </sheetViews>
  <sheetFormatPr defaultRowHeight="14.4" x14ac:dyDescent="0.3"/>
  <cols>
    <col min="1" max="1" width="16.109375" customWidth="1"/>
    <col min="12" max="12" width="18.77734375" customWidth="1"/>
    <col min="13" max="13" width="16.88671875" customWidth="1"/>
    <col min="14" max="14" width="11.77734375" customWidth="1"/>
    <col min="15" max="15" width="10.77734375" customWidth="1"/>
    <col min="16" max="16" width="11.21875" customWidth="1"/>
  </cols>
  <sheetData>
    <row r="1" spans="1:16" ht="15" thickBot="1" x14ac:dyDescent="0.35">
      <c r="A1" s="4" t="s">
        <v>2317</v>
      </c>
      <c r="B1" s="4" t="s">
        <v>5987</v>
      </c>
      <c r="C1" s="4" t="s">
        <v>5988</v>
      </c>
      <c r="D1" s="4" t="s">
        <v>5989</v>
      </c>
      <c r="E1" s="4" t="s">
        <v>5990</v>
      </c>
      <c r="F1" s="4" t="s">
        <v>5991</v>
      </c>
      <c r="G1" s="4" t="s">
        <v>7280</v>
      </c>
      <c r="H1" s="4" t="s">
        <v>5993</v>
      </c>
      <c r="I1" s="4" t="s">
        <v>5994</v>
      </c>
      <c r="J1" s="4" t="s">
        <v>5995</v>
      </c>
      <c r="K1" s="4" t="s">
        <v>5996</v>
      </c>
      <c r="L1" s="4" t="s">
        <v>5997</v>
      </c>
      <c r="M1" s="4" t="s">
        <v>1378</v>
      </c>
      <c r="N1" s="4" t="s">
        <v>2613</v>
      </c>
      <c r="O1" s="4" t="s">
        <v>5998</v>
      </c>
      <c r="P1" s="4" t="s">
        <v>2614</v>
      </c>
    </row>
    <row r="2" spans="1:16" ht="15" thickTop="1" x14ac:dyDescent="0.3">
      <c r="A2" s="13" t="s">
        <v>6005</v>
      </c>
      <c r="B2" s="13">
        <v>0</v>
      </c>
      <c r="C2" s="13">
        <v>1.9610000000000001</v>
      </c>
      <c r="D2" s="13">
        <v>0</v>
      </c>
      <c r="E2" s="13">
        <v>0</v>
      </c>
      <c r="F2" s="13">
        <v>0</v>
      </c>
      <c r="G2" s="13">
        <v>35.293999999999997</v>
      </c>
      <c r="H2" s="13">
        <v>3.9220000000000002</v>
      </c>
      <c r="I2" s="13">
        <v>3.9220000000000002</v>
      </c>
      <c r="J2" s="13">
        <v>51</v>
      </c>
      <c r="K2" s="13" t="s">
        <v>6006</v>
      </c>
      <c r="L2" s="13" t="s">
        <v>6004</v>
      </c>
      <c r="M2" s="13"/>
      <c r="N2" s="13">
        <v>9.9157999999999996E-2</v>
      </c>
      <c r="O2" s="13">
        <v>-3.3340999999999998</v>
      </c>
      <c r="P2" s="13">
        <v>1.3445E-2</v>
      </c>
    </row>
    <row r="3" spans="1:16" x14ac:dyDescent="0.3">
      <c r="A3" s="3" t="s">
        <v>6062</v>
      </c>
      <c r="B3" s="3">
        <v>4.3010000000000002</v>
      </c>
      <c r="C3" s="3">
        <v>3.226</v>
      </c>
      <c r="D3" s="3">
        <v>5.3760000000000003</v>
      </c>
      <c r="E3" s="3">
        <v>1.075</v>
      </c>
      <c r="F3" s="3">
        <v>5.3760000000000003</v>
      </c>
      <c r="G3" s="3">
        <v>33.332999999999998</v>
      </c>
      <c r="H3" s="3">
        <v>4.3010000000000002</v>
      </c>
      <c r="I3" s="3">
        <v>8.6020000000000003</v>
      </c>
      <c r="J3" s="3">
        <v>93</v>
      </c>
      <c r="K3" s="3" t="s">
        <v>6063</v>
      </c>
      <c r="L3" s="3" t="s">
        <v>6014</v>
      </c>
      <c r="M3" s="3" t="s">
        <v>2024</v>
      </c>
      <c r="N3" s="3">
        <v>8.7879000000000005</v>
      </c>
      <c r="O3" s="3">
        <v>3.1355</v>
      </c>
      <c r="P3" s="3">
        <v>4.5044000000000001E-2</v>
      </c>
    </row>
    <row r="4" spans="1:16" x14ac:dyDescent="0.3">
      <c r="A4" s="3" t="s">
        <v>6025</v>
      </c>
      <c r="B4" s="3">
        <v>0.67100000000000004</v>
      </c>
      <c r="C4" s="3">
        <v>1.3420000000000001</v>
      </c>
      <c r="D4" s="3">
        <v>6.7110000000000003</v>
      </c>
      <c r="E4" s="3">
        <v>6.04</v>
      </c>
      <c r="F4" s="3">
        <v>2.0129999999999999</v>
      </c>
      <c r="G4" s="3">
        <v>30.201000000000001</v>
      </c>
      <c r="H4" s="3">
        <v>4.0270000000000001</v>
      </c>
      <c r="I4" s="3">
        <v>4.6980000000000004</v>
      </c>
      <c r="J4" s="3">
        <v>149</v>
      </c>
      <c r="K4" s="3" t="s">
        <v>6026</v>
      </c>
      <c r="L4" s="3" t="s">
        <v>6027</v>
      </c>
      <c r="M4" s="3"/>
      <c r="N4" s="3">
        <v>0.23474</v>
      </c>
      <c r="O4" s="3">
        <v>-2.0909</v>
      </c>
      <c r="P4" s="3">
        <v>1.265E-2</v>
      </c>
    </row>
    <row r="5" spans="1:16" x14ac:dyDescent="0.3">
      <c r="A5" s="3" t="s">
        <v>6048</v>
      </c>
      <c r="B5" s="3">
        <v>0</v>
      </c>
      <c r="C5" s="3">
        <v>5.1550000000000002</v>
      </c>
      <c r="D5" s="3">
        <v>3.093</v>
      </c>
      <c r="E5" s="3">
        <v>3.093</v>
      </c>
      <c r="F5" s="3">
        <v>4.1239999999999997</v>
      </c>
      <c r="G5" s="3">
        <v>29.896999999999998</v>
      </c>
      <c r="H5" s="3">
        <v>2.0619999999999998</v>
      </c>
      <c r="I5" s="3">
        <v>2.0619999999999998</v>
      </c>
      <c r="J5" s="3">
        <v>97</v>
      </c>
      <c r="K5" s="3" t="s">
        <v>6049</v>
      </c>
      <c r="L5" s="3" t="s">
        <v>6004</v>
      </c>
      <c r="M5" s="3"/>
      <c r="N5" s="3">
        <v>0.32679000000000002</v>
      </c>
      <c r="O5" s="3">
        <v>-1.6135999999999999</v>
      </c>
      <c r="P5" s="3">
        <v>6.0956999999999999E-3</v>
      </c>
    </row>
    <row r="6" spans="1:16" x14ac:dyDescent="0.3">
      <c r="A6" s="3" t="s">
        <v>6007</v>
      </c>
      <c r="B6" s="3">
        <v>7.5469999999999997</v>
      </c>
      <c r="C6" s="3">
        <v>0</v>
      </c>
      <c r="D6" s="3">
        <v>1.887</v>
      </c>
      <c r="E6" s="3">
        <v>1.887</v>
      </c>
      <c r="F6" s="3">
        <v>3.774</v>
      </c>
      <c r="G6" s="3">
        <v>28.302</v>
      </c>
      <c r="H6" s="3">
        <v>3.774</v>
      </c>
      <c r="I6" s="3">
        <v>11.321</v>
      </c>
      <c r="J6" s="3">
        <v>53</v>
      </c>
      <c r="K6" s="3" t="s">
        <v>6008</v>
      </c>
      <c r="L6" s="3" t="s">
        <v>6009</v>
      </c>
      <c r="M6" s="3" t="s">
        <v>1636</v>
      </c>
      <c r="N6" s="3">
        <v>9.9761000000000002E-2</v>
      </c>
      <c r="O6" s="3">
        <v>-3.3254000000000001</v>
      </c>
      <c r="P6" s="3">
        <v>5.4829E-4</v>
      </c>
    </row>
    <row r="7" spans="1:16" x14ac:dyDescent="0.3">
      <c r="A7" s="3" t="s">
        <v>6015</v>
      </c>
      <c r="B7" s="3">
        <v>0.746</v>
      </c>
      <c r="C7" s="3">
        <v>2.9849999999999999</v>
      </c>
      <c r="D7" s="3">
        <v>5.97</v>
      </c>
      <c r="E7" s="3">
        <v>2.2389999999999999</v>
      </c>
      <c r="F7" s="3">
        <v>0.746</v>
      </c>
      <c r="G7" s="3">
        <v>26.866</v>
      </c>
      <c r="H7" s="3">
        <v>3.7309999999999999</v>
      </c>
      <c r="I7" s="3">
        <v>4.4770000000000003</v>
      </c>
      <c r="J7" s="3">
        <v>134</v>
      </c>
      <c r="K7" s="3" t="s">
        <v>6016</v>
      </c>
      <c r="L7" s="3" t="s">
        <v>6004</v>
      </c>
      <c r="M7" s="3"/>
      <c r="N7" s="3">
        <v>0.16125999999999999</v>
      </c>
      <c r="O7" s="3">
        <v>-2.6326000000000001</v>
      </c>
      <c r="P7" s="3">
        <v>7.7419000000000001E-4</v>
      </c>
    </row>
    <row r="8" spans="1:16" x14ac:dyDescent="0.3">
      <c r="A8" s="3" t="s">
        <v>6040</v>
      </c>
      <c r="B8" s="3">
        <v>0.625</v>
      </c>
      <c r="C8" s="3">
        <v>1.25</v>
      </c>
      <c r="D8" s="3">
        <v>5.625</v>
      </c>
      <c r="E8" s="3">
        <v>1.25</v>
      </c>
      <c r="F8" s="3">
        <v>1.875</v>
      </c>
      <c r="G8" s="3">
        <v>26.25</v>
      </c>
      <c r="H8" s="3">
        <v>5</v>
      </c>
      <c r="I8" s="3">
        <v>5.625</v>
      </c>
      <c r="J8" s="3">
        <v>160</v>
      </c>
      <c r="K8" s="3" t="s">
        <v>6041</v>
      </c>
      <c r="L8" s="3" t="s">
        <v>6024</v>
      </c>
      <c r="M8" s="3"/>
      <c r="N8" s="3">
        <v>0.29426000000000002</v>
      </c>
      <c r="O8" s="3">
        <v>-1.7647999999999999</v>
      </c>
      <c r="P8" s="3">
        <v>6.5755999999999996E-4</v>
      </c>
    </row>
    <row r="9" spans="1:16" x14ac:dyDescent="0.3">
      <c r="A9" s="3" t="s">
        <v>6012</v>
      </c>
      <c r="B9" s="3">
        <v>4.1669999999999998</v>
      </c>
      <c r="C9" s="3">
        <v>1.042</v>
      </c>
      <c r="D9" s="3">
        <v>4.1669999999999998</v>
      </c>
      <c r="E9" s="3">
        <v>1.042</v>
      </c>
      <c r="F9" s="3">
        <v>4.1669999999999998</v>
      </c>
      <c r="G9" s="3">
        <v>26.042000000000002</v>
      </c>
      <c r="H9" s="3">
        <v>2.0830000000000002</v>
      </c>
      <c r="I9" s="3">
        <v>6.25</v>
      </c>
      <c r="J9" s="3">
        <v>96</v>
      </c>
      <c r="K9" s="3" t="s">
        <v>6013</v>
      </c>
      <c r="L9" s="3" t="s">
        <v>6014</v>
      </c>
      <c r="M9" s="3" t="s">
        <v>1838</v>
      </c>
      <c r="N9" s="3">
        <v>0.15915000000000001</v>
      </c>
      <c r="O9" s="3">
        <v>-2.6516000000000002</v>
      </c>
      <c r="P9" s="3">
        <v>4.9138000000000003E-3</v>
      </c>
    </row>
    <row r="10" spans="1:16" x14ac:dyDescent="0.3">
      <c r="A10" s="3" t="s">
        <v>6050</v>
      </c>
      <c r="B10" s="3">
        <v>0.64900000000000002</v>
      </c>
      <c r="C10" s="3">
        <v>4.5449999999999999</v>
      </c>
      <c r="D10" s="3">
        <v>7.1429999999999998</v>
      </c>
      <c r="E10" s="3">
        <v>3.2469999999999999</v>
      </c>
      <c r="F10" s="3">
        <v>3.8959999999999999</v>
      </c>
      <c r="G10" s="3">
        <v>25.974</v>
      </c>
      <c r="H10" s="3">
        <v>4.5449999999999999</v>
      </c>
      <c r="I10" s="3">
        <v>5.194</v>
      </c>
      <c r="J10" s="3">
        <v>154</v>
      </c>
      <c r="K10" s="3" t="s">
        <v>6051</v>
      </c>
      <c r="L10" s="3" t="s">
        <v>6019</v>
      </c>
      <c r="M10" s="3"/>
      <c r="N10" s="3">
        <v>0.3291</v>
      </c>
      <c r="O10" s="3">
        <v>-1.6033999999999999</v>
      </c>
      <c r="P10" s="3">
        <v>8.3499999999999997E-5</v>
      </c>
    </row>
    <row r="11" spans="1:16" x14ac:dyDescent="0.3">
      <c r="A11" s="3" t="s">
        <v>6058</v>
      </c>
      <c r="B11" s="3">
        <v>0.78100000000000003</v>
      </c>
      <c r="C11" s="3">
        <v>2.3439999999999999</v>
      </c>
      <c r="D11" s="3">
        <v>5.4690000000000003</v>
      </c>
      <c r="E11" s="3">
        <v>2.3439999999999999</v>
      </c>
      <c r="F11" s="3">
        <v>1.5620000000000001</v>
      </c>
      <c r="G11" s="3">
        <v>25</v>
      </c>
      <c r="H11" s="3">
        <v>2.3439999999999999</v>
      </c>
      <c r="I11" s="3">
        <v>3.125</v>
      </c>
      <c r="J11" s="3">
        <v>128</v>
      </c>
      <c r="K11" s="3" t="s">
        <v>6059</v>
      </c>
      <c r="L11" s="3" t="s">
        <v>6004</v>
      </c>
      <c r="M11" s="3"/>
      <c r="N11" s="3">
        <v>0.41213</v>
      </c>
      <c r="O11" s="3">
        <v>-1.2787999999999999</v>
      </c>
      <c r="P11" s="3">
        <v>5.0952999999999997E-3</v>
      </c>
    </row>
    <row r="12" spans="1:16" x14ac:dyDescent="0.3">
      <c r="A12" s="3" t="s">
        <v>6031</v>
      </c>
      <c r="B12" s="3">
        <v>0</v>
      </c>
      <c r="C12" s="3">
        <v>1.2050000000000001</v>
      </c>
      <c r="D12" s="3">
        <v>7.2290000000000001</v>
      </c>
      <c r="E12" s="3">
        <v>6.024</v>
      </c>
      <c r="F12" s="3">
        <v>2.41</v>
      </c>
      <c r="G12" s="3">
        <v>24.096</v>
      </c>
      <c r="H12" s="3">
        <v>2.41</v>
      </c>
      <c r="I12" s="3">
        <v>2.41</v>
      </c>
      <c r="J12" s="3">
        <v>83</v>
      </c>
      <c r="K12" s="3" t="s">
        <v>6032</v>
      </c>
      <c r="L12" s="3" t="s">
        <v>6004</v>
      </c>
      <c r="M12" s="3"/>
      <c r="N12" s="3">
        <v>0.24721000000000001</v>
      </c>
      <c r="O12" s="3">
        <v>-2.0162</v>
      </c>
      <c r="P12" s="3">
        <v>3.4275E-3</v>
      </c>
    </row>
    <row r="13" spans="1:16" x14ac:dyDescent="0.3">
      <c r="A13" s="3" t="s">
        <v>5999</v>
      </c>
      <c r="B13" s="3">
        <v>1.3420000000000001</v>
      </c>
      <c r="C13" s="3">
        <v>2.6850000000000001</v>
      </c>
      <c r="D13" s="3">
        <v>8.0540000000000003</v>
      </c>
      <c r="E13" s="3">
        <v>5.3689999999999998</v>
      </c>
      <c r="F13" s="3">
        <v>2.6850000000000001</v>
      </c>
      <c r="G13" s="3">
        <v>23.49</v>
      </c>
      <c r="H13" s="3">
        <v>4.0270000000000001</v>
      </c>
      <c r="I13" s="3">
        <v>5.3689999999999998</v>
      </c>
      <c r="J13" s="3">
        <v>149</v>
      </c>
      <c r="K13" s="3" t="s">
        <v>6000</v>
      </c>
      <c r="L13" s="3" t="s">
        <v>6001</v>
      </c>
      <c r="M13" s="3"/>
      <c r="N13" s="3">
        <v>7.6039999999999996E-2</v>
      </c>
      <c r="O13" s="3">
        <v>-3.7170999999999998</v>
      </c>
      <c r="P13" s="3">
        <v>4.6725999999999997E-2</v>
      </c>
    </row>
    <row r="14" spans="1:16" x14ac:dyDescent="0.3">
      <c r="A14" s="3" t="s">
        <v>6346</v>
      </c>
      <c r="B14" s="3">
        <v>0</v>
      </c>
      <c r="C14" s="3">
        <v>1.0640000000000001</v>
      </c>
      <c r="D14" s="3">
        <v>5.319</v>
      </c>
      <c r="E14" s="3">
        <v>3.1909999999999998</v>
      </c>
      <c r="F14" s="3">
        <v>4.2549999999999999</v>
      </c>
      <c r="G14" s="3">
        <v>23.404</v>
      </c>
      <c r="H14" s="3">
        <v>2.1280000000000001</v>
      </c>
      <c r="I14" s="3">
        <v>2.1280000000000001</v>
      </c>
      <c r="J14" s="3">
        <v>94</v>
      </c>
      <c r="K14" s="3" t="s">
        <v>6013</v>
      </c>
      <c r="L14" s="3"/>
      <c r="M14" s="3"/>
      <c r="N14" s="3">
        <v>0.18701999999999999</v>
      </c>
      <c r="O14" s="3">
        <v>-2.4188000000000001</v>
      </c>
      <c r="P14" s="3">
        <v>8.0059999999999992E-3</v>
      </c>
    </row>
    <row r="15" spans="1:16" x14ac:dyDescent="0.3">
      <c r="A15" s="3" t="s">
        <v>6306</v>
      </c>
      <c r="B15" s="3">
        <v>0.82599999999999996</v>
      </c>
      <c r="C15" s="3">
        <v>1.0329999999999999</v>
      </c>
      <c r="D15" s="3">
        <v>8.6780000000000008</v>
      </c>
      <c r="E15" s="3">
        <v>5.165</v>
      </c>
      <c r="F15" s="3">
        <v>4.7519999999999998</v>
      </c>
      <c r="G15" s="3">
        <v>23.347000000000001</v>
      </c>
      <c r="H15" s="3">
        <v>1.653</v>
      </c>
      <c r="I15" s="3">
        <v>2.4790000000000001</v>
      </c>
      <c r="J15" s="3">
        <v>484</v>
      </c>
      <c r="K15" s="3" t="s">
        <v>6307</v>
      </c>
      <c r="L15" s="3" t="s">
        <v>6308</v>
      </c>
      <c r="M15" s="3"/>
      <c r="N15" s="3">
        <v>0.14298</v>
      </c>
      <c r="O15" s="3">
        <v>-2.8060999999999998</v>
      </c>
      <c r="P15" s="3">
        <v>1.9308999999999999E-3</v>
      </c>
    </row>
    <row r="16" spans="1:16" x14ac:dyDescent="0.3">
      <c r="A16" s="3" t="s">
        <v>6042</v>
      </c>
      <c r="B16" s="3">
        <v>0</v>
      </c>
      <c r="C16" s="3">
        <v>0</v>
      </c>
      <c r="D16" s="3">
        <v>9.2309999999999999</v>
      </c>
      <c r="E16" s="3">
        <v>4.6150000000000002</v>
      </c>
      <c r="F16" s="3">
        <v>1.538</v>
      </c>
      <c r="G16" s="3">
        <v>23.077000000000002</v>
      </c>
      <c r="H16" s="3">
        <v>3.077</v>
      </c>
      <c r="I16" s="3">
        <v>3.077</v>
      </c>
      <c r="J16" s="3">
        <v>65</v>
      </c>
      <c r="K16" s="3" t="s">
        <v>6043</v>
      </c>
      <c r="L16" s="3" t="s">
        <v>6004</v>
      </c>
      <c r="M16" s="3"/>
      <c r="N16" s="3">
        <v>0.29716999999999999</v>
      </c>
      <c r="O16" s="3">
        <v>-1.7505999999999999</v>
      </c>
      <c r="P16" s="3">
        <v>5.6084999999999998E-3</v>
      </c>
    </row>
    <row r="17" spans="1:16" x14ac:dyDescent="0.3">
      <c r="A17" s="3" t="s">
        <v>6393</v>
      </c>
      <c r="B17" s="3">
        <v>2.4540000000000002</v>
      </c>
      <c r="C17" s="3">
        <v>1.2270000000000001</v>
      </c>
      <c r="D17" s="3">
        <v>12.882999999999999</v>
      </c>
      <c r="E17" s="3">
        <v>4.9080000000000004</v>
      </c>
      <c r="F17" s="3">
        <v>4.9080000000000004</v>
      </c>
      <c r="G17" s="3">
        <v>22.699000000000002</v>
      </c>
      <c r="H17" s="3">
        <v>4.2939999999999996</v>
      </c>
      <c r="I17" s="3">
        <v>6.7479999999999993</v>
      </c>
      <c r="J17" s="3">
        <v>163</v>
      </c>
      <c r="K17" s="3" t="s">
        <v>6394</v>
      </c>
      <c r="L17" s="3" t="s">
        <v>6395</v>
      </c>
      <c r="M17" s="3"/>
      <c r="N17" s="3">
        <v>0.22622999999999999</v>
      </c>
      <c r="O17" s="3">
        <v>-2.1442000000000001</v>
      </c>
      <c r="P17" s="3">
        <v>1.7507E-3</v>
      </c>
    </row>
    <row r="18" spans="1:16" x14ac:dyDescent="0.3">
      <c r="A18" s="3" t="s">
        <v>6020</v>
      </c>
      <c r="B18" s="3">
        <v>2.89</v>
      </c>
      <c r="C18" s="3">
        <v>2.89</v>
      </c>
      <c r="D18" s="3">
        <v>6.9359999999999999</v>
      </c>
      <c r="E18" s="3">
        <v>2.3119999999999998</v>
      </c>
      <c r="F18" s="3">
        <v>4.0460000000000003</v>
      </c>
      <c r="G18" s="3">
        <v>22.542999999999999</v>
      </c>
      <c r="H18" s="3">
        <v>3.468</v>
      </c>
      <c r="I18" s="3">
        <v>6.3580000000000005</v>
      </c>
      <c r="J18" s="3">
        <v>173</v>
      </c>
      <c r="K18" s="3" t="s">
        <v>6021</v>
      </c>
      <c r="L18" s="3" t="s">
        <v>6004</v>
      </c>
      <c r="M18" s="3"/>
      <c r="N18" s="3">
        <v>0.21295</v>
      </c>
      <c r="O18" s="3">
        <v>-2.2313999999999998</v>
      </c>
      <c r="P18" s="3">
        <v>1.0819000000000001E-4</v>
      </c>
    </row>
    <row r="19" spans="1:16" x14ac:dyDescent="0.3">
      <c r="A19" s="3" t="s">
        <v>6002</v>
      </c>
      <c r="B19" s="3">
        <v>0</v>
      </c>
      <c r="C19" s="3">
        <v>0.746</v>
      </c>
      <c r="D19" s="3">
        <v>6.7160000000000002</v>
      </c>
      <c r="E19" s="3">
        <v>4.4779999999999998</v>
      </c>
      <c r="F19" s="3">
        <v>2.9849999999999999</v>
      </c>
      <c r="G19" s="3">
        <v>22.388000000000002</v>
      </c>
      <c r="H19" s="3">
        <v>2.9849999999999999</v>
      </c>
      <c r="I19" s="3">
        <v>2.9849999999999999</v>
      </c>
      <c r="J19" s="3">
        <v>134</v>
      </c>
      <c r="K19" s="3" t="s">
        <v>6003</v>
      </c>
      <c r="L19" s="3" t="s">
        <v>6004</v>
      </c>
      <c r="M19" s="3"/>
      <c r="N19" s="3">
        <v>9.5376000000000002E-2</v>
      </c>
      <c r="O19" s="3">
        <v>-3.3902000000000001</v>
      </c>
      <c r="P19" s="3">
        <v>2.7333000000000001E-3</v>
      </c>
    </row>
    <row r="20" spans="1:16" x14ac:dyDescent="0.3">
      <c r="A20" s="3" t="s">
        <v>6054</v>
      </c>
      <c r="B20" s="3">
        <v>0</v>
      </c>
      <c r="C20" s="3">
        <v>1.681</v>
      </c>
      <c r="D20" s="3">
        <v>4.202</v>
      </c>
      <c r="E20" s="3">
        <v>5.0419999999999998</v>
      </c>
      <c r="F20" s="3">
        <v>3.3610000000000002</v>
      </c>
      <c r="G20" s="3">
        <v>21.849</v>
      </c>
      <c r="H20" s="3">
        <v>4.202</v>
      </c>
      <c r="I20" s="3">
        <v>4.202</v>
      </c>
      <c r="J20" s="3">
        <v>119</v>
      </c>
      <c r="K20" s="3" t="s">
        <v>6055</v>
      </c>
      <c r="L20" s="3" t="s">
        <v>6019</v>
      </c>
      <c r="M20" s="3"/>
      <c r="N20" s="3">
        <v>0.33596999999999999</v>
      </c>
      <c r="O20" s="3">
        <v>-1.5736000000000001</v>
      </c>
      <c r="P20" s="3">
        <v>1.0024E-4</v>
      </c>
    </row>
    <row r="21" spans="1:16" x14ac:dyDescent="0.3">
      <c r="A21" s="3" t="s">
        <v>6060</v>
      </c>
      <c r="B21" s="3">
        <v>1.2450000000000001</v>
      </c>
      <c r="C21" s="3">
        <v>4.149</v>
      </c>
      <c r="D21" s="3">
        <v>4.9790000000000001</v>
      </c>
      <c r="E21" s="3">
        <v>2.9049999999999998</v>
      </c>
      <c r="F21" s="3">
        <v>2.9049999999999998</v>
      </c>
      <c r="G21" s="3">
        <v>21.577000000000002</v>
      </c>
      <c r="H21" s="3">
        <v>0.83</v>
      </c>
      <c r="I21" s="3">
        <v>2.0750000000000002</v>
      </c>
      <c r="J21" s="3">
        <v>241</v>
      </c>
      <c r="K21" s="3" t="s">
        <v>6061</v>
      </c>
      <c r="L21" s="3" t="s">
        <v>6019</v>
      </c>
      <c r="M21" s="3"/>
      <c r="N21" s="3">
        <v>0.47428999999999999</v>
      </c>
      <c r="O21" s="3">
        <v>-1.0762</v>
      </c>
      <c r="P21" s="3">
        <v>2.6683999999999999E-2</v>
      </c>
    </row>
    <row r="22" spans="1:16" x14ac:dyDescent="0.3">
      <c r="A22" s="3" t="s">
        <v>6033</v>
      </c>
      <c r="B22" s="3">
        <v>1.3160000000000001</v>
      </c>
      <c r="C22" s="3">
        <v>0</v>
      </c>
      <c r="D22" s="3">
        <v>9.2110000000000003</v>
      </c>
      <c r="E22" s="3">
        <v>3.9470000000000001</v>
      </c>
      <c r="F22" s="3">
        <v>1.3160000000000001</v>
      </c>
      <c r="G22" s="3">
        <v>21.053000000000001</v>
      </c>
      <c r="H22" s="3">
        <v>3.9470000000000001</v>
      </c>
      <c r="I22" s="3">
        <v>5.2629999999999999</v>
      </c>
      <c r="J22" s="3">
        <v>76</v>
      </c>
      <c r="K22" s="3" t="s">
        <v>6034</v>
      </c>
      <c r="L22" s="3" t="s">
        <v>6004</v>
      </c>
      <c r="M22" s="3"/>
      <c r="N22" s="3">
        <v>0.24739</v>
      </c>
      <c r="O22" s="3">
        <v>-2.0152000000000001</v>
      </c>
      <c r="P22" s="3">
        <v>7.3968000000000005E-4</v>
      </c>
    </row>
    <row r="23" spans="1:16" x14ac:dyDescent="0.3">
      <c r="A23" s="3" t="s">
        <v>6139</v>
      </c>
      <c r="B23" s="3">
        <v>2.415</v>
      </c>
      <c r="C23" s="3">
        <v>1.6910000000000001</v>
      </c>
      <c r="D23" s="3">
        <v>10.385999999999999</v>
      </c>
      <c r="E23" s="3">
        <v>4.952</v>
      </c>
      <c r="F23" s="3">
        <v>4.4690000000000003</v>
      </c>
      <c r="G23" s="3">
        <v>20.652000000000001</v>
      </c>
      <c r="H23" s="3">
        <v>0.96599999999999997</v>
      </c>
      <c r="I23" s="3">
        <v>3.3810000000000002</v>
      </c>
      <c r="J23" s="3">
        <v>828</v>
      </c>
      <c r="K23" s="3" t="s">
        <v>6140</v>
      </c>
      <c r="L23" s="3" t="s">
        <v>6141</v>
      </c>
      <c r="M23" s="3"/>
      <c r="N23" s="3">
        <v>0.31336000000000003</v>
      </c>
      <c r="O23" s="3">
        <v>-1.6740999999999999</v>
      </c>
      <c r="P23" s="3">
        <v>3.2383999999999998E-3</v>
      </c>
    </row>
    <row r="24" spans="1:16" x14ac:dyDescent="0.3">
      <c r="A24" s="3" t="s">
        <v>6464</v>
      </c>
      <c r="B24" s="3">
        <v>0</v>
      </c>
      <c r="C24" s="3">
        <v>0.52900000000000003</v>
      </c>
      <c r="D24" s="3">
        <v>11.111000000000001</v>
      </c>
      <c r="E24" s="3">
        <v>8.4659999999999993</v>
      </c>
      <c r="F24" s="3">
        <v>1.0580000000000001</v>
      </c>
      <c r="G24" s="3">
        <v>20.635000000000002</v>
      </c>
      <c r="H24" s="3">
        <v>1.587</v>
      </c>
      <c r="I24" s="3">
        <v>1.587</v>
      </c>
      <c r="J24" s="3">
        <v>189</v>
      </c>
      <c r="K24" s="3" t="s">
        <v>6465</v>
      </c>
      <c r="L24" s="3" t="s">
        <v>6466</v>
      </c>
      <c r="M24" s="3"/>
      <c r="N24" s="3">
        <v>0.25929000000000002</v>
      </c>
      <c r="O24" s="3">
        <v>-1.9473</v>
      </c>
      <c r="P24" s="3">
        <v>1.5858000000000001E-2</v>
      </c>
    </row>
    <row r="25" spans="1:16" x14ac:dyDescent="0.3">
      <c r="A25" s="3" t="s">
        <v>6380</v>
      </c>
      <c r="B25" s="3">
        <v>1.875</v>
      </c>
      <c r="C25" s="3">
        <v>11.25</v>
      </c>
      <c r="D25" s="3">
        <v>10</v>
      </c>
      <c r="E25" s="3">
        <v>6.875</v>
      </c>
      <c r="F25" s="3">
        <v>1.875</v>
      </c>
      <c r="G25" s="3">
        <v>20.625</v>
      </c>
      <c r="H25" s="3">
        <v>4.375</v>
      </c>
      <c r="I25" s="3">
        <v>6.25</v>
      </c>
      <c r="J25" s="3">
        <v>160</v>
      </c>
      <c r="K25" s="3" t="s">
        <v>6381</v>
      </c>
      <c r="L25" s="3" t="s">
        <v>6382</v>
      </c>
      <c r="M25" s="3" t="s">
        <v>1828</v>
      </c>
      <c r="N25" s="3">
        <v>0.21598000000000001</v>
      </c>
      <c r="O25" s="3">
        <v>-2.2109999999999999</v>
      </c>
      <c r="P25" s="3">
        <v>4.4169999999999999E-3</v>
      </c>
    </row>
    <row r="26" spans="1:16" x14ac:dyDescent="0.3">
      <c r="A26" s="3" t="s">
        <v>6296</v>
      </c>
      <c r="B26" s="3">
        <v>1.62</v>
      </c>
      <c r="C26" s="3">
        <v>3.0089999999999999</v>
      </c>
      <c r="D26" s="3">
        <v>6.25</v>
      </c>
      <c r="E26" s="3">
        <v>6.0190000000000001</v>
      </c>
      <c r="F26" s="3">
        <v>5.7869999999999999</v>
      </c>
      <c r="G26" s="3">
        <v>20.602</v>
      </c>
      <c r="H26" s="3">
        <v>2.3149999999999999</v>
      </c>
      <c r="I26" s="3">
        <v>3.9350000000000001</v>
      </c>
      <c r="J26" s="3">
        <v>432</v>
      </c>
      <c r="K26" s="3" t="s">
        <v>6297</v>
      </c>
      <c r="L26" s="3"/>
      <c r="M26" s="3"/>
      <c r="N26" s="3">
        <v>0.1343</v>
      </c>
      <c r="O26" s="3">
        <v>-2.8965000000000001</v>
      </c>
      <c r="P26" s="3">
        <v>4.8957999999999996E-3</v>
      </c>
    </row>
    <row r="27" spans="1:16" x14ac:dyDescent="0.3">
      <c r="A27" s="3" t="s">
        <v>6432</v>
      </c>
      <c r="B27" s="3">
        <v>0.89800000000000002</v>
      </c>
      <c r="C27" s="3">
        <v>0.89800000000000002</v>
      </c>
      <c r="D27" s="3">
        <v>8.7970000000000006</v>
      </c>
      <c r="E27" s="3">
        <v>6.2839999999999998</v>
      </c>
      <c r="F27" s="3">
        <v>6.1040000000000001</v>
      </c>
      <c r="G27" s="3">
        <v>20.466999999999999</v>
      </c>
      <c r="H27" s="3">
        <v>1.4359999999999999</v>
      </c>
      <c r="I27" s="3">
        <v>2.3340000000000001</v>
      </c>
      <c r="J27" s="3">
        <v>557</v>
      </c>
      <c r="K27" s="3" t="s">
        <v>6433</v>
      </c>
      <c r="L27" s="3" t="s">
        <v>6434</v>
      </c>
      <c r="M27" s="3"/>
      <c r="N27" s="3">
        <v>0.24310999999999999</v>
      </c>
      <c r="O27" s="3">
        <v>-2.0402999999999998</v>
      </c>
      <c r="P27" s="3">
        <v>2.2783E-3</v>
      </c>
    </row>
    <row r="28" spans="1:16" x14ac:dyDescent="0.3">
      <c r="A28" s="3" t="s">
        <v>6017</v>
      </c>
      <c r="B28" s="3">
        <v>1.399</v>
      </c>
      <c r="C28" s="3">
        <v>2.7970000000000002</v>
      </c>
      <c r="D28" s="3">
        <v>6.2939999999999996</v>
      </c>
      <c r="E28" s="3">
        <v>4.8949999999999996</v>
      </c>
      <c r="F28" s="3">
        <v>2.0979999999999999</v>
      </c>
      <c r="G28" s="3">
        <v>20.28</v>
      </c>
      <c r="H28" s="3">
        <v>1.399</v>
      </c>
      <c r="I28" s="3">
        <v>2.798</v>
      </c>
      <c r="J28" s="3">
        <v>143</v>
      </c>
      <c r="K28" s="3" t="s">
        <v>6018</v>
      </c>
      <c r="L28" s="3" t="s">
        <v>6019</v>
      </c>
      <c r="M28" s="3"/>
      <c r="N28" s="3">
        <v>0.19092999999999999</v>
      </c>
      <c r="O28" s="3">
        <v>-2.3887999999999998</v>
      </c>
      <c r="P28" s="3">
        <v>5.5000000000000002E-5</v>
      </c>
    </row>
    <row r="29" spans="1:16" x14ac:dyDescent="0.3">
      <c r="A29" s="3" t="s">
        <v>6272</v>
      </c>
      <c r="B29" s="3">
        <v>1.923</v>
      </c>
      <c r="C29" s="3">
        <v>0</v>
      </c>
      <c r="D29" s="3">
        <v>6.7309999999999999</v>
      </c>
      <c r="E29" s="3">
        <v>6.7309999999999999</v>
      </c>
      <c r="F29" s="3">
        <v>1.923</v>
      </c>
      <c r="G29" s="3">
        <v>20.192</v>
      </c>
      <c r="H29" s="3">
        <v>4.8079999999999998</v>
      </c>
      <c r="I29" s="3">
        <v>6.7309999999999999</v>
      </c>
      <c r="J29" s="3">
        <v>104</v>
      </c>
      <c r="K29" s="3" t="s">
        <v>6273</v>
      </c>
      <c r="L29" s="3" t="s">
        <v>6274</v>
      </c>
      <c r="M29" s="3"/>
      <c r="N29" s="3">
        <v>0.10469000000000001</v>
      </c>
      <c r="O29" s="3">
        <v>-3.2557999999999998</v>
      </c>
      <c r="P29" s="3">
        <v>1.619E-3</v>
      </c>
    </row>
    <row r="30" spans="1:16" x14ac:dyDescent="0.3">
      <c r="A30" s="3" t="s">
        <v>6046</v>
      </c>
      <c r="B30" s="3">
        <v>0.39500000000000002</v>
      </c>
      <c r="C30" s="3">
        <v>1.976</v>
      </c>
      <c r="D30" s="3">
        <v>5.9290000000000003</v>
      </c>
      <c r="E30" s="3">
        <v>4.3479999999999999</v>
      </c>
      <c r="F30" s="3">
        <v>0.79100000000000004</v>
      </c>
      <c r="G30" s="3">
        <v>20.158000000000001</v>
      </c>
      <c r="H30" s="3">
        <v>0.79100000000000004</v>
      </c>
      <c r="I30" s="3">
        <v>1.1859999999999999</v>
      </c>
      <c r="J30" s="3">
        <v>253</v>
      </c>
      <c r="K30" s="3" t="s">
        <v>6047</v>
      </c>
      <c r="L30" s="3" t="s">
        <v>6001</v>
      </c>
      <c r="M30" s="3"/>
      <c r="N30" s="3">
        <v>0.31180999999999998</v>
      </c>
      <c r="O30" s="3">
        <v>-1.6813</v>
      </c>
      <c r="P30" s="3">
        <v>3.4317000000000001E-4</v>
      </c>
    </row>
    <row r="31" spans="1:16" x14ac:dyDescent="0.3">
      <c r="A31" s="3" t="s">
        <v>6459</v>
      </c>
      <c r="B31" s="3">
        <v>4.5979999999999999</v>
      </c>
      <c r="C31" s="3">
        <v>0.57499999999999996</v>
      </c>
      <c r="D31" s="3">
        <v>8.0459999999999994</v>
      </c>
      <c r="E31" s="3">
        <v>3.448</v>
      </c>
      <c r="F31" s="3">
        <v>4.5979999999999999</v>
      </c>
      <c r="G31" s="3">
        <v>20.114999999999998</v>
      </c>
      <c r="H31" s="3">
        <v>1.724</v>
      </c>
      <c r="I31" s="3">
        <v>6.3220000000000001</v>
      </c>
      <c r="J31" s="3">
        <v>174</v>
      </c>
      <c r="K31" s="3" t="s">
        <v>6460</v>
      </c>
      <c r="L31" s="3"/>
      <c r="M31" s="3"/>
      <c r="N31" s="3">
        <v>0.25794</v>
      </c>
      <c r="O31" s="3">
        <v>-1.9549000000000001</v>
      </c>
      <c r="P31" s="3">
        <v>9.2700000000000004E-5</v>
      </c>
    </row>
    <row r="32" spans="1:16" x14ac:dyDescent="0.3">
      <c r="A32" s="3" t="s">
        <v>7169</v>
      </c>
      <c r="B32" s="3">
        <v>7.2729999999999997</v>
      </c>
      <c r="C32" s="3">
        <v>1.8180000000000001</v>
      </c>
      <c r="D32" s="3">
        <v>12.727</v>
      </c>
      <c r="E32" s="3">
        <v>5.4550000000000001</v>
      </c>
      <c r="F32" s="3">
        <v>1.8180000000000001</v>
      </c>
      <c r="G32" s="3">
        <v>20</v>
      </c>
      <c r="H32" s="3">
        <v>1.8180000000000001</v>
      </c>
      <c r="I32" s="3">
        <v>9.0909999999999993</v>
      </c>
      <c r="J32" s="3">
        <v>55</v>
      </c>
      <c r="K32" s="3" t="s">
        <v>7170</v>
      </c>
      <c r="L32" s="3"/>
      <c r="M32" s="3"/>
      <c r="N32" s="3">
        <v>6.0960000000000001</v>
      </c>
      <c r="O32" s="3">
        <v>2.6078999999999999</v>
      </c>
      <c r="P32" s="3">
        <v>4.9763999999999997E-3</v>
      </c>
    </row>
    <row r="33" spans="1:16" x14ac:dyDescent="0.3">
      <c r="A33" s="3" t="s">
        <v>7032</v>
      </c>
      <c r="B33" s="3">
        <v>2.3260000000000001</v>
      </c>
      <c r="C33" s="3">
        <v>2.7909999999999999</v>
      </c>
      <c r="D33" s="3">
        <v>9.3019999999999996</v>
      </c>
      <c r="E33" s="3">
        <v>6.0469999999999997</v>
      </c>
      <c r="F33" s="3">
        <v>3.7210000000000001</v>
      </c>
      <c r="G33" s="3">
        <v>20</v>
      </c>
      <c r="H33" s="3">
        <v>1.86</v>
      </c>
      <c r="I33" s="3">
        <v>4.1859999999999999</v>
      </c>
      <c r="J33" s="3">
        <v>215</v>
      </c>
      <c r="K33" s="3" t="s">
        <v>7033</v>
      </c>
      <c r="L33" s="3" t="s">
        <v>6395</v>
      </c>
      <c r="M33" s="3"/>
      <c r="N33" s="3">
        <v>2.9937</v>
      </c>
      <c r="O33" s="3">
        <v>1.5819000000000001</v>
      </c>
      <c r="P33" s="3">
        <v>1.2103E-4</v>
      </c>
    </row>
    <row r="34" spans="1:16" x14ac:dyDescent="0.3">
      <c r="A34" s="3" t="s">
        <v>6037</v>
      </c>
      <c r="B34" s="3">
        <v>0.45900000000000002</v>
      </c>
      <c r="C34" s="3">
        <v>1.3759999999999999</v>
      </c>
      <c r="D34" s="3">
        <v>5.9630000000000001</v>
      </c>
      <c r="E34" s="3">
        <v>6.4219999999999997</v>
      </c>
      <c r="F34" s="3">
        <v>4.1280000000000001</v>
      </c>
      <c r="G34" s="3">
        <v>19.725000000000001</v>
      </c>
      <c r="H34" s="3">
        <v>3.67</v>
      </c>
      <c r="I34" s="3">
        <v>4.1289999999999996</v>
      </c>
      <c r="J34" s="3">
        <v>218</v>
      </c>
      <c r="K34" s="3" t="s">
        <v>6038</v>
      </c>
      <c r="L34" s="3" t="s">
        <v>6039</v>
      </c>
      <c r="M34" s="3"/>
      <c r="N34" s="3">
        <v>0.27561000000000002</v>
      </c>
      <c r="O34" s="3">
        <v>-1.8593</v>
      </c>
      <c r="P34" s="3">
        <v>5.5183999999999995E-4</v>
      </c>
    </row>
    <row r="35" spans="1:16" x14ac:dyDescent="0.3">
      <c r="A35" s="3" t="s">
        <v>7004</v>
      </c>
      <c r="B35" s="3">
        <v>0</v>
      </c>
      <c r="C35" s="3">
        <v>2.19</v>
      </c>
      <c r="D35" s="3">
        <v>9.4890000000000008</v>
      </c>
      <c r="E35" s="3">
        <v>5.109</v>
      </c>
      <c r="F35" s="3">
        <v>6.569</v>
      </c>
      <c r="G35" s="3">
        <v>19.707999999999998</v>
      </c>
      <c r="H35" s="3">
        <v>2.19</v>
      </c>
      <c r="I35" s="3">
        <v>2.19</v>
      </c>
      <c r="J35" s="3">
        <v>137</v>
      </c>
      <c r="K35" s="3" t="s">
        <v>7005</v>
      </c>
      <c r="L35" s="3" t="s">
        <v>6881</v>
      </c>
      <c r="M35" s="3"/>
      <c r="N35" s="3">
        <v>2.8033000000000001</v>
      </c>
      <c r="O35" s="3">
        <v>1.4871000000000001</v>
      </c>
      <c r="P35" s="3">
        <v>5.4246999999999997E-4</v>
      </c>
    </row>
    <row r="36" spans="1:16" x14ac:dyDescent="0.3">
      <c r="A36" s="3" t="s">
        <v>7269</v>
      </c>
      <c r="B36" s="3">
        <v>6.5570000000000004</v>
      </c>
      <c r="C36" s="3">
        <v>0</v>
      </c>
      <c r="D36" s="3">
        <v>13.115</v>
      </c>
      <c r="E36" s="3">
        <v>3.2789999999999999</v>
      </c>
      <c r="F36" s="3">
        <v>0</v>
      </c>
      <c r="G36" s="3">
        <v>19.672000000000001</v>
      </c>
      <c r="H36" s="3">
        <v>4.9180000000000001</v>
      </c>
      <c r="I36" s="3">
        <v>11.475000000000001</v>
      </c>
      <c r="J36" s="3">
        <v>61</v>
      </c>
      <c r="K36" s="3" t="s">
        <v>7270</v>
      </c>
      <c r="L36" s="3"/>
      <c r="M36" s="3"/>
      <c r="N36" s="3">
        <v>69.216999999999999</v>
      </c>
      <c r="O36" s="3">
        <v>6.1131000000000002</v>
      </c>
      <c r="P36" s="3">
        <v>8.2277000000000001E-4</v>
      </c>
    </row>
    <row r="37" spans="1:16" x14ac:dyDescent="0.3">
      <c r="A37" s="3" t="s">
        <v>6430</v>
      </c>
      <c r="B37" s="3">
        <v>5.8819999999999997</v>
      </c>
      <c r="C37" s="3">
        <v>0.98</v>
      </c>
      <c r="D37" s="3">
        <v>7.843</v>
      </c>
      <c r="E37" s="3">
        <v>9.8040000000000003</v>
      </c>
      <c r="F37" s="3">
        <v>0.98</v>
      </c>
      <c r="G37" s="3">
        <v>19.608000000000001</v>
      </c>
      <c r="H37" s="3">
        <v>3.9220000000000002</v>
      </c>
      <c r="I37" s="3">
        <v>9.8040000000000003</v>
      </c>
      <c r="J37" s="3">
        <v>102</v>
      </c>
      <c r="K37" s="3" t="s">
        <v>6431</v>
      </c>
      <c r="L37" s="3" t="s">
        <v>6274</v>
      </c>
      <c r="M37" s="3"/>
      <c r="N37" s="3">
        <v>0.24204000000000001</v>
      </c>
      <c r="O37" s="3">
        <v>-2.0467</v>
      </c>
      <c r="P37" s="3">
        <v>2.877E-2</v>
      </c>
    </row>
    <row r="38" spans="1:16" x14ac:dyDescent="0.3">
      <c r="A38" s="3" t="s">
        <v>6410</v>
      </c>
      <c r="B38" s="3">
        <v>0.188</v>
      </c>
      <c r="C38" s="3">
        <v>0.753</v>
      </c>
      <c r="D38" s="3">
        <v>9.4160000000000004</v>
      </c>
      <c r="E38" s="3">
        <v>7.91</v>
      </c>
      <c r="F38" s="3">
        <v>3.0129999999999999</v>
      </c>
      <c r="G38" s="3">
        <v>19.585999999999999</v>
      </c>
      <c r="H38" s="3">
        <v>2.637</v>
      </c>
      <c r="I38" s="3">
        <v>2.8250000000000002</v>
      </c>
      <c r="J38" s="3">
        <v>531</v>
      </c>
      <c r="K38" s="3" t="s">
        <v>6411</v>
      </c>
      <c r="L38" s="3" t="s">
        <v>6412</v>
      </c>
      <c r="M38" s="3"/>
      <c r="N38" s="3">
        <v>0.23279</v>
      </c>
      <c r="O38" s="3">
        <v>-2.1029</v>
      </c>
      <c r="P38" s="3">
        <v>3.4704000000000001E-4</v>
      </c>
    </row>
    <row r="39" spans="1:16" x14ac:dyDescent="0.3">
      <c r="A39" s="3" t="s">
        <v>6765</v>
      </c>
      <c r="B39" s="3">
        <v>1.149</v>
      </c>
      <c r="C39" s="3">
        <v>2.8740000000000001</v>
      </c>
      <c r="D39" s="3">
        <v>9.1950000000000003</v>
      </c>
      <c r="E39" s="3">
        <v>4.5979999999999999</v>
      </c>
      <c r="F39" s="3">
        <v>1.724</v>
      </c>
      <c r="G39" s="3">
        <v>19.54</v>
      </c>
      <c r="H39" s="3">
        <v>1.724</v>
      </c>
      <c r="I39" s="3">
        <v>2.8730000000000002</v>
      </c>
      <c r="J39" s="3">
        <v>174</v>
      </c>
      <c r="K39" s="3" t="s">
        <v>6766</v>
      </c>
      <c r="L39" s="3" t="s">
        <v>6767</v>
      </c>
      <c r="M39" s="3"/>
      <c r="N39" s="3">
        <v>0.46660000000000001</v>
      </c>
      <c r="O39" s="3">
        <v>-1.0998000000000001</v>
      </c>
      <c r="P39" s="3">
        <v>3.9054999999999999E-2</v>
      </c>
    </row>
    <row r="40" spans="1:16" x14ac:dyDescent="0.3">
      <c r="A40" s="3" t="s">
        <v>6110</v>
      </c>
      <c r="B40" s="3">
        <v>1.0840000000000001</v>
      </c>
      <c r="C40" s="3">
        <v>2.9809999999999999</v>
      </c>
      <c r="D40" s="3">
        <v>9.4849999999999994</v>
      </c>
      <c r="E40" s="3">
        <v>6.2329999999999997</v>
      </c>
      <c r="F40" s="3">
        <v>4.0650000000000004</v>
      </c>
      <c r="G40" s="3">
        <v>19.512</v>
      </c>
      <c r="H40" s="3">
        <v>1.897</v>
      </c>
      <c r="I40" s="3">
        <v>2.9809999999999999</v>
      </c>
      <c r="J40" s="3">
        <v>369</v>
      </c>
      <c r="K40" s="3" t="s">
        <v>6111</v>
      </c>
      <c r="L40" s="3" t="s">
        <v>6112</v>
      </c>
      <c r="M40" s="3"/>
      <c r="N40" s="3">
        <v>5.7215000000000002E-2</v>
      </c>
      <c r="O40" s="3">
        <v>-4.1275000000000004</v>
      </c>
      <c r="P40" s="3">
        <v>7.6654000000000002E-4</v>
      </c>
    </row>
    <row r="41" spans="1:16" x14ac:dyDescent="0.3">
      <c r="A41" s="3" t="s">
        <v>6656</v>
      </c>
      <c r="B41" s="3">
        <v>1.99</v>
      </c>
      <c r="C41" s="3">
        <v>0.995</v>
      </c>
      <c r="D41" s="3">
        <v>6.2190000000000003</v>
      </c>
      <c r="E41" s="3">
        <v>6.468</v>
      </c>
      <c r="F41" s="3">
        <v>3.7309999999999999</v>
      </c>
      <c r="G41" s="3">
        <v>19.402999999999999</v>
      </c>
      <c r="H41" s="3">
        <v>2.7360000000000002</v>
      </c>
      <c r="I41" s="3">
        <v>4.726</v>
      </c>
      <c r="J41" s="3">
        <v>402</v>
      </c>
      <c r="K41" s="3" t="s">
        <v>6657</v>
      </c>
      <c r="L41" s="3" t="s">
        <v>6658</v>
      </c>
      <c r="M41" s="3"/>
      <c r="N41" s="3">
        <v>0.39330999999999999</v>
      </c>
      <c r="O41" s="3">
        <v>-1.3463000000000001</v>
      </c>
      <c r="P41" s="3">
        <v>3.3808000000000002E-3</v>
      </c>
    </row>
    <row r="42" spans="1:16" x14ac:dyDescent="0.3">
      <c r="A42" s="3" t="s">
        <v>6133</v>
      </c>
      <c r="B42" s="3">
        <v>0</v>
      </c>
      <c r="C42" s="3">
        <v>0.308</v>
      </c>
      <c r="D42" s="3">
        <v>8.923</v>
      </c>
      <c r="E42" s="3">
        <v>6.4619999999999997</v>
      </c>
      <c r="F42" s="3">
        <v>2.1539999999999999</v>
      </c>
      <c r="G42" s="3">
        <v>19.385000000000002</v>
      </c>
      <c r="H42" s="3">
        <v>3.077</v>
      </c>
      <c r="I42" s="3">
        <v>3.077</v>
      </c>
      <c r="J42" s="3">
        <v>325</v>
      </c>
      <c r="K42" s="3" t="s">
        <v>6134</v>
      </c>
      <c r="L42" s="3" t="s">
        <v>6135</v>
      </c>
      <c r="M42" s="3"/>
      <c r="N42" s="3">
        <v>0.30409999999999998</v>
      </c>
      <c r="O42" s="3">
        <v>-1.7174</v>
      </c>
      <c r="P42" s="3">
        <v>2.8741999999999999E-3</v>
      </c>
    </row>
    <row r="43" spans="1:16" x14ac:dyDescent="0.3">
      <c r="A43" s="3" t="s">
        <v>6291</v>
      </c>
      <c r="B43" s="3">
        <v>0.68500000000000005</v>
      </c>
      <c r="C43" s="3">
        <v>1.37</v>
      </c>
      <c r="D43" s="3">
        <v>9.4179999999999993</v>
      </c>
      <c r="E43" s="3">
        <v>8.9039999999999999</v>
      </c>
      <c r="F43" s="3">
        <v>2.3969999999999998</v>
      </c>
      <c r="G43" s="3">
        <v>19.349</v>
      </c>
      <c r="H43" s="3">
        <v>2.0550000000000002</v>
      </c>
      <c r="I43" s="3">
        <v>2.74</v>
      </c>
      <c r="J43" s="3">
        <v>584</v>
      </c>
      <c r="K43" s="3" t="s">
        <v>6292</v>
      </c>
      <c r="L43" s="3" t="s">
        <v>6243</v>
      </c>
      <c r="M43" s="3"/>
      <c r="N43" s="3">
        <v>0.13245999999999999</v>
      </c>
      <c r="O43" s="3">
        <v>-2.9163000000000001</v>
      </c>
      <c r="P43" s="3">
        <v>2.6299999999999999E-5</v>
      </c>
    </row>
    <row r="44" spans="1:16" x14ac:dyDescent="0.3">
      <c r="A44" s="3" t="s">
        <v>6313</v>
      </c>
      <c r="B44" s="3">
        <v>2.339</v>
      </c>
      <c r="C44" s="3">
        <v>2.339</v>
      </c>
      <c r="D44" s="3">
        <v>8.7720000000000002</v>
      </c>
      <c r="E44" s="3">
        <v>5.8479999999999999</v>
      </c>
      <c r="F44" s="3">
        <v>3.5089999999999999</v>
      </c>
      <c r="G44" s="3">
        <v>19.297999999999998</v>
      </c>
      <c r="H44" s="3">
        <v>1.754</v>
      </c>
      <c r="I44" s="3">
        <v>4.093</v>
      </c>
      <c r="J44" s="3">
        <v>171</v>
      </c>
      <c r="K44" s="3" t="s">
        <v>6314</v>
      </c>
      <c r="L44" s="3"/>
      <c r="M44" s="3"/>
      <c r="N44" s="3">
        <v>0.14574999999999999</v>
      </c>
      <c r="O44" s="3">
        <v>-2.7784</v>
      </c>
      <c r="P44" s="3">
        <v>7.8825E-4</v>
      </c>
    </row>
    <row r="45" spans="1:16" x14ac:dyDescent="0.3">
      <c r="A45" s="3" t="s">
        <v>7227</v>
      </c>
      <c r="B45" s="3">
        <v>1.429</v>
      </c>
      <c r="C45" s="3">
        <v>4.2859999999999996</v>
      </c>
      <c r="D45" s="3">
        <v>16.428999999999998</v>
      </c>
      <c r="E45" s="3">
        <v>3.5710000000000002</v>
      </c>
      <c r="F45" s="3">
        <v>4.2859999999999996</v>
      </c>
      <c r="G45" s="3">
        <v>19.286000000000001</v>
      </c>
      <c r="H45" s="3">
        <v>2.8570000000000002</v>
      </c>
      <c r="I45" s="3">
        <v>4.2860000000000005</v>
      </c>
      <c r="J45" s="3">
        <v>140</v>
      </c>
      <c r="K45" s="3" t="s">
        <v>7228</v>
      </c>
      <c r="L45" s="3" t="s">
        <v>7229</v>
      </c>
      <c r="M45" s="3"/>
      <c r="N45" s="3">
        <v>11.981</v>
      </c>
      <c r="O45" s="3">
        <v>3.5827</v>
      </c>
      <c r="P45" s="3">
        <v>2.0100000000000001E-5</v>
      </c>
    </row>
    <row r="46" spans="1:16" x14ac:dyDescent="0.3">
      <c r="A46" s="3" t="s">
        <v>6216</v>
      </c>
      <c r="B46" s="3">
        <v>1.099</v>
      </c>
      <c r="C46" s="3">
        <v>2.198</v>
      </c>
      <c r="D46" s="3">
        <v>7.6920000000000002</v>
      </c>
      <c r="E46" s="3">
        <v>6.0439999999999996</v>
      </c>
      <c r="F46" s="3">
        <v>7.1429999999999998</v>
      </c>
      <c r="G46" s="3">
        <v>19.231000000000002</v>
      </c>
      <c r="H46" s="3">
        <v>2.198</v>
      </c>
      <c r="I46" s="3">
        <v>3.2969999999999997</v>
      </c>
      <c r="J46" s="3">
        <v>182</v>
      </c>
      <c r="K46" s="3" t="s">
        <v>6217</v>
      </c>
      <c r="L46" s="3" t="s">
        <v>6218</v>
      </c>
      <c r="M46" s="3"/>
      <c r="N46" s="3">
        <v>1.2290000000000001E-2</v>
      </c>
      <c r="O46" s="3">
        <v>-6.3464</v>
      </c>
      <c r="P46" s="3">
        <v>1.3475000000000001E-2</v>
      </c>
    </row>
    <row r="47" spans="1:16" x14ac:dyDescent="0.3">
      <c r="A47" s="3" t="s">
        <v>7223</v>
      </c>
      <c r="B47" s="3">
        <v>0.70899999999999996</v>
      </c>
      <c r="C47" s="3">
        <v>0.70899999999999996</v>
      </c>
      <c r="D47" s="3">
        <v>7.8010000000000002</v>
      </c>
      <c r="E47" s="3">
        <v>4.2549999999999999</v>
      </c>
      <c r="F47" s="3">
        <v>7.0919999999999996</v>
      </c>
      <c r="G47" s="3">
        <v>19.149000000000001</v>
      </c>
      <c r="H47" s="3">
        <v>1.4179999999999999</v>
      </c>
      <c r="I47" s="3">
        <v>2.1269999999999998</v>
      </c>
      <c r="J47" s="3">
        <v>141</v>
      </c>
      <c r="K47" s="3" t="s">
        <v>7224</v>
      </c>
      <c r="L47" s="3"/>
      <c r="M47" s="3"/>
      <c r="N47" s="3">
        <v>10.378</v>
      </c>
      <c r="O47" s="3">
        <v>3.3755000000000002</v>
      </c>
      <c r="P47" s="3">
        <v>1.8595E-2</v>
      </c>
    </row>
    <row r="48" spans="1:16" x14ac:dyDescent="0.3">
      <c r="A48" s="3" t="s">
        <v>6318</v>
      </c>
      <c r="B48" s="3">
        <v>1.0069999999999999</v>
      </c>
      <c r="C48" s="3">
        <v>1.3420000000000001</v>
      </c>
      <c r="D48" s="3">
        <v>7.718</v>
      </c>
      <c r="E48" s="3">
        <v>6.04</v>
      </c>
      <c r="F48" s="3">
        <v>3.02</v>
      </c>
      <c r="G48" s="3">
        <v>19.128</v>
      </c>
      <c r="H48" s="3">
        <v>1.6779999999999999</v>
      </c>
      <c r="I48" s="3">
        <v>2.6849999999999996</v>
      </c>
      <c r="J48" s="3">
        <v>298</v>
      </c>
      <c r="K48" s="3" t="s">
        <v>6319</v>
      </c>
      <c r="L48" s="3" t="s">
        <v>6320</v>
      </c>
      <c r="M48" s="3"/>
      <c r="N48" s="3">
        <v>0.15825</v>
      </c>
      <c r="O48" s="3">
        <v>-2.6597</v>
      </c>
      <c r="P48" s="3">
        <v>5.9924999999999996E-4</v>
      </c>
    </row>
    <row r="49" spans="1:16" x14ac:dyDescent="0.3">
      <c r="A49" s="3" t="s">
        <v>7205</v>
      </c>
      <c r="B49" s="3">
        <v>11.765000000000001</v>
      </c>
      <c r="C49" s="3">
        <v>1.4710000000000001</v>
      </c>
      <c r="D49" s="3">
        <v>2.9409999999999998</v>
      </c>
      <c r="E49" s="3">
        <v>10.294</v>
      </c>
      <c r="F49" s="3">
        <v>5.8819999999999997</v>
      </c>
      <c r="G49" s="3">
        <v>19.117999999999999</v>
      </c>
      <c r="H49" s="3">
        <v>1.4710000000000001</v>
      </c>
      <c r="I49" s="3">
        <v>13.236000000000001</v>
      </c>
      <c r="J49" s="3">
        <v>68</v>
      </c>
      <c r="K49" s="3" t="s">
        <v>7206</v>
      </c>
      <c r="L49" s="3"/>
      <c r="M49" s="3"/>
      <c r="N49" s="3">
        <v>7.9759000000000002</v>
      </c>
      <c r="O49" s="3">
        <v>2.9956</v>
      </c>
      <c r="P49" s="3">
        <v>4.2348E-4</v>
      </c>
    </row>
    <row r="50" spans="1:16" x14ac:dyDescent="0.3">
      <c r="A50" s="3" t="s">
        <v>7126</v>
      </c>
      <c r="B50" s="3">
        <v>1.4710000000000001</v>
      </c>
      <c r="C50" s="3">
        <v>4.4119999999999999</v>
      </c>
      <c r="D50" s="3">
        <v>16.175999999999998</v>
      </c>
      <c r="E50" s="3">
        <v>8.8239999999999998</v>
      </c>
      <c r="F50" s="3">
        <v>1.4710000000000001</v>
      </c>
      <c r="G50" s="3">
        <v>19.117999999999999</v>
      </c>
      <c r="H50" s="3">
        <v>4.4119999999999999</v>
      </c>
      <c r="I50" s="3">
        <v>5.883</v>
      </c>
      <c r="J50" s="3">
        <v>68</v>
      </c>
      <c r="K50" s="3" t="s">
        <v>7127</v>
      </c>
      <c r="L50" s="3"/>
      <c r="M50" s="3"/>
      <c r="N50" s="3">
        <v>4.2133000000000003</v>
      </c>
      <c r="O50" s="3">
        <v>2.0749</v>
      </c>
      <c r="P50" s="3">
        <v>2.1260000000000001E-2</v>
      </c>
    </row>
    <row r="51" spans="1:16" x14ac:dyDescent="0.3">
      <c r="A51" s="3" t="s">
        <v>6948</v>
      </c>
      <c r="B51" s="3">
        <v>1.8180000000000001</v>
      </c>
      <c r="C51" s="3">
        <v>2.7269999999999999</v>
      </c>
      <c r="D51" s="3">
        <v>6.3639999999999999</v>
      </c>
      <c r="E51" s="3">
        <v>8.1820000000000004</v>
      </c>
      <c r="F51" s="3">
        <v>3.6360000000000001</v>
      </c>
      <c r="G51" s="3">
        <v>19.091000000000001</v>
      </c>
      <c r="H51" s="3">
        <v>4.5449999999999999</v>
      </c>
      <c r="I51" s="3">
        <v>6.3629999999999995</v>
      </c>
      <c r="J51" s="3">
        <v>110</v>
      </c>
      <c r="K51" s="3" t="s">
        <v>6949</v>
      </c>
      <c r="L51" s="3"/>
      <c r="M51" s="3"/>
      <c r="N51" s="3">
        <v>2.5501999999999998</v>
      </c>
      <c r="O51" s="3">
        <v>1.3506</v>
      </c>
      <c r="P51" s="3">
        <v>3.5260000000000001E-3</v>
      </c>
    </row>
    <row r="52" spans="1:16" x14ac:dyDescent="0.3">
      <c r="A52" s="3" t="s">
        <v>6476</v>
      </c>
      <c r="B52" s="3">
        <v>2.077</v>
      </c>
      <c r="C52" s="3">
        <v>0.89</v>
      </c>
      <c r="D52" s="3">
        <v>8.3089999999999993</v>
      </c>
      <c r="E52" s="3">
        <v>5.3410000000000002</v>
      </c>
      <c r="F52" s="3">
        <v>3.2639999999999998</v>
      </c>
      <c r="G52" s="3">
        <v>18.991</v>
      </c>
      <c r="H52" s="3">
        <v>0.59299999999999997</v>
      </c>
      <c r="I52" s="3">
        <v>2.67</v>
      </c>
      <c r="J52" s="3">
        <v>337</v>
      </c>
      <c r="K52" s="3" t="s">
        <v>6477</v>
      </c>
      <c r="L52" s="3" t="s">
        <v>6478</v>
      </c>
      <c r="M52" s="3" t="s">
        <v>1662</v>
      </c>
      <c r="N52" s="3">
        <v>0.26565</v>
      </c>
      <c r="O52" s="3">
        <v>-1.9124000000000001</v>
      </c>
      <c r="P52" s="3">
        <v>7.4792000000000001E-4</v>
      </c>
    </row>
    <row r="53" spans="1:16" x14ac:dyDescent="0.3">
      <c r="A53" s="3" t="s">
        <v>6052</v>
      </c>
      <c r="B53" s="3">
        <v>0.75800000000000001</v>
      </c>
      <c r="C53" s="3">
        <v>0.75800000000000001</v>
      </c>
      <c r="D53" s="3">
        <v>6.8179999999999996</v>
      </c>
      <c r="E53" s="3">
        <v>2.2730000000000001</v>
      </c>
      <c r="F53" s="3">
        <v>1.5149999999999999</v>
      </c>
      <c r="G53" s="3">
        <v>18.939</v>
      </c>
      <c r="H53" s="3">
        <v>2.2730000000000001</v>
      </c>
      <c r="I53" s="3">
        <v>3.0310000000000001</v>
      </c>
      <c r="J53" s="3">
        <v>132</v>
      </c>
      <c r="K53" s="3" t="s">
        <v>6053</v>
      </c>
      <c r="L53" s="3" t="s">
        <v>6001</v>
      </c>
      <c r="M53" s="3"/>
      <c r="N53" s="3">
        <v>0.33184999999999998</v>
      </c>
      <c r="O53" s="3">
        <v>-1.5913999999999999</v>
      </c>
      <c r="P53" s="3">
        <v>2.8600000000000001E-5</v>
      </c>
    </row>
    <row r="54" spans="1:16" x14ac:dyDescent="0.3">
      <c r="A54" s="3" t="s">
        <v>6035</v>
      </c>
      <c r="B54" s="3">
        <v>0</v>
      </c>
      <c r="C54" s="3">
        <v>1.2010000000000001</v>
      </c>
      <c r="D54" s="3">
        <v>6.306</v>
      </c>
      <c r="E54" s="3">
        <v>3.0030000000000001</v>
      </c>
      <c r="F54" s="3">
        <v>3.0030000000000001</v>
      </c>
      <c r="G54" s="3">
        <v>18.919</v>
      </c>
      <c r="H54" s="3">
        <v>1.502</v>
      </c>
      <c r="I54" s="3">
        <v>1.502</v>
      </c>
      <c r="J54" s="3">
        <v>333</v>
      </c>
      <c r="K54" s="3" t="s">
        <v>6036</v>
      </c>
      <c r="L54" s="3" t="s">
        <v>6001</v>
      </c>
      <c r="M54" s="3"/>
      <c r="N54" s="3">
        <v>0.2576</v>
      </c>
      <c r="O54" s="3">
        <v>-1.9568000000000001</v>
      </c>
      <c r="P54" s="3">
        <v>1.4260999999999999E-4</v>
      </c>
    </row>
    <row r="55" spans="1:16" x14ac:dyDescent="0.3">
      <c r="A55" s="3" t="s">
        <v>6353</v>
      </c>
      <c r="B55" s="3">
        <v>0.84699999999999998</v>
      </c>
      <c r="C55" s="3">
        <v>0.63600000000000001</v>
      </c>
      <c r="D55" s="3">
        <v>7.2030000000000003</v>
      </c>
      <c r="E55" s="3">
        <v>7.415</v>
      </c>
      <c r="F55" s="3">
        <v>3.39</v>
      </c>
      <c r="G55" s="3">
        <v>18.856000000000002</v>
      </c>
      <c r="H55" s="3">
        <v>1.2709999999999999</v>
      </c>
      <c r="I55" s="3">
        <v>2.1179999999999999</v>
      </c>
      <c r="J55" s="3">
        <v>472</v>
      </c>
      <c r="K55" s="3" t="s">
        <v>6354</v>
      </c>
      <c r="L55" s="3" t="s">
        <v>6355</v>
      </c>
      <c r="M55" s="3"/>
      <c r="N55" s="3">
        <v>0.19006999999999999</v>
      </c>
      <c r="O55" s="3">
        <v>-2.3954</v>
      </c>
      <c r="P55" s="3">
        <v>5.7731999999999998E-4</v>
      </c>
    </row>
    <row r="56" spans="1:16" x14ac:dyDescent="0.3">
      <c r="A56" s="3" t="s">
        <v>7250</v>
      </c>
      <c r="B56" s="3">
        <v>0.55200000000000005</v>
      </c>
      <c r="C56" s="3">
        <v>2.21</v>
      </c>
      <c r="D56" s="3">
        <v>10.497</v>
      </c>
      <c r="E56" s="3">
        <v>7.1820000000000004</v>
      </c>
      <c r="F56" s="3">
        <v>5.5250000000000004</v>
      </c>
      <c r="G56" s="3">
        <v>18.785</v>
      </c>
      <c r="H56" s="3">
        <v>1.657</v>
      </c>
      <c r="I56" s="3">
        <v>2.2090000000000001</v>
      </c>
      <c r="J56" s="3">
        <v>181</v>
      </c>
      <c r="K56" s="3" t="s">
        <v>7251</v>
      </c>
      <c r="L56" s="3" t="s">
        <v>7252</v>
      </c>
      <c r="M56" s="3"/>
      <c r="N56" s="3">
        <v>20.125</v>
      </c>
      <c r="O56" s="3">
        <v>4.3308999999999997</v>
      </c>
      <c r="P56" s="3">
        <v>3.5741000000000001E-4</v>
      </c>
    </row>
    <row r="57" spans="1:16" x14ac:dyDescent="0.3">
      <c r="A57" s="3" t="s">
        <v>6234</v>
      </c>
      <c r="B57" s="3">
        <v>0.85299999999999998</v>
      </c>
      <c r="C57" s="3">
        <v>0.85299999999999998</v>
      </c>
      <c r="D57" s="3">
        <v>10.661</v>
      </c>
      <c r="E57" s="3">
        <v>4.4779999999999998</v>
      </c>
      <c r="F57" s="3">
        <v>5.97</v>
      </c>
      <c r="G57" s="3">
        <v>18.763000000000002</v>
      </c>
      <c r="H57" s="3">
        <v>1.0660000000000001</v>
      </c>
      <c r="I57" s="3">
        <v>1.919</v>
      </c>
      <c r="J57" s="3">
        <v>469</v>
      </c>
      <c r="K57" s="3" t="s">
        <v>6235</v>
      </c>
      <c r="L57" s="3" t="s">
        <v>6236</v>
      </c>
      <c r="M57" s="3"/>
      <c r="N57" s="3">
        <v>7.4654999999999999E-2</v>
      </c>
      <c r="O57" s="3">
        <v>-3.7435999999999998</v>
      </c>
      <c r="P57" s="3">
        <v>5.0521999999999997E-3</v>
      </c>
    </row>
    <row r="58" spans="1:16" x14ac:dyDescent="0.3">
      <c r="A58" s="3" t="s">
        <v>6451</v>
      </c>
      <c r="B58" s="3">
        <v>2.2040000000000002</v>
      </c>
      <c r="C58" s="3">
        <v>1.9279999999999999</v>
      </c>
      <c r="D58" s="3">
        <v>9.0909999999999993</v>
      </c>
      <c r="E58" s="3">
        <v>4.4080000000000004</v>
      </c>
      <c r="F58" s="3">
        <v>5.234</v>
      </c>
      <c r="G58" s="3">
        <v>18.733000000000001</v>
      </c>
      <c r="H58" s="3">
        <v>2.2040000000000002</v>
      </c>
      <c r="I58" s="3">
        <v>4.4080000000000004</v>
      </c>
      <c r="J58" s="3">
        <v>363</v>
      </c>
      <c r="K58" s="3" t="s">
        <v>6452</v>
      </c>
      <c r="L58" s="3" t="s">
        <v>6453</v>
      </c>
      <c r="M58" s="3"/>
      <c r="N58" s="3">
        <v>0.25379000000000002</v>
      </c>
      <c r="O58" s="3">
        <v>-1.9782999999999999</v>
      </c>
      <c r="P58" s="3">
        <v>6.2392000000000003E-4</v>
      </c>
    </row>
    <row r="59" spans="1:16" x14ac:dyDescent="0.3">
      <c r="A59" s="3" t="s">
        <v>6760</v>
      </c>
      <c r="B59" s="3">
        <v>0.27700000000000002</v>
      </c>
      <c r="C59" s="3">
        <v>0.83099999999999996</v>
      </c>
      <c r="D59" s="3">
        <v>11.634</v>
      </c>
      <c r="E59" s="3">
        <v>4.8479999999999999</v>
      </c>
      <c r="F59" s="3">
        <v>3.8780000000000001</v>
      </c>
      <c r="G59" s="3">
        <v>18.698</v>
      </c>
      <c r="H59" s="3">
        <v>1.2470000000000001</v>
      </c>
      <c r="I59" s="3">
        <v>1.524</v>
      </c>
      <c r="J59" s="3">
        <v>722</v>
      </c>
      <c r="K59" s="3" t="s">
        <v>6761</v>
      </c>
      <c r="L59" s="3"/>
      <c r="M59" s="3"/>
      <c r="N59" s="3">
        <v>0.46483999999999998</v>
      </c>
      <c r="O59" s="3">
        <v>-1.1052</v>
      </c>
      <c r="P59" s="3">
        <v>1.8737999999999999E-3</v>
      </c>
    </row>
    <row r="60" spans="1:16" x14ac:dyDescent="0.3">
      <c r="A60" s="3" t="s">
        <v>6641</v>
      </c>
      <c r="B60" s="3">
        <v>1.86</v>
      </c>
      <c r="C60" s="3">
        <v>2.7909999999999999</v>
      </c>
      <c r="D60" s="3">
        <v>4.6509999999999998</v>
      </c>
      <c r="E60" s="3">
        <v>6.5119999999999996</v>
      </c>
      <c r="F60" s="3">
        <v>4.1859999999999999</v>
      </c>
      <c r="G60" s="3">
        <v>18.605</v>
      </c>
      <c r="H60" s="3">
        <v>3.2559999999999998</v>
      </c>
      <c r="I60" s="3">
        <v>5.1159999999999997</v>
      </c>
      <c r="J60" s="3">
        <v>215</v>
      </c>
      <c r="K60" s="3" t="s">
        <v>6642</v>
      </c>
      <c r="L60" s="3" t="s">
        <v>6643</v>
      </c>
      <c r="M60" s="3"/>
      <c r="N60" s="3">
        <v>0.38086999999999999</v>
      </c>
      <c r="O60" s="3">
        <v>-1.3926000000000001</v>
      </c>
      <c r="P60" s="3">
        <v>3.4418000000000001E-3</v>
      </c>
    </row>
    <row r="61" spans="1:16" x14ac:dyDescent="0.3">
      <c r="A61" s="3" t="s">
        <v>6589</v>
      </c>
      <c r="B61" s="3">
        <v>0.77900000000000003</v>
      </c>
      <c r="C61" s="3">
        <v>2.7269999999999999</v>
      </c>
      <c r="D61" s="3">
        <v>15.455</v>
      </c>
      <c r="E61" s="3">
        <v>6.4939999999999998</v>
      </c>
      <c r="F61" s="3">
        <v>4.8049999999999997</v>
      </c>
      <c r="G61" s="3">
        <v>18.571000000000002</v>
      </c>
      <c r="H61" s="3">
        <v>2.2080000000000002</v>
      </c>
      <c r="I61" s="3">
        <v>2.9870000000000001</v>
      </c>
      <c r="J61" s="3">
        <v>770</v>
      </c>
      <c r="K61" s="3" t="s">
        <v>6590</v>
      </c>
      <c r="L61" s="3"/>
      <c r="M61" s="3"/>
      <c r="N61" s="3">
        <v>0.34949999999999998</v>
      </c>
      <c r="O61" s="3">
        <v>-1.5165999999999999</v>
      </c>
      <c r="P61" s="3">
        <v>5.7786000000000003E-4</v>
      </c>
    </row>
    <row r="62" spans="1:16" x14ac:dyDescent="0.3">
      <c r="A62" s="3" t="s">
        <v>7190</v>
      </c>
      <c r="B62" s="3">
        <v>14.815</v>
      </c>
      <c r="C62" s="3">
        <v>0</v>
      </c>
      <c r="D62" s="3">
        <v>9.2590000000000003</v>
      </c>
      <c r="E62" s="3">
        <v>0</v>
      </c>
      <c r="F62" s="3">
        <v>3.7040000000000002</v>
      </c>
      <c r="G62" s="3">
        <v>18.518999999999998</v>
      </c>
      <c r="H62" s="3">
        <v>1.8520000000000001</v>
      </c>
      <c r="I62" s="3">
        <v>16.666999999999998</v>
      </c>
      <c r="J62" s="3">
        <v>54</v>
      </c>
      <c r="K62" s="3" t="s">
        <v>7191</v>
      </c>
      <c r="L62" s="3"/>
      <c r="M62" s="3"/>
      <c r="N62" s="3">
        <v>7.1182999999999996</v>
      </c>
      <c r="O62" s="3">
        <v>2.8315000000000001</v>
      </c>
      <c r="P62" s="3">
        <v>1.2243E-2</v>
      </c>
    </row>
    <row r="63" spans="1:16" x14ac:dyDescent="0.3">
      <c r="A63" s="3" t="s">
        <v>6056</v>
      </c>
      <c r="B63" s="3">
        <v>1.4179999999999999</v>
      </c>
      <c r="C63" s="3">
        <v>0.70899999999999996</v>
      </c>
      <c r="D63" s="3">
        <v>9.9290000000000003</v>
      </c>
      <c r="E63" s="3">
        <v>4.2549999999999999</v>
      </c>
      <c r="F63" s="3">
        <v>2.1280000000000001</v>
      </c>
      <c r="G63" s="3">
        <v>18.440000000000001</v>
      </c>
      <c r="H63" s="3">
        <v>1.4179999999999999</v>
      </c>
      <c r="I63" s="3">
        <v>2.8359999999999999</v>
      </c>
      <c r="J63" s="3">
        <v>141</v>
      </c>
      <c r="K63" s="3" t="s">
        <v>6057</v>
      </c>
      <c r="L63" s="3" t="s">
        <v>6004</v>
      </c>
      <c r="M63" s="3"/>
      <c r="N63" s="3">
        <v>0.37228</v>
      </c>
      <c r="O63" s="3">
        <v>-1.4256</v>
      </c>
      <c r="P63" s="3">
        <v>6.6085000000000004E-4</v>
      </c>
    </row>
    <row r="64" spans="1:16" x14ac:dyDescent="0.3">
      <c r="A64" s="3" t="s">
        <v>6241</v>
      </c>
      <c r="B64" s="3">
        <v>0.871</v>
      </c>
      <c r="C64" s="3">
        <v>0.96799999999999997</v>
      </c>
      <c r="D64" s="3">
        <v>8.7119999999999997</v>
      </c>
      <c r="E64" s="3">
        <v>5.1310000000000002</v>
      </c>
      <c r="F64" s="3">
        <v>4.3559999999999999</v>
      </c>
      <c r="G64" s="3">
        <v>18.393000000000001</v>
      </c>
      <c r="H64" s="3">
        <v>1.5489999999999999</v>
      </c>
      <c r="I64" s="3">
        <v>2.42</v>
      </c>
      <c r="J64" s="3">
        <v>1033</v>
      </c>
      <c r="K64" s="3" t="s">
        <v>6242</v>
      </c>
      <c r="L64" s="3" t="s">
        <v>6243</v>
      </c>
      <c r="M64" s="3"/>
      <c r="N64" s="3">
        <v>8.2936999999999997E-2</v>
      </c>
      <c r="O64" s="3">
        <v>-3.5918000000000001</v>
      </c>
      <c r="P64" s="3">
        <v>2.8448000000000001E-2</v>
      </c>
    </row>
    <row r="65" spans="1:16" x14ac:dyDescent="0.3">
      <c r="A65" s="3" t="s">
        <v>7217</v>
      </c>
      <c r="B65" s="3">
        <v>1.02</v>
      </c>
      <c r="C65" s="3">
        <v>1.02</v>
      </c>
      <c r="D65" s="3">
        <v>7.1429999999999998</v>
      </c>
      <c r="E65" s="3">
        <v>8.1630000000000003</v>
      </c>
      <c r="F65" s="3">
        <v>10.204000000000001</v>
      </c>
      <c r="G65" s="3">
        <v>18.367000000000001</v>
      </c>
      <c r="H65" s="3">
        <v>5.1020000000000003</v>
      </c>
      <c r="I65" s="3">
        <v>6.1219999999999999</v>
      </c>
      <c r="J65" s="3">
        <v>98</v>
      </c>
      <c r="K65" s="3" t="s">
        <v>7218</v>
      </c>
      <c r="L65" s="3" t="s">
        <v>7219</v>
      </c>
      <c r="M65" s="3"/>
      <c r="N65" s="3">
        <v>9.9943000000000008</v>
      </c>
      <c r="O65" s="3">
        <v>3.3210999999999999</v>
      </c>
      <c r="P65" s="3">
        <v>8.9557999999999999E-4</v>
      </c>
    </row>
    <row r="66" spans="1:16" x14ac:dyDescent="0.3">
      <c r="A66" s="3" t="s">
        <v>6484</v>
      </c>
      <c r="B66" s="3">
        <v>3.5710000000000002</v>
      </c>
      <c r="C66" s="3">
        <v>2.5510000000000002</v>
      </c>
      <c r="D66" s="3">
        <v>13.265000000000001</v>
      </c>
      <c r="E66" s="3">
        <v>5.1020000000000003</v>
      </c>
      <c r="F66" s="3">
        <v>5.1020000000000003</v>
      </c>
      <c r="G66" s="3">
        <v>18.367000000000001</v>
      </c>
      <c r="H66" s="3">
        <v>1.5309999999999999</v>
      </c>
      <c r="I66" s="3">
        <v>5.1020000000000003</v>
      </c>
      <c r="J66" s="3">
        <v>196</v>
      </c>
      <c r="K66" s="3" t="s">
        <v>6485</v>
      </c>
      <c r="L66" s="3" t="s">
        <v>6486</v>
      </c>
      <c r="M66" s="3"/>
      <c r="N66" s="3">
        <v>0.27742</v>
      </c>
      <c r="O66" s="3">
        <v>-1.8499000000000001</v>
      </c>
      <c r="P66" s="3">
        <v>2.1715999999999999E-2</v>
      </c>
    </row>
    <row r="67" spans="1:16" x14ac:dyDescent="0.3">
      <c r="A67" s="3" t="s">
        <v>6028</v>
      </c>
      <c r="B67" s="3">
        <v>0</v>
      </c>
      <c r="C67" s="3">
        <v>0</v>
      </c>
      <c r="D67" s="3">
        <v>7.2990000000000004</v>
      </c>
      <c r="E67" s="3">
        <v>1.46</v>
      </c>
      <c r="F67" s="3">
        <v>2.92</v>
      </c>
      <c r="G67" s="3">
        <v>18.248000000000001</v>
      </c>
      <c r="H67" s="3">
        <v>2.92</v>
      </c>
      <c r="I67" s="3">
        <v>2.92</v>
      </c>
      <c r="J67" s="3">
        <v>137</v>
      </c>
      <c r="K67" s="3" t="s">
        <v>6029</v>
      </c>
      <c r="L67" s="3" t="s">
        <v>6030</v>
      </c>
      <c r="M67" s="3"/>
      <c r="N67" s="3">
        <v>0.23604</v>
      </c>
      <c r="O67" s="3">
        <v>-2.0829</v>
      </c>
      <c r="P67" s="3">
        <v>7.4324999999999999E-4</v>
      </c>
    </row>
    <row r="68" spans="1:16" x14ac:dyDescent="0.3">
      <c r="A68" s="3" t="s">
        <v>6707</v>
      </c>
      <c r="B68" s="3">
        <v>0.56799999999999995</v>
      </c>
      <c r="C68" s="3">
        <v>1.7050000000000001</v>
      </c>
      <c r="D68" s="3">
        <v>6.8179999999999996</v>
      </c>
      <c r="E68" s="3">
        <v>7.3860000000000001</v>
      </c>
      <c r="F68" s="3">
        <v>3.4089999999999998</v>
      </c>
      <c r="G68" s="3">
        <v>18.181999999999999</v>
      </c>
      <c r="H68" s="3">
        <v>1.7050000000000001</v>
      </c>
      <c r="I68" s="3">
        <v>2.2730000000000001</v>
      </c>
      <c r="J68" s="3">
        <v>176</v>
      </c>
      <c r="K68" s="3" t="s">
        <v>6708</v>
      </c>
      <c r="L68" s="3" t="s">
        <v>6709</v>
      </c>
      <c r="M68" s="3"/>
      <c r="N68" s="3">
        <v>0.43762000000000001</v>
      </c>
      <c r="O68" s="3">
        <v>-1.1921999999999999</v>
      </c>
      <c r="P68" s="3">
        <v>3.7864999999999999E-3</v>
      </c>
    </row>
    <row r="69" spans="1:16" x14ac:dyDescent="0.3">
      <c r="A69" s="3" t="s">
        <v>6773</v>
      </c>
      <c r="B69" s="3">
        <v>0.98799999999999999</v>
      </c>
      <c r="C69" s="3">
        <v>0.247</v>
      </c>
      <c r="D69" s="3">
        <v>9.3829999999999991</v>
      </c>
      <c r="E69" s="3">
        <v>5.1849999999999996</v>
      </c>
      <c r="F69" s="3">
        <v>7.407</v>
      </c>
      <c r="G69" s="3">
        <v>18.024999999999999</v>
      </c>
      <c r="H69" s="3">
        <v>1.2350000000000001</v>
      </c>
      <c r="I69" s="3">
        <v>2.2229999999999999</v>
      </c>
      <c r="J69" s="3">
        <v>405</v>
      </c>
      <c r="K69" s="3" t="s">
        <v>6774</v>
      </c>
      <c r="L69" s="3" t="s">
        <v>6775</v>
      </c>
      <c r="M69" s="3"/>
      <c r="N69" s="3">
        <v>0.47072999999999998</v>
      </c>
      <c r="O69" s="3">
        <v>-1.087</v>
      </c>
      <c r="P69" s="3">
        <v>1.0177999999999999E-3</v>
      </c>
    </row>
    <row r="70" spans="1:16" x14ac:dyDescent="0.3">
      <c r="A70" s="3" t="s">
        <v>7278</v>
      </c>
      <c r="B70" s="3">
        <v>1.1240000000000001</v>
      </c>
      <c r="C70" s="3">
        <v>1.1240000000000001</v>
      </c>
      <c r="D70" s="3">
        <v>5.6180000000000003</v>
      </c>
      <c r="E70" s="3">
        <v>2.2469999999999999</v>
      </c>
      <c r="F70" s="3">
        <v>4.4939999999999998</v>
      </c>
      <c r="G70" s="3">
        <v>17.978000000000002</v>
      </c>
      <c r="H70" s="3">
        <v>3.371</v>
      </c>
      <c r="I70" s="3">
        <v>4.4950000000000001</v>
      </c>
      <c r="J70" s="3">
        <v>89</v>
      </c>
      <c r="K70" s="3">
        <v>9932</v>
      </c>
      <c r="L70" s="3" t="s">
        <v>7273</v>
      </c>
      <c r="M70" s="3"/>
      <c r="N70" s="3">
        <v>211.02</v>
      </c>
      <c r="O70" s="3">
        <v>7.7211999999999996</v>
      </c>
      <c r="P70" s="3">
        <v>1.28E-6</v>
      </c>
    </row>
    <row r="71" spans="1:16" x14ac:dyDescent="0.3">
      <c r="A71" s="3" t="s">
        <v>6610</v>
      </c>
      <c r="B71" s="3">
        <v>0.67800000000000005</v>
      </c>
      <c r="C71" s="3">
        <v>2.3730000000000002</v>
      </c>
      <c r="D71" s="3">
        <v>8.1359999999999992</v>
      </c>
      <c r="E71" s="3">
        <v>5.7629999999999999</v>
      </c>
      <c r="F71" s="3">
        <v>6.1020000000000003</v>
      </c>
      <c r="G71" s="3">
        <v>17.966000000000001</v>
      </c>
      <c r="H71" s="3">
        <v>2.0339999999999998</v>
      </c>
      <c r="I71" s="3">
        <v>2.7119999999999997</v>
      </c>
      <c r="J71" s="3">
        <v>295</v>
      </c>
      <c r="K71" s="3" t="s">
        <v>6611</v>
      </c>
      <c r="L71" s="3" t="s">
        <v>6612</v>
      </c>
      <c r="M71" s="3"/>
      <c r="N71" s="3">
        <v>0.35926999999999998</v>
      </c>
      <c r="O71" s="3">
        <v>-1.4769000000000001</v>
      </c>
      <c r="P71" s="3">
        <v>3.5530000000000002E-3</v>
      </c>
    </row>
    <row r="72" spans="1:16" x14ac:dyDescent="0.3">
      <c r="A72" s="3" t="s">
        <v>6309</v>
      </c>
      <c r="B72" s="3">
        <v>1.379</v>
      </c>
      <c r="C72" s="3">
        <v>0.69</v>
      </c>
      <c r="D72" s="3">
        <v>7.5860000000000003</v>
      </c>
      <c r="E72" s="3">
        <v>7.5860000000000003</v>
      </c>
      <c r="F72" s="3">
        <v>4.4829999999999997</v>
      </c>
      <c r="G72" s="3">
        <v>17.931000000000001</v>
      </c>
      <c r="H72" s="3">
        <v>1.724</v>
      </c>
      <c r="I72" s="3">
        <v>3.1029999999999998</v>
      </c>
      <c r="J72" s="3">
        <v>290</v>
      </c>
      <c r="K72" s="3" t="s">
        <v>6310</v>
      </c>
      <c r="L72" s="3"/>
      <c r="M72" s="3"/>
      <c r="N72" s="3">
        <v>0.14316000000000001</v>
      </c>
      <c r="O72" s="3">
        <v>-2.8043</v>
      </c>
      <c r="P72" s="3">
        <v>3.2778E-3</v>
      </c>
    </row>
    <row r="73" spans="1:16" x14ac:dyDescent="0.3">
      <c r="A73" s="3" t="s">
        <v>6069</v>
      </c>
      <c r="B73" s="3">
        <v>0.71399999999999997</v>
      </c>
      <c r="C73" s="3">
        <v>4.2859999999999996</v>
      </c>
      <c r="D73" s="3">
        <v>17.856999999999999</v>
      </c>
      <c r="E73" s="3">
        <v>2.1429999999999998</v>
      </c>
      <c r="F73" s="3">
        <v>2.1429999999999998</v>
      </c>
      <c r="G73" s="3">
        <v>17.856999999999999</v>
      </c>
      <c r="H73" s="3">
        <v>8.5709999999999997</v>
      </c>
      <c r="I73" s="3">
        <v>9.2850000000000001</v>
      </c>
      <c r="J73" s="3">
        <v>140</v>
      </c>
      <c r="K73" s="3" t="s">
        <v>6070</v>
      </c>
      <c r="L73" s="3" t="s">
        <v>6071</v>
      </c>
      <c r="M73" s="3"/>
      <c r="N73" s="3">
        <v>2.2155</v>
      </c>
      <c r="O73" s="3">
        <v>1.1476</v>
      </c>
      <c r="P73" s="3">
        <v>1.2142999999999999E-2</v>
      </c>
    </row>
    <row r="74" spans="1:16" x14ac:dyDescent="0.3">
      <c r="A74" s="3" t="s">
        <v>6479</v>
      </c>
      <c r="B74" s="3">
        <v>0.58399999999999996</v>
      </c>
      <c r="C74" s="3">
        <v>0.751</v>
      </c>
      <c r="D74" s="3">
        <v>12.51</v>
      </c>
      <c r="E74" s="3">
        <v>6.1719999999999997</v>
      </c>
      <c r="F74" s="3">
        <v>3.169</v>
      </c>
      <c r="G74" s="3">
        <v>17.847999999999999</v>
      </c>
      <c r="H74" s="3">
        <v>1.9179999999999999</v>
      </c>
      <c r="I74" s="3">
        <v>2.5019999999999998</v>
      </c>
      <c r="J74" s="3">
        <v>1199</v>
      </c>
      <c r="K74" s="3" t="s">
        <v>6480</v>
      </c>
      <c r="L74" s="3" t="s">
        <v>6481</v>
      </c>
      <c r="M74" s="3"/>
      <c r="N74" s="3">
        <v>0.26640999999999998</v>
      </c>
      <c r="O74" s="3">
        <v>-1.9083000000000001</v>
      </c>
      <c r="P74" s="3">
        <v>1.5258000000000001E-4</v>
      </c>
    </row>
    <row r="75" spans="1:16" x14ac:dyDescent="0.3">
      <c r="A75" s="3" t="s">
        <v>6913</v>
      </c>
      <c r="B75" s="3">
        <v>0.77500000000000002</v>
      </c>
      <c r="C75" s="3">
        <v>2.3260000000000001</v>
      </c>
      <c r="D75" s="3">
        <v>8.5269999999999992</v>
      </c>
      <c r="E75" s="3">
        <v>5.4260000000000002</v>
      </c>
      <c r="F75" s="3">
        <v>4.6509999999999998</v>
      </c>
      <c r="G75" s="3">
        <v>17.829000000000001</v>
      </c>
      <c r="H75" s="3">
        <v>2.3260000000000001</v>
      </c>
      <c r="I75" s="3">
        <v>3.101</v>
      </c>
      <c r="J75" s="3">
        <v>129</v>
      </c>
      <c r="K75" s="3" t="s">
        <v>6914</v>
      </c>
      <c r="L75" s="3"/>
      <c r="M75" s="3"/>
      <c r="N75" s="3">
        <v>2.3546</v>
      </c>
      <c r="O75" s="3">
        <v>1.2355</v>
      </c>
      <c r="P75" s="3">
        <v>7.3540000000000003E-3</v>
      </c>
    </row>
    <row r="76" spans="1:16" x14ac:dyDescent="0.3">
      <c r="A76" s="3" t="s">
        <v>6511</v>
      </c>
      <c r="B76" s="3">
        <v>1.091</v>
      </c>
      <c r="C76" s="3">
        <v>1.091</v>
      </c>
      <c r="D76" s="3">
        <v>7.6360000000000001</v>
      </c>
      <c r="E76" s="3">
        <v>5.8179999999999996</v>
      </c>
      <c r="F76" s="3">
        <v>3.2730000000000001</v>
      </c>
      <c r="G76" s="3">
        <v>17.818000000000001</v>
      </c>
      <c r="H76" s="3">
        <v>2.1819999999999999</v>
      </c>
      <c r="I76" s="3">
        <v>3.2729999999999997</v>
      </c>
      <c r="J76" s="3">
        <v>275</v>
      </c>
      <c r="K76" s="3" t="s">
        <v>6512</v>
      </c>
      <c r="L76" s="3" t="s">
        <v>6513</v>
      </c>
      <c r="M76" s="3"/>
      <c r="N76" s="3">
        <v>0.30063000000000001</v>
      </c>
      <c r="O76" s="3">
        <v>-1.7339</v>
      </c>
      <c r="P76" s="3">
        <v>1.2352999999999999E-2</v>
      </c>
    </row>
    <row r="77" spans="1:16" x14ac:dyDescent="0.3">
      <c r="A77" s="3" t="s">
        <v>6067</v>
      </c>
      <c r="B77" s="3">
        <v>1.6950000000000001</v>
      </c>
      <c r="C77" s="3">
        <v>5.9320000000000004</v>
      </c>
      <c r="D77" s="3">
        <v>11.864000000000001</v>
      </c>
      <c r="E77" s="3">
        <v>3.39</v>
      </c>
      <c r="F77" s="3">
        <v>4.2370000000000001</v>
      </c>
      <c r="G77" s="3">
        <v>17.797000000000001</v>
      </c>
      <c r="H77" s="3">
        <v>4.2370000000000001</v>
      </c>
      <c r="I77" s="3">
        <v>5.9320000000000004</v>
      </c>
      <c r="J77" s="3">
        <v>118</v>
      </c>
      <c r="K77" s="3" t="s">
        <v>6068</v>
      </c>
      <c r="L77" s="3" t="s">
        <v>6066</v>
      </c>
      <c r="M77" s="3"/>
      <c r="N77" s="3">
        <v>6.7595000000000001</v>
      </c>
      <c r="O77" s="3">
        <v>2.7568999999999999</v>
      </c>
      <c r="P77" s="3">
        <v>6.6839999999999998E-4</v>
      </c>
    </row>
    <row r="78" spans="1:16" x14ac:dyDescent="0.3">
      <c r="A78" s="3" t="s">
        <v>6776</v>
      </c>
      <c r="B78" s="3">
        <v>0.48699999999999999</v>
      </c>
      <c r="C78" s="3">
        <v>1.095</v>
      </c>
      <c r="D78" s="3">
        <v>9.6110000000000007</v>
      </c>
      <c r="E78" s="3">
        <v>6.2039999999999997</v>
      </c>
      <c r="F78" s="3">
        <v>2.92</v>
      </c>
      <c r="G78" s="3">
        <v>17.762</v>
      </c>
      <c r="H78" s="3">
        <v>2.3109999999999999</v>
      </c>
      <c r="I78" s="3">
        <v>2.798</v>
      </c>
      <c r="J78" s="3">
        <v>822</v>
      </c>
      <c r="K78" s="3" t="s">
        <v>6777</v>
      </c>
      <c r="L78" s="3" t="s">
        <v>6778</v>
      </c>
      <c r="M78" s="3"/>
      <c r="N78" s="3">
        <v>0.47088000000000002</v>
      </c>
      <c r="O78" s="3">
        <v>-1.0866</v>
      </c>
      <c r="P78" s="3">
        <v>2.5536000000000001E-3</v>
      </c>
    </row>
    <row r="79" spans="1:16" x14ac:dyDescent="0.3">
      <c r="A79" s="3" t="s">
        <v>6915</v>
      </c>
      <c r="B79" s="3">
        <v>1.97</v>
      </c>
      <c r="C79" s="3">
        <v>1.478</v>
      </c>
      <c r="D79" s="3">
        <v>13.792999999999999</v>
      </c>
      <c r="E79" s="3">
        <v>7.3890000000000002</v>
      </c>
      <c r="F79" s="3">
        <v>6.4039999999999999</v>
      </c>
      <c r="G79" s="3">
        <v>17.734000000000002</v>
      </c>
      <c r="H79" s="3">
        <v>1.478</v>
      </c>
      <c r="I79" s="3">
        <v>3.448</v>
      </c>
      <c r="J79" s="3">
        <v>203</v>
      </c>
      <c r="K79" s="3" t="s">
        <v>6916</v>
      </c>
      <c r="L79" s="3" t="s">
        <v>6917</v>
      </c>
      <c r="M79" s="3"/>
      <c r="N79" s="3">
        <v>2.3651</v>
      </c>
      <c r="O79" s="3">
        <v>1.2419</v>
      </c>
      <c r="P79" s="3">
        <v>3.2121999999999998E-2</v>
      </c>
    </row>
    <row r="80" spans="1:16" x14ac:dyDescent="0.3">
      <c r="A80" s="3" t="s">
        <v>6254</v>
      </c>
      <c r="B80" s="3">
        <v>1.865</v>
      </c>
      <c r="C80" s="3">
        <v>0.93200000000000005</v>
      </c>
      <c r="D80" s="3">
        <v>9.7899999999999991</v>
      </c>
      <c r="E80" s="3">
        <v>4.6619999999999999</v>
      </c>
      <c r="F80" s="3">
        <v>2.7970000000000002</v>
      </c>
      <c r="G80" s="3">
        <v>17.716000000000001</v>
      </c>
      <c r="H80" s="3">
        <v>3.2629999999999999</v>
      </c>
      <c r="I80" s="3">
        <v>5.1280000000000001</v>
      </c>
      <c r="J80" s="3">
        <v>429</v>
      </c>
      <c r="K80" s="3" t="s">
        <v>6255</v>
      </c>
      <c r="L80" s="3" t="s">
        <v>6256</v>
      </c>
      <c r="M80" s="3"/>
      <c r="N80" s="3">
        <v>8.9823E-2</v>
      </c>
      <c r="O80" s="3">
        <v>-3.4767999999999999</v>
      </c>
      <c r="P80" s="3">
        <v>1.2930000000000001E-3</v>
      </c>
    </row>
    <row r="81" spans="1:16" x14ac:dyDescent="0.3">
      <c r="A81" s="3" t="s">
        <v>6897</v>
      </c>
      <c r="B81" s="3">
        <v>0.315</v>
      </c>
      <c r="C81" s="3">
        <v>4.101</v>
      </c>
      <c r="D81" s="3">
        <v>9.7789999999999999</v>
      </c>
      <c r="E81" s="3">
        <v>5.6779999999999999</v>
      </c>
      <c r="F81" s="3">
        <v>7.8860000000000001</v>
      </c>
      <c r="G81" s="3">
        <v>17.666</v>
      </c>
      <c r="H81" s="3">
        <v>2.524</v>
      </c>
      <c r="I81" s="3">
        <v>2.839</v>
      </c>
      <c r="J81" s="3">
        <v>317</v>
      </c>
      <c r="K81" s="3" t="s">
        <v>6898</v>
      </c>
      <c r="L81" s="3" t="s">
        <v>6846</v>
      </c>
      <c r="M81" s="3"/>
      <c r="N81" s="3">
        <v>2.2128000000000001</v>
      </c>
      <c r="O81" s="3">
        <v>1.1458999999999999</v>
      </c>
      <c r="P81" s="3">
        <v>1.5488E-2</v>
      </c>
    </row>
    <row r="82" spans="1:16" x14ac:dyDescent="0.3">
      <c r="A82" s="3" t="s">
        <v>6653</v>
      </c>
      <c r="B82" s="3">
        <v>1.431</v>
      </c>
      <c r="C82" s="3">
        <v>2.226</v>
      </c>
      <c r="D82" s="3">
        <v>9.8569999999999993</v>
      </c>
      <c r="E82" s="3">
        <v>6.8360000000000003</v>
      </c>
      <c r="F82" s="3">
        <v>4.6100000000000003</v>
      </c>
      <c r="G82" s="3">
        <v>17.646999999999998</v>
      </c>
      <c r="H82" s="3">
        <v>3.4980000000000002</v>
      </c>
      <c r="I82" s="3">
        <v>4.9290000000000003</v>
      </c>
      <c r="J82" s="3">
        <v>629</v>
      </c>
      <c r="K82" s="3" t="s">
        <v>6654</v>
      </c>
      <c r="L82" s="3" t="s">
        <v>6655</v>
      </c>
      <c r="M82" s="3" t="s">
        <v>1491</v>
      </c>
      <c r="N82" s="3">
        <v>0.39229999999999998</v>
      </c>
      <c r="O82" s="3">
        <v>-1.35</v>
      </c>
      <c r="P82" s="3">
        <v>6.3100000000000002E-5</v>
      </c>
    </row>
    <row r="83" spans="1:16" x14ac:dyDescent="0.3">
      <c r="A83" s="3" t="s">
        <v>6211</v>
      </c>
      <c r="B83" s="3">
        <v>1.52</v>
      </c>
      <c r="C83" s="3">
        <v>1.216</v>
      </c>
      <c r="D83" s="3">
        <v>7.9029999999999996</v>
      </c>
      <c r="E83" s="3">
        <v>5.4710000000000001</v>
      </c>
      <c r="F83" s="3">
        <v>7.2949999999999999</v>
      </c>
      <c r="G83" s="3">
        <v>17.629000000000001</v>
      </c>
      <c r="H83" s="3">
        <v>2.4319999999999999</v>
      </c>
      <c r="I83" s="3">
        <v>3.952</v>
      </c>
      <c r="J83" s="3">
        <v>329</v>
      </c>
      <c r="K83" s="3" t="s">
        <v>6212</v>
      </c>
      <c r="L83" s="3" t="s">
        <v>6213</v>
      </c>
      <c r="M83" s="3" t="s">
        <v>1797</v>
      </c>
      <c r="N83" s="3">
        <v>13.032</v>
      </c>
      <c r="O83" s="3">
        <v>3.7040000000000002</v>
      </c>
      <c r="P83" s="3">
        <v>3.4291999999999999E-3</v>
      </c>
    </row>
    <row r="84" spans="1:16" x14ac:dyDescent="0.3">
      <c r="A84" s="3" t="s">
        <v>6022</v>
      </c>
      <c r="B84" s="3">
        <v>1.036</v>
      </c>
      <c r="C84" s="3">
        <v>0.51800000000000002</v>
      </c>
      <c r="D84" s="3">
        <v>10.363</v>
      </c>
      <c r="E84" s="3">
        <v>4.1449999999999996</v>
      </c>
      <c r="F84" s="3">
        <v>1.554</v>
      </c>
      <c r="G84" s="3">
        <v>17.617000000000001</v>
      </c>
      <c r="H84" s="3">
        <v>3.109</v>
      </c>
      <c r="I84" s="3">
        <v>4.1449999999999996</v>
      </c>
      <c r="J84" s="3">
        <v>193</v>
      </c>
      <c r="K84" s="3" t="s">
        <v>6023</v>
      </c>
      <c r="L84" s="3" t="s">
        <v>6024</v>
      </c>
      <c r="M84" s="3"/>
      <c r="N84" s="3">
        <v>0.21498999999999999</v>
      </c>
      <c r="O84" s="3">
        <v>-2.2176999999999998</v>
      </c>
      <c r="P84" s="3">
        <v>2.2476000000000002E-3</v>
      </c>
    </row>
    <row r="85" spans="1:16" x14ac:dyDescent="0.3">
      <c r="A85" s="3" t="s">
        <v>6231</v>
      </c>
      <c r="B85" s="3">
        <v>1.792</v>
      </c>
      <c r="C85" s="3">
        <v>2.6880000000000002</v>
      </c>
      <c r="D85" s="3">
        <v>8.423</v>
      </c>
      <c r="E85" s="3">
        <v>5.556</v>
      </c>
      <c r="F85" s="3">
        <v>4.6589999999999998</v>
      </c>
      <c r="G85" s="3">
        <v>17.562999999999999</v>
      </c>
      <c r="H85" s="3">
        <v>1.4339999999999999</v>
      </c>
      <c r="I85" s="3">
        <v>3.226</v>
      </c>
      <c r="J85" s="3">
        <v>558</v>
      </c>
      <c r="K85" s="3" t="s">
        <v>6232</v>
      </c>
      <c r="L85" s="3" t="s">
        <v>6233</v>
      </c>
      <c r="M85" s="3"/>
      <c r="N85" s="3">
        <v>6.0853999999999998E-2</v>
      </c>
      <c r="O85" s="3">
        <v>-4.0385</v>
      </c>
      <c r="P85" s="3">
        <v>4.4233E-4</v>
      </c>
    </row>
    <row r="86" spans="1:16" x14ac:dyDescent="0.3">
      <c r="A86" s="3" t="s">
        <v>6493</v>
      </c>
      <c r="B86" s="3">
        <v>1.9510000000000001</v>
      </c>
      <c r="C86" s="3">
        <v>1.9510000000000001</v>
      </c>
      <c r="D86" s="3">
        <v>5.3659999999999997</v>
      </c>
      <c r="E86" s="3">
        <v>6.8289999999999997</v>
      </c>
      <c r="F86" s="3">
        <v>5.8540000000000001</v>
      </c>
      <c r="G86" s="3">
        <v>17.561</v>
      </c>
      <c r="H86" s="3">
        <v>2.4390000000000001</v>
      </c>
      <c r="I86" s="3">
        <v>4.3900000000000006</v>
      </c>
      <c r="J86" s="3">
        <v>205</v>
      </c>
      <c r="K86" s="3" t="s">
        <v>6494</v>
      </c>
      <c r="L86" s="3"/>
      <c r="M86" s="3"/>
      <c r="N86" s="3">
        <v>0.28472999999999998</v>
      </c>
      <c r="O86" s="3">
        <v>-1.8123</v>
      </c>
      <c r="P86" s="3">
        <v>2.2753000000000001E-3</v>
      </c>
    </row>
    <row r="87" spans="1:16" x14ac:dyDescent="0.3">
      <c r="A87" s="3" t="s">
        <v>6636</v>
      </c>
      <c r="B87" s="3">
        <v>1.19</v>
      </c>
      <c r="C87" s="3">
        <v>2.0830000000000002</v>
      </c>
      <c r="D87" s="3">
        <v>10.417</v>
      </c>
      <c r="E87" s="3">
        <v>3.8690000000000002</v>
      </c>
      <c r="F87" s="3">
        <v>4.1669999999999998</v>
      </c>
      <c r="G87" s="3">
        <v>17.559999999999999</v>
      </c>
      <c r="H87" s="3">
        <v>2.3809999999999998</v>
      </c>
      <c r="I87" s="3">
        <v>3.5709999999999997</v>
      </c>
      <c r="J87" s="3">
        <v>336</v>
      </c>
      <c r="K87" s="3" t="s">
        <v>6637</v>
      </c>
      <c r="L87" s="3" t="s">
        <v>6236</v>
      </c>
      <c r="M87" s="3"/>
      <c r="N87" s="3">
        <v>0.37613000000000002</v>
      </c>
      <c r="O87" s="3">
        <v>-1.4107000000000001</v>
      </c>
      <c r="P87" s="3">
        <v>5.0330999999999998E-4</v>
      </c>
    </row>
    <row r="88" spans="1:16" x14ac:dyDescent="0.3">
      <c r="A88" s="3" t="s">
        <v>6130</v>
      </c>
      <c r="B88" s="3">
        <v>1.7989999999999999</v>
      </c>
      <c r="C88" s="3">
        <v>1.7989999999999999</v>
      </c>
      <c r="D88" s="3">
        <v>7.7119999999999997</v>
      </c>
      <c r="E88" s="3">
        <v>4.37</v>
      </c>
      <c r="F88" s="3">
        <v>4.6269999999999998</v>
      </c>
      <c r="G88" s="3">
        <v>17.481000000000002</v>
      </c>
      <c r="H88" s="3">
        <v>2.3140000000000001</v>
      </c>
      <c r="I88" s="3">
        <v>4.1129999999999995</v>
      </c>
      <c r="J88" s="3">
        <v>389</v>
      </c>
      <c r="K88" s="3" t="s">
        <v>6131</v>
      </c>
      <c r="L88" s="3" t="s">
        <v>6132</v>
      </c>
      <c r="M88" s="3"/>
      <c r="N88" s="3">
        <v>0.27744999999999997</v>
      </c>
      <c r="O88" s="3">
        <v>-1.8496999999999999</v>
      </c>
      <c r="P88" s="3">
        <v>1.3736999999999999E-2</v>
      </c>
    </row>
    <row r="89" spans="1:16" x14ac:dyDescent="0.3">
      <c r="A89" s="3" t="s">
        <v>6044</v>
      </c>
      <c r="B89" s="3">
        <v>0.91700000000000004</v>
      </c>
      <c r="C89" s="3">
        <v>2.7519999999999998</v>
      </c>
      <c r="D89" s="3">
        <v>11.009</v>
      </c>
      <c r="E89" s="3">
        <v>2.7519999999999998</v>
      </c>
      <c r="F89" s="3">
        <v>1.835</v>
      </c>
      <c r="G89" s="3">
        <v>17.431000000000001</v>
      </c>
      <c r="H89" s="3">
        <v>3.67</v>
      </c>
      <c r="I89" s="3">
        <v>4.5869999999999997</v>
      </c>
      <c r="J89" s="3">
        <v>218</v>
      </c>
      <c r="K89" s="3" t="s">
        <v>6045</v>
      </c>
      <c r="L89" s="3" t="s">
        <v>6024</v>
      </c>
      <c r="M89" s="3"/>
      <c r="N89" s="3">
        <v>0.29948000000000002</v>
      </c>
      <c r="O89" s="3">
        <v>-1.7395</v>
      </c>
      <c r="P89" s="3">
        <v>2.9968999999999998E-3</v>
      </c>
    </row>
    <row r="90" spans="1:16" x14ac:dyDescent="0.3">
      <c r="A90" s="3" t="s">
        <v>6803</v>
      </c>
      <c r="B90" s="3">
        <v>1.034</v>
      </c>
      <c r="C90" s="3">
        <v>1.034</v>
      </c>
      <c r="D90" s="3">
        <v>8.9659999999999993</v>
      </c>
      <c r="E90" s="3">
        <v>5.3449999999999998</v>
      </c>
      <c r="F90" s="3">
        <v>5.5170000000000003</v>
      </c>
      <c r="G90" s="3">
        <v>17.414000000000001</v>
      </c>
      <c r="H90" s="3">
        <v>0.86199999999999999</v>
      </c>
      <c r="I90" s="3">
        <v>1.8959999999999999</v>
      </c>
      <c r="J90" s="3">
        <v>580</v>
      </c>
      <c r="K90" s="3" t="s">
        <v>6804</v>
      </c>
      <c r="L90" s="3"/>
      <c r="M90" s="3"/>
      <c r="N90" s="3">
        <v>0.47871999999999998</v>
      </c>
      <c r="O90" s="3">
        <v>-1.0627</v>
      </c>
      <c r="P90" s="3">
        <v>4.9969E-2</v>
      </c>
    </row>
    <row r="91" spans="1:16" x14ac:dyDescent="0.3">
      <c r="A91" s="3" t="s">
        <v>6577</v>
      </c>
      <c r="B91" s="3">
        <v>0.79200000000000004</v>
      </c>
      <c r="C91" s="3">
        <v>0.79200000000000004</v>
      </c>
      <c r="D91" s="3">
        <v>9.7629999999999999</v>
      </c>
      <c r="E91" s="3">
        <v>7.1239999999999997</v>
      </c>
      <c r="F91" s="3">
        <v>4.7489999999999997</v>
      </c>
      <c r="G91" s="3">
        <v>17.414000000000001</v>
      </c>
      <c r="H91" s="3">
        <v>1.583</v>
      </c>
      <c r="I91" s="3">
        <v>2.375</v>
      </c>
      <c r="J91" s="3">
        <v>379</v>
      </c>
      <c r="K91" s="3" t="s">
        <v>6578</v>
      </c>
      <c r="L91" s="3" t="s">
        <v>6544</v>
      </c>
      <c r="M91" s="3"/>
      <c r="N91" s="3">
        <v>0.34034999999999999</v>
      </c>
      <c r="O91" s="3">
        <v>-1.5548999999999999</v>
      </c>
      <c r="P91" s="3">
        <v>6.4703000000000004E-4</v>
      </c>
    </row>
    <row r="92" spans="1:16" x14ac:dyDescent="0.3">
      <c r="A92" s="3" t="s">
        <v>6713</v>
      </c>
      <c r="B92" s="3">
        <v>1.6259999999999999</v>
      </c>
      <c r="C92" s="3">
        <v>2.4390000000000001</v>
      </c>
      <c r="D92" s="3">
        <v>9.2140000000000004</v>
      </c>
      <c r="E92" s="3">
        <v>5.6909999999999998</v>
      </c>
      <c r="F92" s="3">
        <v>4.6070000000000002</v>
      </c>
      <c r="G92" s="3">
        <v>17.344000000000001</v>
      </c>
      <c r="H92" s="3">
        <v>4.6070000000000002</v>
      </c>
      <c r="I92" s="3">
        <v>6.2330000000000005</v>
      </c>
      <c r="J92" s="3">
        <v>369</v>
      </c>
      <c r="K92" s="3" t="s">
        <v>6714</v>
      </c>
      <c r="L92" s="3" t="s">
        <v>6715</v>
      </c>
      <c r="M92" s="3"/>
      <c r="N92" s="3">
        <v>0.43787999999999999</v>
      </c>
      <c r="O92" s="3">
        <v>-1.1914</v>
      </c>
      <c r="P92" s="3">
        <v>1.5308E-2</v>
      </c>
    </row>
    <row r="93" spans="1:16" x14ac:dyDescent="0.3">
      <c r="A93" s="3" t="s">
        <v>6931</v>
      </c>
      <c r="B93" s="3">
        <v>2.3620000000000001</v>
      </c>
      <c r="C93" s="3">
        <v>2.3620000000000001</v>
      </c>
      <c r="D93" s="3">
        <v>8.6609999999999996</v>
      </c>
      <c r="E93" s="3">
        <v>5.5119999999999996</v>
      </c>
      <c r="F93" s="3">
        <v>6.2990000000000004</v>
      </c>
      <c r="G93" s="3">
        <v>17.323</v>
      </c>
      <c r="H93" s="3">
        <v>4.7240000000000002</v>
      </c>
      <c r="I93" s="3">
        <v>7.0860000000000003</v>
      </c>
      <c r="J93" s="3">
        <v>127</v>
      </c>
      <c r="K93" s="3" t="s">
        <v>6932</v>
      </c>
      <c r="L93" s="3" t="s">
        <v>6933</v>
      </c>
      <c r="M93" s="3" t="s">
        <v>1889</v>
      </c>
      <c r="N93" s="3">
        <v>2.4327000000000001</v>
      </c>
      <c r="O93" s="3">
        <v>1.2825</v>
      </c>
      <c r="P93" s="3">
        <v>8.2544999999999997E-3</v>
      </c>
    </row>
    <row r="94" spans="1:16" x14ac:dyDescent="0.3">
      <c r="A94" s="3" t="s">
        <v>7112</v>
      </c>
      <c r="B94" s="3">
        <v>1.038</v>
      </c>
      <c r="C94" s="3">
        <v>2.4220000000000002</v>
      </c>
      <c r="D94" s="3">
        <v>7.9580000000000002</v>
      </c>
      <c r="E94" s="3">
        <v>5.19</v>
      </c>
      <c r="F94" s="3">
        <v>2.0760000000000001</v>
      </c>
      <c r="G94" s="3">
        <v>17.300999999999998</v>
      </c>
      <c r="H94" s="3">
        <v>3.1139999999999999</v>
      </c>
      <c r="I94" s="3">
        <v>4.1520000000000001</v>
      </c>
      <c r="J94" s="3">
        <v>289</v>
      </c>
      <c r="K94" s="3" t="s">
        <v>7113</v>
      </c>
      <c r="L94" s="3" t="s">
        <v>6333</v>
      </c>
      <c r="M94" s="3"/>
      <c r="N94" s="3">
        <v>3.8233000000000001</v>
      </c>
      <c r="O94" s="3">
        <v>1.9348000000000001</v>
      </c>
      <c r="P94" s="3">
        <v>2.3622999999999999E-3</v>
      </c>
    </row>
    <row r="95" spans="1:16" x14ac:dyDescent="0.3">
      <c r="A95" s="3" t="s">
        <v>6119</v>
      </c>
      <c r="B95" s="3">
        <v>3.4590000000000001</v>
      </c>
      <c r="C95" s="3">
        <v>1.258</v>
      </c>
      <c r="D95" s="3">
        <v>7.5469999999999997</v>
      </c>
      <c r="E95" s="3">
        <v>6.2889999999999997</v>
      </c>
      <c r="F95" s="3">
        <v>4.7169999999999996</v>
      </c>
      <c r="G95" s="3">
        <v>17.295999999999999</v>
      </c>
      <c r="H95" s="3">
        <v>1.887</v>
      </c>
      <c r="I95" s="3">
        <v>5.3460000000000001</v>
      </c>
      <c r="J95" s="3">
        <v>318</v>
      </c>
      <c r="K95" s="3" t="s">
        <v>6120</v>
      </c>
      <c r="L95" s="3" t="s">
        <v>6121</v>
      </c>
      <c r="M95" s="3"/>
      <c r="N95" s="3">
        <v>0.12503</v>
      </c>
      <c r="O95" s="3">
        <v>-2.9996</v>
      </c>
      <c r="P95" s="3">
        <v>1.2920999999999999E-4</v>
      </c>
    </row>
    <row r="96" spans="1:16" x14ac:dyDescent="0.3">
      <c r="A96" s="3" t="s">
        <v>6323</v>
      </c>
      <c r="B96" s="3">
        <v>1.3029999999999999</v>
      </c>
      <c r="C96" s="3">
        <v>1.954</v>
      </c>
      <c r="D96" s="3">
        <v>10.098000000000001</v>
      </c>
      <c r="E96" s="3">
        <v>8.1430000000000007</v>
      </c>
      <c r="F96" s="3">
        <v>4.5599999999999996</v>
      </c>
      <c r="G96" s="3">
        <v>17.263999999999999</v>
      </c>
      <c r="H96" s="3">
        <v>1.954</v>
      </c>
      <c r="I96" s="3">
        <v>3.2569999999999997</v>
      </c>
      <c r="J96" s="3">
        <v>307</v>
      </c>
      <c r="K96" s="3" t="s">
        <v>6324</v>
      </c>
      <c r="L96" s="3"/>
      <c r="M96" s="3"/>
      <c r="N96" s="3">
        <v>0.16594999999999999</v>
      </c>
      <c r="O96" s="3">
        <v>-2.5911</v>
      </c>
      <c r="P96" s="3">
        <v>1.7822000000000001E-2</v>
      </c>
    </row>
    <row r="97" spans="1:16" x14ac:dyDescent="0.3">
      <c r="A97" s="3" t="s">
        <v>7261</v>
      </c>
      <c r="B97" s="3">
        <v>1.724</v>
      </c>
      <c r="C97" s="3">
        <v>5.1719999999999997</v>
      </c>
      <c r="D97" s="3">
        <v>8.6210000000000004</v>
      </c>
      <c r="E97" s="3">
        <v>8.6210000000000004</v>
      </c>
      <c r="F97" s="3">
        <v>1.724</v>
      </c>
      <c r="G97" s="3">
        <v>17.241</v>
      </c>
      <c r="H97" s="3">
        <v>3.448</v>
      </c>
      <c r="I97" s="3">
        <v>5.1719999999999997</v>
      </c>
      <c r="J97" s="3">
        <v>116</v>
      </c>
      <c r="K97" s="3" t="s">
        <v>7262</v>
      </c>
      <c r="L97" s="3"/>
      <c r="M97" s="3"/>
      <c r="N97" s="3">
        <v>28.597999999999999</v>
      </c>
      <c r="O97" s="3">
        <v>4.8379000000000003</v>
      </c>
      <c r="P97" s="3">
        <v>4.3000000000000001E-7</v>
      </c>
    </row>
    <row r="98" spans="1:16" x14ac:dyDescent="0.3">
      <c r="A98" s="3" t="s">
        <v>7025</v>
      </c>
      <c r="B98" s="3">
        <v>3.3109999999999999</v>
      </c>
      <c r="C98" s="3">
        <v>2.649</v>
      </c>
      <c r="D98" s="3">
        <v>12.583</v>
      </c>
      <c r="E98" s="3">
        <v>5.298</v>
      </c>
      <c r="F98" s="3">
        <v>3.9740000000000002</v>
      </c>
      <c r="G98" s="3">
        <v>17.219000000000001</v>
      </c>
      <c r="H98" s="3">
        <v>0.66200000000000003</v>
      </c>
      <c r="I98" s="3">
        <v>3.9729999999999999</v>
      </c>
      <c r="J98" s="3">
        <v>151</v>
      </c>
      <c r="K98" s="3" t="s">
        <v>7026</v>
      </c>
      <c r="L98" s="3" t="s">
        <v>6881</v>
      </c>
      <c r="M98" s="3"/>
      <c r="N98" s="3">
        <v>2.9093</v>
      </c>
      <c r="O98" s="3">
        <v>1.5407</v>
      </c>
      <c r="P98" s="3">
        <v>1.6799999999999998E-5</v>
      </c>
    </row>
    <row r="99" spans="1:16" x14ac:dyDescent="0.3">
      <c r="A99" s="3" t="s">
        <v>7225</v>
      </c>
      <c r="B99" s="3">
        <v>4.1420000000000003</v>
      </c>
      <c r="C99" s="3">
        <v>1.7749999999999999</v>
      </c>
      <c r="D99" s="3">
        <v>10.058999999999999</v>
      </c>
      <c r="E99" s="3">
        <v>6.5090000000000003</v>
      </c>
      <c r="F99" s="3">
        <v>3.55</v>
      </c>
      <c r="G99" s="3">
        <v>17.16</v>
      </c>
      <c r="H99" s="3">
        <v>4.734</v>
      </c>
      <c r="I99" s="3">
        <v>8.8760000000000012</v>
      </c>
      <c r="J99" s="3">
        <v>169</v>
      </c>
      <c r="K99" s="3" t="s">
        <v>7226</v>
      </c>
      <c r="L99" s="3"/>
      <c r="M99" s="3"/>
      <c r="N99" s="3">
        <v>10.488</v>
      </c>
      <c r="O99" s="3">
        <v>3.3906999999999998</v>
      </c>
      <c r="P99" s="3">
        <v>3.4999999999999997E-5</v>
      </c>
    </row>
    <row r="100" spans="1:16" x14ac:dyDescent="0.3">
      <c r="A100" s="3" t="s">
        <v>6142</v>
      </c>
      <c r="B100" s="3">
        <v>2.609</v>
      </c>
      <c r="C100" s="3">
        <v>2.319</v>
      </c>
      <c r="D100" s="3">
        <v>8.4060000000000006</v>
      </c>
      <c r="E100" s="3">
        <v>6.9569999999999999</v>
      </c>
      <c r="F100" s="3">
        <v>3.7679999999999998</v>
      </c>
      <c r="G100" s="3">
        <v>17.100999999999999</v>
      </c>
      <c r="H100" s="3">
        <v>1.7390000000000001</v>
      </c>
      <c r="I100" s="3">
        <v>4.3479999999999999</v>
      </c>
      <c r="J100" s="3">
        <v>345</v>
      </c>
      <c r="K100" s="3" t="s">
        <v>6143</v>
      </c>
      <c r="L100" s="3" t="s">
        <v>6144</v>
      </c>
      <c r="M100" s="3" t="s">
        <v>1736</v>
      </c>
      <c r="N100" s="3">
        <v>0.31535000000000002</v>
      </c>
      <c r="O100" s="3">
        <v>-1.665</v>
      </c>
      <c r="P100" s="3">
        <v>1.8932E-3</v>
      </c>
    </row>
    <row r="101" spans="1:16" x14ac:dyDescent="0.3">
      <c r="A101" s="3" t="s">
        <v>7066</v>
      </c>
      <c r="B101" s="3">
        <v>0.81299999999999994</v>
      </c>
      <c r="C101" s="3">
        <v>1.6259999999999999</v>
      </c>
      <c r="D101" s="3">
        <v>9.7560000000000002</v>
      </c>
      <c r="E101" s="3">
        <v>6.5039999999999996</v>
      </c>
      <c r="F101" s="3">
        <v>2.0329999999999999</v>
      </c>
      <c r="G101" s="3">
        <v>17.073</v>
      </c>
      <c r="H101" s="3">
        <v>1.6259999999999999</v>
      </c>
      <c r="I101" s="3">
        <v>2.4390000000000001</v>
      </c>
      <c r="J101" s="3">
        <v>246</v>
      </c>
      <c r="K101" s="3" t="s">
        <v>7067</v>
      </c>
      <c r="L101" s="3" t="s">
        <v>7068</v>
      </c>
      <c r="M101" s="3"/>
      <c r="N101" s="3">
        <v>3.2193000000000001</v>
      </c>
      <c r="O101" s="3">
        <v>1.6867000000000001</v>
      </c>
      <c r="P101" s="3">
        <v>5.9200000000000002E-5</v>
      </c>
    </row>
    <row r="102" spans="1:16" x14ac:dyDescent="0.3">
      <c r="A102" s="3" t="s">
        <v>6903</v>
      </c>
      <c r="B102" s="3">
        <v>1.9510000000000001</v>
      </c>
      <c r="C102" s="3">
        <v>3.415</v>
      </c>
      <c r="D102" s="3">
        <v>8.7799999999999994</v>
      </c>
      <c r="E102" s="3">
        <v>9.7560000000000002</v>
      </c>
      <c r="F102" s="3">
        <v>2.4390000000000001</v>
      </c>
      <c r="G102" s="3">
        <v>17.073</v>
      </c>
      <c r="H102" s="3">
        <v>0.48799999999999999</v>
      </c>
      <c r="I102" s="3">
        <v>2.4390000000000001</v>
      </c>
      <c r="J102" s="3">
        <v>205</v>
      </c>
      <c r="K102" s="3" t="s">
        <v>6904</v>
      </c>
      <c r="L102" s="3" t="s">
        <v>6905</v>
      </c>
      <c r="M102" s="3"/>
      <c r="N102" s="3">
        <v>2.278</v>
      </c>
      <c r="O102" s="3">
        <v>1.1878</v>
      </c>
      <c r="P102" s="3">
        <v>4.9196999999999999E-3</v>
      </c>
    </row>
    <row r="103" spans="1:16" x14ac:dyDescent="0.3">
      <c r="A103" s="3" t="s">
        <v>6901</v>
      </c>
      <c r="B103" s="3">
        <v>9.4860000000000007</v>
      </c>
      <c r="C103" s="3">
        <v>1.976</v>
      </c>
      <c r="D103" s="3">
        <v>9.4860000000000007</v>
      </c>
      <c r="E103" s="3">
        <v>7.9050000000000002</v>
      </c>
      <c r="F103" s="3">
        <v>1.976</v>
      </c>
      <c r="G103" s="3">
        <v>16.995999999999999</v>
      </c>
      <c r="H103" s="3">
        <v>1.976</v>
      </c>
      <c r="I103" s="3">
        <v>11.462</v>
      </c>
      <c r="J103" s="3">
        <v>253</v>
      </c>
      <c r="K103" s="3" t="s">
        <v>6902</v>
      </c>
      <c r="L103" s="3"/>
      <c r="M103" s="3"/>
      <c r="N103" s="3">
        <v>2.2763</v>
      </c>
      <c r="O103" s="3">
        <v>1.1867000000000001</v>
      </c>
      <c r="P103" s="3">
        <v>1.0633999999999999E-2</v>
      </c>
    </row>
    <row r="104" spans="1:16" x14ac:dyDescent="0.3">
      <c r="A104" s="3" t="s">
        <v>6125</v>
      </c>
      <c r="B104" s="3">
        <v>1.365</v>
      </c>
      <c r="C104" s="3">
        <v>2.1440000000000001</v>
      </c>
      <c r="D104" s="3">
        <v>7.2119999999999997</v>
      </c>
      <c r="E104" s="3">
        <v>4.8730000000000002</v>
      </c>
      <c r="F104" s="3">
        <v>4.2880000000000003</v>
      </c>
      <c r="G104" s="3">
        <v>16.959</v>
      </c>
      <c r="H104" s="3">
        <v>2.339</v>
      </c>
      <c r="I104" s="3">
        <v>3.7039999999999997</v>
      </c>
      <c r="J104" s="3">
        <v>513</v>
      </c>
      <c r="K104" s="3" t="s">
        <v>6126</v>
      </c>
      <c r="L104" s="3" t="s">
        <v>6121</v>
      </c>
      <c r="M104" s="3"/>
      <c r="N104" s="3">
        <v>0.16597999999999999</v>
      </c>
      <c r="O104" s="3">
        <v>-2.5909</v>
      </c>
      <c r="P104" s="3">
        <v>8.9706000000000004E-3</v>
      </c>
    </row>
    <row r="105" spans="1:16" x14ac:dyDescent="0.3">
      <c r="A105" s="3" t="s">
        <v>6010</v>
      </c>
      <c r="B105" s="3">
        <v>0.80600000000000005</v>
      </c>
      <c r="C105" s="3">
        <v>0.80600000000000005</v>
      </c>
      <c r="D105" s="3">
        <v>6.452</v>
      </c>
      <c r="E105" s="3">
        <v>1.613</v>
      </c>
      <c r="F105" s="3">
        <v>0.80600000000000005</v>
      </c>
      <c r="G105" s="3">
        <v>16.934999999999999</v>
      </c>
      <c r="H105" s="3">
        <v>3.226</v>
      </c>
      <c r="I105" s="3">
        <v>4.032</v>
      </c>
      <c r="J105" s="3">
        <v>124</v>
      </c>
      <c r="K105" s="3" t="s">
        <v>6011</v>
      </c>
      <c r="L105" s="3" t="s">
        <v>6004</v>
      </c>
      <c r="M105" s="3"/>
      <c r="N105" s="3">
        <v>0.14868999999999999</v>
      </c>
      <c r="O105" s="3">
        <v>-2.7496999999999998</v>
      </c>
      <c r="P105" s="3">
        <v>1.5054000000000001E-3</v>
      </c>
    </row>
    <row r="106" spans="1:16" x14ac:dyDescent="0.3">
      <c r="A106" s="3" t="s">
        <v>6801</v>
      </c>
      <c r="B106" s="3">
        <v>1.5149999999999999</v>
      </c>
      <c r="C106" s="3">
        <v>4.04</v>
      </c>
      <c r="D106" s="3">
        <v>6.5659999999999998</v>
      </c>
      <c r="E106" s="3">
        <v>6.5659999999999998</v>
      </c>
      <c r="F106" s="3">
        <v>5.3029999999999999</v>
      </c>
      <c r="G106" s="3">
        <v>16.919</v>
      </c>
      <c r="H106" s="3">
        <v>2.02</v>
      </c>
      <c r="I106" s="3">
        <v>3.5350000000000001</v>
      </c>
      <c r="J106" s="3">
        <v>396</v>
      </c>
      <c r="K106" s="3" t="s">
        <v>6802</v>
      </c>
      <c r="L106" s="3" t="s">
        <v>6434</v>
      </c>
      <c r="M106" s="3"/>
      <c r="N106" s="3">
        <v>0.47838000000000003</v>
      </c>
      <c r="O106" s="3">
        <v>-1.0638000000000001</v>
      </c>
      <c r="P106" s="3">
        <v>1.1322E-2</v>
      </c>
    </row>
    <row r="107" spans="1:16" x14ac:dyDescent="0.3">
      <c r="A107" s="3" t="s">
        <v>6963</v>
      </c>
      <c r="B107" s="3">
        <v>0.90600000000000003</v>
      </c>
      <c r="C107" s="3">
        <v>1.8129999999999999</v>
      </c>
      <c r="D107" s="3">
        <v>7.5529999999999999</v>
      </c>
      <c r="E107" s="3">
        <v>4.8339999999999996</v>
      </c>
      <c r="F107" s="3">
        <v>8.157</v>
      </c>
      <c r="G107" s="3">
        <v>16.917999999999999</v>
      </c>
      <c r="H107" s="3">
        <v>3.927</v>
      </c>
      <c r="I107" s="3">
        <v>4.8330000000000002</v>
      </c>
      <c r="J107" s="3">
        <v>331</v>
      </c>
      <c r="K107" s="3" t="s">
        <v>6964</v>
      </c>
      <c r="L107" s="3"/>
      <c r="M107" s="3"/>
      <c r="N107" s="3">
        <v>2.5764999999999998</v>
      </c>
      <c r="O107" s="3">
        <v>1.3653999999999999</v>
      </c>
      <c r="P107" s="3">
        <v>9.0016999999999996E-3</v>
      </c>
    </row>
    <row r="108" spans="1:16" x14ac:dyDescent="0.3">
      <c r="A108" s="3" t="s">
        <v>6650</v>
      </c>
      <c r="B108" s="3">
        <v>0</v>
      </c>
      <c r="C108" s="3">
        <v>0.44400000000000001</v>
      </c>
      <c r="D108" s="3">
        <v>8.8889999999999993</v>
      </c>
      <c r="E108" s="3">
        <v>5.556</v>
      </c>
      <c r="F108" s="3">
        <v>2</v>
      </c>
      <c r="G108" s="3">
        <v>16.888999999999999</v>
      </c>
      <c r="H108" s="3">
        <v>3.778</v>
      </c>
      <c r="I108" s="3">
        <v>3.778</v>
      </c>
      <c r="J108" s="3">
        <v>450</v>
      </c>
      <c r="K108" s="3" t="s">
        <v>6651</v>
      </c>
      <c r="L108" s="3" t="s">
        <v>6652</v>
      </c>
      <c r="M108" s="3"/>
      <c r="N108" s="3">
        <v>0.38801999999999998</v>
      </c>
      <c r="O108" s="3">
        <v>-1.3657999999999999</v>
      </c>
      <c r="P108" s="3">
        <v>3.5254000000000001E-3</v>
      </c>
    </row>
    <row r="109" spans="1:16" x14ac:dyDescent="0.3">
      <c r="A109" s="3" t="s">
        <v>6808</v>
      </c>
      <c r="B109" s="3">
        <v>2.3180000000000001</v>
      </c>
      <c r="C109" s="3">
        <v>1.325</v>
      </c>
      <c r="D109" s="3">
        <v>8.609</v>
      </c>
      <c r="E109" s="3">
        <v>5.298</v>
      </c>
      <c r="F109" s="3">
        <v>6.6230000000000002</v>
      </c>
      <c r="G109" s="3">
        <v>16.887</v>
      </c>
      <c r="H109" s="3">
        <v>1.9870000000000001</v>
      </c>
      <c r="I109" s="3">
        <v>4.3049999999999997</v>
      </c>
      <c r="J109" s="3">
        <v>302</v>
      </c>
      <c r="K109" s="3" t="s">
        <v>6809</v>
      </c>
      <c r="L109" s="3" t="s">
        <v>6810</v>
      </c>
      <c r="M109" s="3"/>
      <c r="N109" s="3">
        <v>0.48081000000000002</v>
      </c>
      <c r="O109" s="3">
        <v>-1.0565</v>
      </c>
      <c r="P109" s="3">
        <v>2.8260999999999998E-4</v>
      </c>
    </row>
    <row r="110" spans="1:16" x14ac:dyDescent="0.3">
      <c r="A110" s="3" t="s">
        <v>6864</v>
      </c>
      <c r="B110" s="3">
        <v>1.875</v>
      </c>
      <c r="C110" s="3">
        <v>2.5</v>
      </c>
      <c r="D110" s="3">
        <v>8.75</v>
      </c>
      <c r="E110" s="3">
        <v>6.25</v>
      </c>
      <c r="F110" s="3">
        <v>2.5</v>
      </c>
      <c r="G110" s="3">
        <v>16.875</v>
      </c>
      <c r="H110" s="3">
        <v>6.875</v>
      </c>
      <c r="I110" s="3">
        <v>8.75</v>
      </c>
      <c r="J110" s="3">
        <v>160</v>
      </c>
      <c r="K110" s="3" t="s">
        <v>6865</v>
      </c>
      <c r="L110" s="3" t="s">
        <v>6866</v>
      </c>
      <c r="M110" s="3"/>
      <c r="N110" s="3">
        <v>2.0735000000000001</v>
      </c>
      <c r="O110" s="3">
        <v>1.0521</v>
      </c>
      <c r="P110" s="3">
        <v>3.0457999999999999E-2</v>
      </c>
    </row>
    <row r="111" spans="1:16" x14ac:dyDescent="0.3">
      <c r="A111" s="3" t="s">
        <v>6805</v>
      </c>
      <c r="B111" s="3">
        <v>0.58699999999999997</v>
      </c>
      <c r="C111" s="3">
        <v>1.7609999999999999</v>
      </c>
      <c r="D111" s="3">
        <v>12.329000000000001</v>
      </c>
      <c r="E111" s="3">
        <v>6.2619999999999996</v>
      </c>
      <c r="F111" s="3">
        <v>2.3479999999999999</v>
      </c>
      <c r="G111" s="3">
        <v>16.829999999999998</v>
      </c>
      <c r="H111" s="3">
        <v>1.7609999999999999</v>
      </c>
      <c r="I111" s="3">
        <v>2.3479999999999999</v>
      </c>
      <c r="J111" s="3">
        <v>511</v>
      </c>
      <c r="K111" s="3" t="s">
        <v>6806</v>
      </c>
      <c r="L111" s="3" t="s">
        <v>6807</v>
      </c>
      <c r="M111" s="3"/>
      <c r="N111" s="3">
        <v>0.47944999999999999</v>
      </c>
      <c r="O111" s="3">
        <v>-1.0605</v>
      </c>
      <c r="P111" s="3">
        <v>1.3901E-3</v>
      </c>
    </row>
    <row r="112" spans="1:16" x14ac:dyDescent="0.3">
      <c r="A112" s="3" t="s">
        <v>7265</v>
      </c>
      <c r="B112" s="3">
        <v>0</v>
      </c>
      <c r="C112" s="3">
        <v>0.76300000000000001</v>
      </c>
      <c r="D112" s="3">
        <v>9.16</v>
      </c>
      <c r="E112" s="3">
        <v>6.87</v>
      </c>
      <c r="F112" s="3">
        <v>4.58</v>
      </c>
      <c r="G112" s="3">
        <v>16.794</v>
      </c>
      <c r="H112" s="3">
        <v>3.8170000000000002</v>
      </c>
      <c r="I112" s="3">
        <v>3.8170000000000002</v>
      </c>
      <c r="J112" s="3">
        <v>131</v>
      </c>
      <c r="K112" s="3" t="s">
        <v>7266</v>
      </c>
      <c r="L112" s="3"/>
      <c r="M112" s="3"/>
      <c r="N112" s="3">
        <v>41.302</v>
      </c>
      <c r="O112" s="3">
        <v>5.3681000000000001</v>
      </c>
      <c r="P112" s="3">
        <v>2.5599999999999999E-5</v>
      </c>
    </row>
    <row r="113" spans="1:16" x14ac:dyDescent="0.3">
      <c r="A113" s="3" t="s">
        <v>6980</v>
      </c>
      <c r="B113" s="3">
        <v>0</v>
      </c>
      <c r="C113" s="3">
        <v>3.665</v>
      </c>
      <c r="D113" s="3">
        <v>4.1879999999999997</v>
      </c>
      <c r="E113" s="3">
        <v>3.665</v>
      </c>
      <c r="F113" s="3">
        <v>4.7119999999999997</v>
      </c>
      <c r="G113" s="3">
        <v>16.754000000000001</v>
      </c>
      <c r="H113" s="3">
        <v>3.665</v>
      </c>
      <c r="I113" s="3">
        <v>3.665</v>
      </c>
      <c r="J113" s="3">
        <v>191</v>
      </c>
      <c r="K113" s="3" t="s">
        <v>6981</v>
      </c>
      <c r="L113" s="3" t="s">
        <v>6982</v>
      </c>
      <c r="M113" s="3"/>
      <c r="N113" s="3">
        <v>2.6833</v>
      </c>
      <c r="O113" s="3">
        <v>1.4239999999999999</v>
      </c>
      <c r="P113" s="3">
        <v>1.5559999999999999E-2</v>
      </c>
    </row>
    <row r="114" spans="1:16" x14ac:dyDescent="0.3">
      <c r="A114" s="3" t="s">
        <v>6203</v>
      </c>
      <c r="B114" s="3">
        <v>1.9139999999999999</v>
      </c>
      <c r="C114" s="3">
        <v>2.871</v>
      </c>
      <c r="D114" s="3">
        <v>9.5690000000000008</v>
      </c>
      <c r="E114" s="3">
        <v>6.6989999999999998</v>
      </c>
      <c r="F114" s="3">
        <v>2.871</v>
      </c>
      <c r="G114" s="3">
        <v>16.745999999999999</v>
      </c>
      <c r="H114" s="3">
        <v>1.9139999999999999</v>
      </c>
      <c r="I114" s="3">
        <v>3.8279999999999998</v>
      </c>
      <c r="J114" s="3">
        <v>209</v>
      </c>
      <c r="K114" s="3" t="s">
        <v>6204</v>
      </c>
      <c r="L114" s="3" t="s">
        <v>6205</v>
      </c>
      <c r="M114" s="3"/>
      <c r="N114" s="3">
        <v>3.7986</v>
      </c>
      <c r="O114" s="3">
        <v>1.9255</v>
      </c>
      <c r="P114" s="3">
        <v>5.5000000000000002E-5</v>
      </c>
    </row>
    <row r="115" spans="1:16" x14ac:dyDescent="0.3">
      <c r="A115" s="3" t="s">
        <v>6184</v>
      </c>
      <c r="B115" s="3">
        <v>2.419</v>
      </c>
      <c r="C115" s="3">
        <v>1.411</v>
      </c>
      <c r="D115" s="3">
        <v>8.468</v>
      </c>
      <c r="E115" s="3">
        <v>4.6369999999999996</v>
      </c>
      <c r="F115" s="3">
        <v>2.823</v>
      </c>
      <c r="G115" s="3">
        <v>16.734000000000002</v>
      </c>
      <c r="H115" s="3">
        <v>2.016</v>
      </c>
      <c r="I115" s="3">
        <v>4.4350000000000005</v>
      </c>
      <c r="J115" s="3">
        <v>496</v>
      </c>
      <c r="K115" s="3" t="s">
        <v>6185</v>
      </c>
      <c r="L115" s="3" t="s">
        <v>6186</v>
      </c>
      <c r="M115" s="3"/>
      <c r="N115" s="3">
        <v>2.3774999999999999</v>
      </c>
      <c r="O115" s="3">
        <v>1.2494000000000001</v>
      </c>
      <c r="P115" s="3">
        <v>3.4081E-2</v>
      </c>
    </row>
    <row r="116" spans="1:16" x14ac:dyDescent="0.3">
      <c r="A116" s="3" t="s">
        <v>6390</v>
      </c>
      <c r="B116" s="3">
        <v>0.60799999999999998</v>
      </c>
      <c r="C116" s="3">
        <v>1.976</v>
      </c>
      <c r="D116" s="3">
        <v>10.334</v>
      </c>
      <c r="E116" s="3">
        <v>5.0149999999999997</v>
      </c>
      <c r="F116" s="3">
        <v>4.5590000000000002</v>
      </c>
      <c r="G116" s="3">
        <v>16.716999999999999</v>
      </c>
      <c r="H116" s="3">
        <v>3.343</v>
      </c>
      <c r="I116" s="3">
        <v>3.9510000000000001</v>
      </c>
      <c r="J116" s="3">
        <v>658</v>
      </c>
      <c r="K116" s="3" t="s">
        <v>6391</v>
      </c>
      <c r="L116" s="3" t="s">
        <v>6392</v>
      </c>
      <c r="M116" s="3"/>
      <c r="N116" s="3">
        <v>0.22234999999999999</v>
      </c>
      <c r="O116" s="3">
        <v>-2.1690999999999998</v>
      </c>
      <c r="P116" s="3">
        <v>2.3E-5</v>
      </c>
    </row>
    <row r="117" spans="1:16" x14ac:dyDescent="0.3">
      <c r="A117" s="3" t="s">
        <v>7008</v>
      </c>
      <c r="B117" s="3">
        <v>1.5489999999999999</v>
      </c>
      <c r="C117" s="3">
        <v>0.68799999999999994</v>
      </c>
      <c r="D117" s="3">
        <v>7.2290000000000001</v>
      </c>
      <c r="E117" s="3">
        <v>7.2290000000000001</v>
      </c>
      <c r="F117" s="3">
        <v>6.024</v>
      </c>
      <c r="G117" s="3">
        <v>16.695</v>
      </c>
      <c r="H117" s="3">
        <v>2.238</v>
      </c>
      <c r="I117" s="3">
        <v>3.7869999999999999</v>
      </c>
      <c r="J117" s="3">
        <v>581</v>
      </c>
      <c r="K117" s="3" t="s">
        <v>7009</v>
      </c>
      <c r="L117" s="3"/>
      <c r="M117" s="3"/>
      <c r="N117" s="3">
        <v>2.8250999999999999</v>
      </c>
      <c r="O117" s="3">
        <v>1.4983</v>
      </c>
      <c r="P117" s="3">
        <v>1.4914E-2</v>
      </c>
    </row>
    <row r="118" spans="1:16" x14ac:dyDescent="0.3">
      <c r="A118" s="3" t="s">
        <v>6085</v>
      </c>
      <c r="B118" s="3">
        <v>2.899</v>
      </c>
      <c r="C118" s="3">
        <v>0.96599999999999997</v>
      </c>
      <c r="D118" s="3">
        <v>6.5220000000000002</v>
      </c>
      <c r="E118" s="3">
        <v>6.5220000000000002</v>
      </c>
      <c r="F118" s="3">
        <v>4.1059999999999999</v>
      </c>
      <c r="G118" s="3">
        <v>16.667000000000002</v>
      </c>
      <c r="H118" s="3">
        <v>2.899</v>
      </c>
      <c r="I118" s="3">
        <v>5.798</v>
      </c>
      <c r="J118" s="3">
        <v>414</v>
      </c>
      <c r="K118" s="3" t="s">
        <v>6086</v>
      </c>
      <c r="L118" s="3" t="s">
        <v>6080</v>
      </c>
      <c r="M118" s="3"/>
      <c r="N118" s="3">
        <v>5.819</v>
      </c>
      <c r="O118" s="3">
        <v>2.5407999999999999</v>
      </c>
      <c r="P118" s="3">
        <v>9.0375000000000004E-4</v>
      </c>
    </row>
    <row r="119" spans="1:16" x14ac:dyDescent="0.3">
      <c r="A119" s="3" t="s">
        <v>6884</v>
      </c>
      <c r="B119" s="3">
        <v>0.39700000000000002</v>
      </c>
      <c r="C119" s="3">
        <v>1.19</v>
      </c>
      <c r="D119" s="3">
        <v>9.5239999999999991</v>
      </c>
      <c r="E119" s="3">
        <v>7.54</v>
      </c>
      <c r="F119" s="3">
        <v>4.3650000000000002</v>
      </c>
      <c r="G119" s="3">
        <v>16.667000000000002</v>
      </c>
      <c r="H119" s="3">
        <v>1.984</v>
      </c>
      <c r="I119" s="3">
        <v>2.3810000000000002</v>
      </c>
      <c r="J119" s="3">
        <v>252</v>
      </c>
      <c r="K119" s="3" t="s">
        <v>6885</v>
      </c>
      <c r="L119" s="3"/>
      <c r="M119" s="3"/>
      <c r="N119" s="3">
        <v>2.1574</v>
      </c>
      <c r="O119" s="3">
        <v>1.1093</v>
      </c>
      <c r="P119" s="3">
        <v>1.3235E-3</v>
      </c>
    </row>
    <row r="120" spans="1:16" x14ac:dyDescent="0.3">
      <c r="A120" s="3" t="s">
        <v>6298</v>
      </c>
      <c r="B120" s="3">
        <v>1.5149999999999999</v>
      </c>
      <c r="C120" s="3">
        <v>1.1359999999999999</v>
      </c>
      <c r="D120" s="3">
        <v>9.4700000000000006</v>
      </c>
      <c r="E120" s="3">
        <v>5.3029999999999999</v>
      </c>
      <c r="F120" s="3">
        <v>5.3029999999999999</v>
      </c>
      <c r="G120" s="3">
        <v>16.667000000000002</v>
      </c>
      <c r="H120" s="3">
        <v>1.5149999999999999</v>
      </c>
      <c r="I120" s="3">
        <v>3.03</v>
      </c>
      <c r="J120" s="3">
        <v>264</v>
      </c>
      <c r="K120" s="3" t="s">
        <v>6299</v>
      </c>
      <c r="L120" s="3" t="s">
        <v>6300</v>
      </c>
      <c r="M120" s="3" t="s">
        <v>1954</v>
      </c>
      <c r="N120" s="3">
        <v>0.13628000000000001</v>
      </c>
      <c r="O120" s="3">
        <v>-2.8754</v>
      </c>
      <c r="P120" s="3">
        <v>1.6806999999999999E-2</v>
      </c>
    </row>
    <row r="121" spans="1:16" x14ac:dyDescent="0.3">
      <c r="A121" s="3" t="s">
        <v>6239</v>
      </c>
      <c r="B121" s="3">
        <v>1.351</v>
      </c>
      <c r="C121" s="3">
        <v>0.90100000000000002</v>
      </c>
      <c r="D121" s="3">
        <v>8.5589999999999993</v>
      </c>
      <c r="E121" s="3">
        <v>6.306</v>
      </c>
      <c r="F121" s="3">
        <v>4.5049999999999999</v>
      </c>
      <c r="G121" s="3">
        <v>16.667000000000002</v>
      </c>
      <c r="H121" s="3">
        <v>2.2519999999999998</v>
      </c>
      <c r="I121" s="3">
        <v>3.6029999999999998</v>
      </c>
      <c r="J121" s="3">
        <v>222</v>
      </c>
      <c r="K121" s="3" t="s">
        <v>6240</v>
      </c>
      <c r="L121" s="3"/>
      <c r="M121" s="3"/>
      <c r="N121" s="3">
        <v>8.2805000000000004E-2</v>
      </c>
      <c r="O121" s="3">
        <v>-3.5941000000000001</v>
      </c>
      <c r="P121" s="3">
        <v>1.0081999999999999E-3</v>
      </c>
    </row>
    <row r="122" spans="1:16" x14ac:dyDescent="0.3">
      <c r="A122" s="3" t="s">
        <v>6148</v>
      </c>
      <c r="B122" s="3">
        <v>1.333</v>
      </c>
      <c r="C122" s="3">
        <v>2.37</v>
      </c>
      <c r="D122" s="3">
        <v>8.1479999999999997</v>
      </c>
      <c r="E122" s="3">
        <v>6.9630000000000001</v>
      </c>
      <c r="F122" s="3">
        <v>4.593</v>
      </c>
      <c r="G122" s="3">
        <v>16.593</v>
      </c>
      <c r="H122" s="3">
        <v>3.2589999999999999</v>
      </c>
      <c r="I122" s="3">
        <v>4.5919999999999996</v>
      </c>
      <c r="J122" s="3">
        <v>675</v>
      </c>
      <c r="K122" s="3" t="s">
        <v>6149</v>
      </c>
      <c r="L122" s="3" t="s">
        <v>6150</v>
      </c>
      <c r="M122" s="3" t="s">
        <v>1622</v>
      </c>
      <c r="N122" s="3">
        <v>0.34132000000000001</v>
      </c>
      <c r="O122" s="3">
        <v>-1.5508</v>
      </c>
      <c r="P122" s="3">
        <v>4.4421E-4</v>
      </c>
    </row>
    <row r="123" spans="1:16" x14ac:dyDescent="0.3">
      <c r="A123" s="3" t="s">
        <v>7121</v>
      </c>
      <c r="B123" s="3">
        <v>2.242</v>
      </c>
      <c r="C123" s="3">
        <v>2.242</v>
      </c>
      <c r="D123" s="3">
        <v>8.9689999999999994</v>
      </c>
      <c r="E123" s="3">
        <v>5.83</v>
      </c>
      <c r="F123" s="3">
        <v>2.6909999999999998</v>
      </c>
      <c r="G123" s="3">
        <v>16.591999999999999</v>
      </c>
      <c r="H123" s="3">
        <v>1.794</v>
      </c>
      <c r="I123" s="3">
        <v>4.0359999999999996</v>
      </c>
      <c r="J123" s="3">
        <v>223</v>
      </c>
      <c r="K123" s="3" t="s">
        <v>7122</v>
      </c>
      <c r="L123" s="3" t="s">
        <v>7123</v>
      </c>
      <c r="M123" s="3"/>
      <c r="N123" s="3">
        <v>4.1037999999999997</v>
      </c>
      <c r="O123" s="3">
        <v>2.0369999999999999</v>
      </c>
      <c r="P123" s="3">
        <v>1.9940999999999999E-4</v>
      </c>
    </row>
    <row r="124" spans="1:16" x14ac:dyDescent="0.3">
      <c r="A124" s="3" t="s">
        <v>7040</v>
      </c>
      <c r="B124" s="3">
        <v>1.7070000000000001</v>
      </c>
      <c r="C124" s="3">
        <v>4.1459999999999999</v>
      </c>
      <c r="D124" s="3">
        <v>8.2929999999999993</v>
      </c>
      <c r="E124" s="3">
        <v>5.61</v>
      </c>
      <c r="F124" s="3">
        <v>4.6340000000000003</v>
      </c>
      <c r="G124" s="3">
        <v>16.585000000000001</v>
      </c>
      <c r="H124" s="3">
        <v>2.1949999999999998</v>
      </c>
      <c r="I124" s="3">
        <v>3.9020000000000001</v>
      </c>
      <c r="J124" s="3">
        <v>410</v>
      </c>
      <c r="K124" s="3" t="s">
        <v>7041</v>
      </c>
      <c r="L124" s="3" t="s">
        <v>6841</v>
      </c>
      <c r="M124" s="3"/>
      <c r="N124" s="3">
        <v>3.0579000000000001</v>
      </c>
      <c r="O124" s="3">
        <v>1.6125</v>
      </c>
      <c r="P124" s="3">
        <v>4.2400000000000001E-5</v>
      </c>
    </row>
    <row r="125" spans="1:16" x14ac:dyDescent="0.3">
      <c r="A125" s="3" t="s">
        <v>7137</v>
      </c>
      <c r="B125" s="3">
        <v>0</v>
      </c>
      <c r="C125" s="3">
        <v>0.503</v>
      </c>
      <c r="D125" s="3">
        <v>13.065</v>
      </c>
      <c r="E125" s="3">
        <v>8.0399999999999991</v>
      </c>
      <c r="F125" s="3">
        <v>3.5179999999999998</v>
      </c>
      <c r="G125" s="3">
        <v>16.582999999999998</v>
      </c>
      <c r="H125" s="3">
        <v>1.0049999999999999</v>
      </c>
      <c r="I125" s="3">
        <v>1.0049999999999999</v>
      </c>
      <c r="J125" s="3">
        <v>199</v>
      </c>
      <c r="K125" s="3" t="s">
        <v>7138</v>
      </c>
      <c r="L125" s="3"/>
      <c r="M125" s="3"/>
      <c r="N125" s="3">
        <v>4.5827999999999998</v>
      </c>
      <c r="O125" s="3">
        <v>2.1962000000000002</v>
      </c>
      <c r="P125" s="3">
        <v>2.5452000000000001E-3</v>
      </c>
    </row>
    <row r="126" spans="1:16" x14ac:dyDescent="0.3">
      <c r="A126" s="3" t="s">
        <v>6514</v>
      </c>
      <c r="B126" s="3">
        <v>0.65</v>
      </c>
      <c r="C126" s="3">
        <v>1.4079999999999999</v>
      </c>
      <c r="D126" s="3">
        <v>8.3420000000000005</v>
      </c>
      <c r="E126" s="3">
        <v>8.3420000000000005</v>
      </c>
      <c r="F126" s="3">
        <v>5.4169999999999998</v>
      </c>
      <c r="G126" s="3">
        <v>16.576000000000001</v>
      </c>
      <c r="H126" s="3">
        <v>1.95</v>
      </c>
      <c r="I126" s="3">
        <v>2.6</v>
      </c>
      <c r="J126" s="3">
        <v>923</v>
      </c>
      <c r="K126" s="3" t="s">
        <v>6515</v>
      </c>
      <c r="L126" s="3" t="s">
        <v>6516</v>
      </c>
      <c r="M126" s="3"/>
      <c r="N126" s="3">
        <v>0.30256</v>
      </c>
      <c r="O126" s="3">
        <v>-1.7246999999999999</v>
      </c>
      <c r="P126" s="3">
        <v>2.5301000000000002E-4</v>
      </c>
    </row>
    <row r="127" spans="1:16" x14ac:dyDescent="0.3">
      <c r="A127" s="3" t="s">
        <v>7253</v>
      </c>
      <c r="B127" s="3">
        <v>1.623</v>
      </c>
      <c r="C127" s="3">
        <v>3.5710000000000002</v>
      </c>
      <c r="D127" s="3">
        <v>10.714</v>
      </c>
      <c r="E127" s="3">
        <v>4.5449999999999999</v>
      </c>
      <c r="F127" s="3">
        <v>6.1689999999999996</v>
      </c>
      <c r="G127" s="3">
        <v>16.558</v>
      </c>
      <c r="H127" s="3">
        <v>1.623</v>
      </c>
      <c r="I127" s="3">
        <v>3.246</v>
      </c>
      <c r="J127" s="3">
        <v>308</v>
      </c>
      <c r="K127" s="3" t="s">
        <v>7254</v>
      </c>
      <c r="L127" s="3" t="s">
        <v>6450</v>
      </c>
      <c r="M127" s="3"/>
      <c r="N127" s="3">
        <v>20.262</v>
      </c>
      <c r="O127" s="3">
        <v>4.3407</v>
      </c>
      <c r="P127" s="3">
        <v>3.0685E-4</v>
      </c>
    </row>
    <row r="128" spans="1:16" x14ac:dyDescent="0.3">
      <c r="A128" s="3" t="s">
        <v>6375</v>
      </c>
      <c r="B128" s="3">
        <v>0.78700000000000003</v>
      </c>
      <c r="C128" s="3">
        <v>0</v>
      </c>
      <c r="D128" s="3">
        <v>11.811</v>
      </c>
      <c r="E128" s="3">
        <v>7.0869999999999997</v>
      </c>
      <c r="F128" s="3">
        <v>0.78700000000000003</v>
      </c>
      <c r="G128" s="3">
        <v>16.535</v>
      </c>
      <c r="H128" s="3">
        <v>9.4489999999999998</v>
      </c>
      <c r="I128" s="3">
        <v>10.236000000000001</v>
      </c>
      <c r="J128" s="3">
        <v>127</v>
      </c>
      <c r="K128" s="3" t="s">
        <v>6376</v>
      </c>
      <c r="L128" s="3" t="s">
        <v>6377</v>
      </c>
      <c r="M128" s="3"/>
      <c r="N128" s="3">
        <v>0.21392</v>
      </c>
      <c r="O128" s="3">
        <v>-2.2248999999999999</v>
      </c>
      <c r="P128" s="3">
        <v>2.2039E-4</v>
      </c>
    </row>
    <row r="129" spans="1:16" x14ac:dyDescent="0.3">
      <c r="A129" s="3" t="s">
        <v>6456</v>
      </c>
      <c r="B129" s="3">
        <v>0</v>
      </c>
      <c r="C129" s="3">
        <v>1.835</v>
      </c>
      <c r="D129" s="3">
        <v>6.8810000000000002</v>
      </c>
      <c r="E129" s="3">
        <v>5.9630000000000001</v>
      </c>
      <c r="F129" s="3">
        <v>2.7519999999999998</v>
      </c>
      <c r="G129" s="3">
        <v>16.513999999999999</v>
      </c>
      <c r="H129" s="3">
        <v>3.2109999999999999</v>
      </c>
      <c r="I129" s="3">
        <v>3.2109999999999999</v>
      </c>
      <c r="J129" s="3">
        <v>218</v>
      </c>
      <c r="K129" s="3" t="s">
        <v>6457</v>
      </c>
      <c r="L129" s="3" t="s">
        <v>6458</v>
      </c>
      <c r="M129" s="3"/>
      <c r="N129" s="3">
        <v>0.25703999999999999</v>
      </c>
      <c r="O129" s="3">
        <v>-1.9599</v>
      </c>
      <c r="P129" s="3">
        <v>2.4615000000000001E-2</v>
      </c>
    </row>
    <row r="130" spans="1:16" x14ac:dyDescent="0.3">
      <c r="A130" s="3" t="s">
        <v>6678</v>
      </c>
      <c r="B130" s="3">
        <v>1.9419999999999999</v>
      </c>
      <c r="C130" s="3">
        <v>0.97099999999999997</v>
      </c>
      <c r="D130" s="3">
        <v>9.2230000000000008</v>
      </c>
      <c r="E130" s="3">
        <v>8.7379999999999995</v>
      </c>
      <c r="F130" s="3">
        <v>4.3689999999999998</v>
      </c>
      <c r="G130" s="3">
        <v>16.504999999999999</v>
      </c>
      <c r="H130" s="3">
        <v>2.427</v>
      </c>
      <c r="I130" s="3">
        <v>4.3689999999999998</v>
      </c>
      <c r="J130" s="3">
        <v>206</v>
      </c>
      <c r="K130" s="3" t="s">
        <v>6679</v>
      </c>
      <c r="L130" s="3"/>
      <c r="M130" s="3"/>
      <c r="N130" s="3">
        <v>0.41414000000000001</v>
      </c>
      <c r="O130" s="3">
        <v>-1.2718</v>
      </c>
      <c r="P130" s="3">
        <v>7.9754000000000005E-3</v>
      </c>
    </row>
    <row r="131" spans="1:16" x14ac:dyDescent="0.3">
      <c r="A131" s="3" t="s">
        <v>6301</v>
      </c>
      <c r="B131" s="3">
        <v>1.6990000000000001</v>
      </c>
      <c r="C131" s="3">
        <v>1.214</v>
      </c>
      <c r="D131" s="3">
        <v>9.2230000000000008</v>
      </c>
      <c r="E131" s="3">
        <v>2.9129999999999998</v>
      </c>
      <c r="F131" s="3">
        <v>5.34</v>
      </c>
      <c r="G131" s="3">
        <v>16.504999999999999</v>
      </c>
      <c r="H131" s="3">
        <v>1.214</v>
      </c>
      <c r="I131" s="3">
        <v>2.9130000000000003</v>
      </c>
      <c r="J131" s="3">
        <v>412</v>
      </c>
      <c r="K131" s="3" t="s">
        <v>6302</v>
      </c>
      <c r="L131" s="3" t="s">
        <v>6303</v>
      </c>
      <c r="M131" s="3"/>
      <c r="N131" s="3">
        <v>0.13941999999999999</v>
      </c>
      <c r="O131" s="3">
        <v>-2.8424</v>
      </c>
      <c r="P131" s="3">
        <v>4.7251999999999997E-3</v>
      </c>
    </row>
    <row r="132" spans="1:16" x14ac:dyDescent="0.3">
      <c r="A132" s="3" t="s">
        <v>6724</v>
      </c>
      <c r="B132" s="3">
        <v>1.1759999999999999</v>
      </c>
      <c r="C132" s="3">
        <v>2.1179999999999999</v>
      </c>
      <c r="D132" s="3">
        <v>8</v>
      </c>
      <c r="E132" s="3">
        <v>7.0590000000000002</v>
      </c>
      <c r="F132" s="3">
        <v>2.5880000000000001</v>
      </c>
      <c r="G132" s="3">
        <v>16.471</v>
      </c>
      <c r="H132" s="3">
        <v>1.4119999999999999</v>
      </c>
      <c r="I132" s="3">
        <v>2.5880000000000001</v>
      </c>
      <c r="J132" s="3">
        <v>425</v>
      </c>
      <c r="K132" s="3" t="s">
        <v>6725</v>
      </c>
      <c r="L132" s="3"/>
      <c r="M132" s="3"/>
      <c r="N132" s="3">
        <v>0.44553999999999999</v>
      </c>
      <c r="O132" s="3">
        <v>-1.1664000000000001</v>
      </c>
      <c r="P132" s="3">
        <v>1.8249E-3</v>
      </c>
    </row>
    <row r="133" spans="1:16" x14ac:dyDescent="0.3">
      <c r="A133" s="3" t="s">
        <v>6531</v>
      </c>
      <c r="B133" s="3">
        <v>0.58799999999999997</v>
      </c>
      <c r="C133" s="3">
        <v>1.1759999999999999</v>
      </c>
      <c r="D133" s="3">
        <v>11.471</v>
      </c>
      <c r="E133" s="3">
        <v>4.1180000000000003</v>
      </c>
      <c r="F133" s="3">
        <v>2.3530000000000002</v>
      </c>
      <c r="G133" s="3">
        <v>16.471</v>
      </c>
      <c r="H133" s="3">
        <v>1.4710000000000001</v>
      </c>
      <c r="I133" s="3">
        <v>2.0590000000000002</v>
      </c>
      <c r="J133" s="3">
        <v>340</v>
      </c>
      <c r="K133" s="3" t="s">
        <v>6532</v>
      </c>
      <c r="L133" s="3" t="s">
        <v>6533</v>
      </c>
      <c r="M133" s="3"/>
      <c r="N133" s="3">
        <v>0.31428</v>
      </c>
      <c r="O133" s="3">
        <v>-1.6698999999999999</v>
      </c>
      <c r="P133" s="3">
        <v>5.6629E-4</v>
      </c>
    </row>
    <row r="134" spans="1:16" x14ac:dyDescent="0.3">
      <c r="A134" s="3" t="s">
        <v>6454</v>
      </c>
      <c r="B134" s="3">
        <v>2.9209999999999998</v>
      </c>
      <c r="C134" s="3">
        <v>1.46</v>
      </c>
      <c r="D134" s="3">
        <v>7.84</v>
      </c>
      <c r="E134" s="3">
        <v>5.0730000000000004</v>
      </c>
      <c r="F134" s="3">
        <v>5.9950000000000001</v>
      </c>
      <c r="G134" s="3">
        <v>16.449000000000002</v>
      </c>
      <c r="H134" s="3">
        <v>1.6910000000000001</v>
      </c>
      <c r="I134" s="3">
        <v>4.6120000000000001</v>
      </c>
      <c r="J134" s="3">
        <v>1301</v>
      </c>
      <c r="K134" s="3" t="s">
        <v>6455</v>
      </c>
      <c r="L134" s="3" t="s">
        <v>6243</v>
      </c>
      <c r="M134" s="3"/>
      <c r="N134" s="3">
        <v>0.25478000000000001</v>
      </c>
      <c r="O134" s="3">
        <v>-1.9726999999999999</v>
      </c>
      <c r="P134" s="3">
        <v>1.4638E-2</v>
      </c>
    </row>
    <row r="135" spans="1:16" x14ac:dyDescent="0.3">
      <c r="A135" s="3" t="s">
        <v>7192</v>
      </c>
      <c r="B135" s="3">
        <v>1.37</v>
      </c>
      <c r="C135" s="3">
        <v>1.37</v>
      </c>
      <c r="D135" s="3">
        <v>4.1100000000000003</v>
      </c>
      <c r="E135" s="3">
        <v>0</v>
      </c>
      <c r="F135" s="3">
        <v>6.8490000000000002</v>
      </c>
      <c r="G135" s="3">
        <v>16.437999999999999</v>
      </c>
      <c r="H135" s="3">
        <v>5.4790000000000001</v>
      </c>
      <c r="I135" s="3">
        <v>6.8490000000000002</v>
      </c>
      <c r="J135" s="3">
        <v>73</v>
      </c>
      <c r="K135" s="3" t="s">
        <v>7193</v>
      </c>
      <c r="L135" s="3"/>
      <c r="M135" s="3"/>
      <c r="N135" s="3">
        <v>7.3818000000000001</v>
      </c>
      <c r="O135" s="3">
        <v>2.8839999999999999</v>
      </c>
      <c r="P135" s="3">
        <v>3.2682000000000002E-4</v>
      </c>
    </row>
    <row r="136" spans="1:16" x14ac:dyDescent="0.3">
      <c r="A136" s="3" t="s">
        <v>7092</v>
      </c>
      <c r="B136" s="3">
        <v>0</v>
      </c>
      <c r="C136" s="3">
        <v>1.37</v>
      </c>
      <c r="D136" s="3">
        <v>10.273999999999999</v>
      </c>
      <c r="E136" s="3">
        <v>5.4790000000000001</v>
      </c>
      <c r="F136" s="3">
        <v>2.74</v>
      </c>
      <c r="G136" s="3">
        <v>16.437999999999999</v>
      </c>
      <c r="H136" s="3">
        <v>3.4249999999999998</v>
      </c>
      <c r="I136" s="3">
        <v>3.4249999999999998</v>
      </c>
      <c r="J136" s="3">
        <v>146</v>
      </c>
      <c r="K136" s="3" t="s">
        <v>7093</v>
      </c>
      <c r="L136" s="3" t="s">
        <v>6955</v>
      </c>
      <c r="M136" s="3"/>
      <c r="N136" s="3">
        <v>3.3353999999999999</v>
      </c>
      <c r="O136" s="3">
        <v>1.7379</v>
      </c>
      <c r="P136" s="3">
        <v>4.0900000000000002E-8</v>
      </c>
    </row>
    <row r="137" spans="1:16" x14ac:dyDescent="0.3">
      <c r="A137" s="3" t="s">
        <v>6816</v>
      </c>
      <c r="B137" s="3">
        <v>1.538</v>
      </c>
      <c r="C137" s="3">
        <v>2.5640000000000001</v>
      </c>
      <c r="D137" s="3">
        <v>7.6920000000000002</v>
      </c>
      <c r="E137" s="3">
        <v>6.6669999999999998</v>
      </c>
      <c r="F137" s="3">
        <v>6.6669999999999998</v>
      </c>
      <c r="G137" s="3">
        <v>16.41</v>
      </c>
      <c r="H137" s="3">
        <v>4.6150000000000002</v>
      </c>
      <c r="I137" s="3">
        <v>6.1530000000000005</v>
      </c>
      <c r="J137" s="3">
        <v>195</v>
      </c>
      <c r="K137" s="3" t="s">
        <v>6817</v>
      </c>
      <c r="L137" s="3" t="s">
        <v>6818</v>
      </c>
      <c r="M137" s="3"/>
      <c r="N137" s="3">
        <v>0.48403000000000002</v>
      </c>
      <c r="O137" s="3">
        <v>-1.0468</v>
      </c>
      <c r="P137" s="3">
        <v>9.7668999999999989E-4</v>
      </c>
    </row>
    <row r="138" spans="1:16" x14ac:dyDescent="0.3">
      <c r="A138" s="3" t="s">
        <v>7247</v>
      </c>
      <c r="B138" s="3">
        <v>0</v>
      </c>
      <c r="C138" s="3">
        <v>0.86199999999999999</v>
      </c>
      <c r="D138" s="3">
        <v>5.1719999999999997</v>
      </c>
      <c r="E138" s="3">
        <v>7.7590000000000003</v>
      </c>
      <c r="F138" s="3">
        <v>4.3099999999999996</v>
      </c>
      <c r="G138" s="3">
        <v>16.379000000000001</v>
      </c>
      <c r="H138" s="3">
        <v>6.8970000000000002</v>
      </c>
      <c r="I138" s="3">
        <v>6.8970000000000002</v>
      </c>
      <c r="J138" s="3">
        <v>116</v>
      </c>
      <c r="K138" s="3" t="s">
        <v>7248</v>
      </c>
      <c r="L138" s="3" t="s">
        <v>7249</v>
      </c>
      <c r="M138" s="3"/>
      <c r="N138" s="3">
        <v>16.809000000000001</v>
      </c>
      <c r="O138" s="3">
        <v>4.0712000000000002</v>
      </c>
      <c r="P138" s="3">
        <v>1.1506999999999999E-3</v>
      </c>
    </row>
    <row r="139" spans="1:16" x14ac:dyDescent="0.3">
      <c r="A139" s="3" t="s">
        <v>6623</v>
      </c>
      <c r="B139" s="3">
        <v>1.1679999999999999</v>
      </c>
      <c r="C139" s="3">
        <v>1.869</v>
      </c>
      <c r="D139" s="3">
        <v>9.3460000000000001</v>
      </c>
      <c r="E139" s="3">
        <v>5.14</v>
      </c>
      <c r="F139" s="3">
        <v>4.673</v>
      </c>
      <c r="G139" s="3">
        <v>16.355</v>
      </c>
      <c r="H139" s="3">
        <v>1.4019999999999999</v>
      </c>
      <c r="I139" s="3">
        <v>2.57</v>
      </c>
      <c r="J139" s="3">
        <v>428</v>
      </c>
      <c r="K139" s="3" t="s">
        <v>6624</v>
      </c>
      <c r="L139" s="3" t="s">
        <v>6271</v>
      </c>
      <c r="M139" s="3"/>
      <c r="N139" s="3">
        <v>0.37201000000000001</v>
      </c>
      <c r="O139" s="3">
        <v>-1.4266000000000001</v>
      </c>
      <c r="P139" s="3">
        <v>6.2496999999999997E-4</v>
      </c>
    </row>
    <row r="140" spans="1:16" x14ac:dyDescent="0.3">
      <c r="A140" s="3" t="s">
        <v>7102</v>
      </c>
      <c r="B140" s="3">
        <v>2.0409999999999999</v>
      </c>
      <c r="C140" s="3">
        <v>2.0409999999999999</v>
      </c>
      <c r="D140" s="3">
        <v>11.565</v>
      </c>
      <c r="E140" s="3">
        <v>4.0819999999999999</v>
      </c>
      <c r="F140" s="3">
        <v>3.4009999999999998</v>
      </c>
      <c r="G140" s="3">
        <v>16.327000000000002</v>
      </c>
      <c r="H140" s="3">
        <v>1.361</v>
      </c>
      <c r="I140" s="3">
        <v>3.4020000000000001</v>
      </c>
      <c r="J140" s="3">
        <v>147</v>
      </c>
      <c r="K140" s="3" t="s">
        <v>7103</v>
      </c>
      <c r="L140" s="3" t="s">
        <v>6881</v>
      </c>
      <c r="M140" s="3"/>
      <c r="N140" s="3">
        <v>3.6356000000000002</v>
      </c>
      <c r="O140" s="3">
        <v>1.8622000000000001</v>
      </c>
      <c r="P140" s="3">
        <v>3.7019000000000003E-2</v>
      </c>
    </row>
    <row r="141" spans="1:16" x14ac:dyDescent="0.3">
      <c r="A141" s="3" t="s">
        <v>7100</v>
      </c>
      <c r="B141" s="3">
        <v>10.204000000000001</v>
      </c>
      <c r="C141" s="3">
        <v>1.02</v>
      </c>
      <c r="D141" s="3">
        <v>10.204000000000001</v>
      </c>
      <c r="E141" s="3">
        <v>3.0609999999999999</v>
      </c>
      <c r="F141" s="3">
        <v>6.1219999999999999</v>
      </c>
      <c r="G141" s="3">
        <v>16.327000000000002</v>
      </c>
      <c r="H141" s="3">
        <v>3.0609999999999999</v>
      </c>
      <c r="I141" s="3">
        <v>13.265000000000001</v>
      </c>
      <c r="J141" s="3">
        <v>98</v>
      </c>
      <c r="K141" s="3" t="s">
        <v>7101</v>
      </c>
      <c r="L141" s="3"/>
      <c r="M141" s="3"/>
      <c r="N141" s="3">
        <v>3.5630999999999999</v>
      </c>
      <c r="O141" s="3">
        <v>1.8331</v>
      </c>
      <c r="P141" s="3">
        <v>3.3899999999999997E-5</v>
      </c>
    </row>
    <row r="142" spans="1:16" x14ac:dyDescent="0.3">
      <c r="A142" s="3" t="s">
        <v>7088</v>
      </c>
      <c r="B142" s="3">
        <v>1.357</v>
      </c>
      <c r="C142" s="3">
        <v>4.5250000000000004</v>
      </c>
      <c r="D142" s="3">
        <v>9.0500000000000007</v>
      </c>
      <c r="E142" s="3">
        <v>4.9770000000000003</v>
      </c>
      <c r="F142" s="3">
        <v>3.62</v>
      </c>
      <c r="G142" s="3">
        <v>16.29</v>
      </c>
      <c r="H142" s="3">
        <v>1.357</v>
      </c>
      <c r="I142" s="3">
        <v>2.714</v>
      </c>
      <c r="J142" s="3">
        <v>221</v>
      </c>
      <c r="K142" s="3" t="s">
        <v>7089</v>
      </c>
      <c r="L142" s="3" t="s">
        <v>6434</v>
      </c>
      <c r="M142" s="3"/>
      <c r="N142" s="3">
        <v>3.3127</v>
      </c>
      <c r="O142" s="3">
        <v>1.728</v>
      </c>
      <c r="P142" s="3">
        <v>1.5259E-3</v>
      </c>
    </row>
    <row r="143" spans="1:16" x14ac:dyDescent="0.3">
      <c r="A143" s="3" t="s">
        <v>7075</v>
      </c>
      <c r="B143" s="3">
        <v>0.58099999999999996</v>
      </c>
      <c r="C143" s="3">
        <v>2.907</v>
      </c>
      <c r="D143" s="3">
        <v>8.7210000000000001</v>
      </c>
      <c r="E143" s="3">
        <v>4.07</v>
      </c>
      <c r="F143" s="3">
        <v>4.6509999999999998</v>
      </c>
      <c r="G143" s="3">
        <v>16.279</v>
      </c>
      <c r="H143" s="3">
        <v>2.907</v>
      </c>
      <c r="I143" s="3">
        <v>3.488</v>
      </c>
      <c r="J143" s="3">
        <v>172</v>
      </c>
      <c r="K143" s="3" t="s">
        <v>7076</v>
      </c>
      <c r="L143" s="3" t="s">
        <v>7077</v>
      </c>
      <c r="M143" s="3"/>
      <c r="N143" s="3">
        <v>3.2652999999999999</v>
      </c>
      <c r="O143" s="3">
        <v>1.7072000000000001</v>
      </c>
      <c r="P143" s="3">
        <v>1.1600000000000001E-5</v>
      </c>
    </row>
    <row r="144" spans="1:16" x14ac:dyDescent="0.3">
      <c r="A144" s="3" t="s">
        <v>7116</v>
      </c>
      <c r="B144" s="3">
        <v>1.4350000000000001</v>
      </c>
      <c r="C144" s="3">
        <v>2.3919999999999999</v>
      </c>
      <c r="D144" s="3">
        <v>9.0909999999999993</v>
      </c>
      <c r="E144" s="3">
        <v>4.306</v>
      </c>
      <c r="F144" s="3">
        <v>4.306</v>
      </c>
      <c r="G144" s="3">
        <v>16.268000000000001</v>
      </c>
      <c r="H144" s="3">
        <v>2.871</v>
      </c>
      <c r="I144" s="3">
        <v>4.306</v>
      </c>
      <c r="J144" s="3">
        <v>209</v>
      </c>
      <c r="K144" s="3" t="s">
        <v>7117</v>
      </c>
      <c r="L144" s="3"/>
      <c r="M144" s="3"/>
      <c r="N144" s="3">
        <v>3.8332999999999999</v>
      </c>
      <c r="O144" s="3">
        <v>1.9386000000000001</v>
      </c>
      <c r="P144" s="3">
        <v>1.5500000000000001E-5</v>
      </c>
    </row>
    <row r="145" spans="1:16" x14ac:dyDescent="0.3">
      <c r="A145" s="3" t="s">
        <v>6401</v>
      </c>
      <c r="B145" s="3">
        <v>0.86299999999999999</v>
      </c>
      <c r="C145" s="3">
        <v>1.2949999999999999</v>
      </c>
      <c r="D145" s="3">
        <v>10.935</v>
      </c>
      <c r="E145" s="3">
        <v>7.194</v>
      </c>
      <c r="F145" s="3">
        <v>3.8849999999999998</v>
      </c>
      <c r="G145" s="3">
        <v>16.259</v>
      </c>
      <c r="H145" s="3">
        <v>2.1579999999999999</v>
      </c>
      <c r="I145" s="3">
        <v>3.0209999999999999</v>
      </c>
      <c r="J145" s="3">
        <v>695</v>
      </c>
      <c r="K145" s="3" t="s">
        <v>6402</v>
      </c>
      <c r="L145" s="3" t="s">
        <v>6403</v>
      </c>
      <c r="M145" s="3"/>
      <c r="N145" s="3">
        <v>0.22794</v>
      </c>
      <c r="O145" s="3">
        <v>-2.1332</v>
      </c>
      <c r="P145" s="3">
        <v>1.4224999999999999E-3</v>
      </c>
    </row>
    <row r="146" spans="1:16" x14ac:dyDescent="0.3">
      <c r="A146" s="3" t="s">
        <v>6563</v>
      </c>
      <c r="B146" s="3">
        <v>0.40100000000000002</v>
      </c>
      <c r="C146" s="3">
        <v>2.0059999999999998</v>
      </c>
      <c r="D146" s="3">
        <v>7.8230000000000004</v>
      </c>
      <c r="E146" s="3">
        <v>7.4219999999999997</v>
      </c>
      <c r="F146" s="3">
        <v>5.1150000000000002</v>
      </c>
      <c r="G146" s="3">
        <v>16.248999999999999</v>
      </c>
      <c r="H146" s="3">
        <v>2.0059999999999998</v>
      </c>
      <c r="I146" s="3">
        <v>2.407</v>
      </c>
      <c r="J146" s="3">
        <v>997</v>
      </c>
      <c r="K146" s="3" t="s">
        <v>6564</v>
      </c>
      <c r="L146" s="3" t="s">
        <v>6565</v>
      </c>
      <c r="M146" s="3"/>
      <c r="N146" s="3">
        <v>0.33488000000000001</v>
      </c>
      <c r="O146" s="3">
        <v>-1.5783</v>
      </c>
      <c r="P146" s="3">
        <v>2.2399E-4</v>
      </c>
    </row>
    <row r="147" spans="1:16" x14ac:dyDescent="0.3">
      <c r="A147" s="3" t="s">
        <v>6340</v>
      </c>
      <c r="B147" s="3">
        <v>1.7769999999999999</v>
      </c>
      <c r="C147" s="3">
        <v>1.0149999999999999</v>
      </c>
      <c r="D147" s="3">
        <v>8.6289999999999996</v>
      </c>
      <c r="E147" s="3">
        <v>6.0910000000000002</v>
      </c>
      <c r="F147" s="3">
        <v>6.3449999999999998</v>
      </c>
      <c r="G147" s="3">
        <v>16.244</v>
      </c>
      <c r="H147" s="3">
        <v>3.2989999999999999</v>
      </c>
      <c r="I147" s="3">
        <v>5.0759999999999996</v>
      </c>
      <c r="J147" s="3">
        <v>394</v>
      </c>
      <c r="K147" s="3" t="s">
        <v>6341</v>
      </c>
      <c r="L147" s="3"/>
      <c r="M147" s="3"/>
      <c r="N147" s="3">
        <v>0.18318999999999999</v>
      </c>
      <c r="O147" s="3">
        <v>-2.4485999999999999</v>
      </c>
      <c r="P147" s="3">
        <v>3.6438999999999999E-2</v>
      </c>
    </row>
    <row r="148" spans="1:16" x14ac:dyDescent="0.3">
      <c r="A148" s="3" t="s">
        <v>6762</v>
      </c>
      <c r="B148" s="3">
        <v>0</v>
      </c>
      <c r="C148" s="3">
        <v>1.3160000000000001</v>
      </c>
      <c r="D148" s="3">
        <v>12.718999999999999</v>
      </c>
      <c r="E148" s="3">
        <v>3.9470000000000001</v>
      </c>
      <c r="F148" s="3">
        <v>1.754</v>
      </c>
      <c r="G148" s="3">
        <v>16.228000000000002</v>
      </c>
      <c r="H148" s="3">
        <v>3.9470000000000001</v>
      </c>
      <c r="I148" s="3">
        <v>3.9470000000000001</v>
      </c>
      <c r="J148" s="3">
        <v>228</v>
      </c>
      <c r="K148" s="3" t="s">
        <v>6763</v>
      </c>
      <c r="L148" s="3" t="s">
        <v>6764</v>
      </c>
      <c r="M148" s="3"/>
      <c r="N148" s="3">
        <v>0.46528000000000003</v>
      </c>
      <c r="O148" s="3">
        <v>-1.1037999999999999</v>
      </c>
      <c r="P148" s="3">
        <v>3.1218000000000001E-4</v>
      </c>
    </row>
    <row r="149" spans="1:16" x14ac:dyDescent="0.3">
      <c r="A149" s="3" t="s">
        <v>6572</v>
      </c>
      <c r="B149" s="3">
        <v>1.802</v>
      </c>
      <c r="C149" s="3">
        <v>3.0409999999999999</v>
      </c>
      <c r="D149" s="3">
        <v>7.9950000000000001</v>
      </c>
      <c r="E149" s="3">
        <v>6.6440000000000001</v>
      </c>
      <c r="F149" s="3">
        <v>3.0409999999999999</v>
      </c>
      <c r="G149" s="3">
        <v>16.216000000000001</v>
      </c>
      <c r="H149" s="3">
        <v>2.2519999999999998</v>
      </c>
      <c r="I149" s="3">
        <v>4.0540000000000003</v>
      </c>
      <c r="J149" s="3">
        <v>888</v>
      </c>
      <c r="K149" s="3" t="s">
        <v>6573</v>
      </c>
      <c r="L149" s="3" t="s">
        <v>6574</v>
      </c>
      <c r="M149" s="3"/>
      <c r="N149" s="3">
        <v>0.33881</v>
      </c>
      <c r="O149" s="3">
        <v>-1.5613999999999999</v>
      </c>
      <c r="P149" s="3">
        <v>2.0100000000000001E-5</v>
      </c>
    </row>
    <row r="150" spans="1:16" x14ac:dyDescent="0.3">
      <c r="A150" s="3" t="s">
        <v>6536</v>
      </c>
      <c r="B150" s="3">
        <v>4.3239999999999998</v>
      </c>
      <c r="C150" s="3">
        <v>1.081</v>
      </c>
      <c r="D150" s="3">
        <v>7.5679999999999996</v>
      </c>
      <c r="E150" s="3">
        <v>5.9459999999999997</v>
      </c>
      <c r="F150" s="3">
        <v>2.1619999999999999</v>
      </c>
      <c r="G150" s="3">
        <v>16.216000000000001</v>
      </c>
      <c r="H150" s="3">
        <v>3.2429999999999999</v>
      </c>
      <c r="I150" s="3">
        <v>7.5670000000000002</v>
      </c>
      <c r="J150" s="3">
        <v>185</v>
      </c>
      <c r="K150" s="3" t="s">
        <v>6537</v>
      </c>
      <c r="L150" s="3" t="s">
        <v>6538</v>
      </c>
      <c r="M150" s="3"/>
      <c r="N150" s="3">
        <v>0.31483</v>
      </c>
      <c r="O150" s="3">
        <v>-1.6674</v>
      </c>
      <c r="P150" s="3">
        <v>5.7092000000000004E-4</v>
      </c>
    </row>
    <row r="151" spans="1:16" x14ac:dyDescent="0.3">
      <c r="A151" s="3" t="s">
        <v>6264</v>
      </c>
      <c r="B151" s="3">
        <v>1.8919999999999999</v>
      </c>
      <c r="C151" s="3">
        <v>1.486</v>
      </c>
      <c r="D151" s="3">
        <v>6.351</v>
      </c>
      <c r="E151" s="3">
        <v>5.6760000000000002</v>
      </c>
      <c r="F151" s="3">
        <v>4.7300000000000004</v>
      </c>
      <c r="G151" s="3">
        <v>16.216000000000001</v>
      </c>
      <c r="H151" s="3">
        <v>2.9729999999999999</v>
      </c>
      <c r="I151" s="3">
        <v>4.8650000000000002</v>
      </c>
      <c r="J151" s="3">
        <v>740</v>
      </c>
      <c r="K151" s="3" t="s">
        <v>6265</v>
      </c>
      <c r="L151" s="3" t="s">
        <v>6266</v>
      </c>
      <c r="M151" s="3"/>
      <c r="N151" s="3">
        <v>9.7199999999999995E-2</v>
      </c>
      <c r="O151" s="3">
        <v>-3.3628999999999998</v>
      </c>
      <c r="P151" s="3">
        <v>3.0469999999999998E-4</v>
      </c>
    </row>
    <row r="152" spans="1:16" x14ac:dyDescent="0.3">
      <c r="A152" s="3" t="s">
        <v>7271</v>
      </c>
      <c r="B152" s="3">
        <v>4.4119999999999999</v>
      </c>
      <c r="C152" s="3">
        <v>0</v>
      </c>
      <c r="D152" s="3">
        <v>4.4119999999999999</v>
      </c>
      <c r="E152" s="3">
        <v>1.4710000000000001</v>
      </c>
      <c r="F152" s="3">
        <v>2.9409999999999998</v>
      </c>
      <c r="G152" s="3">
        <v>16.175999999999998</v>
      </c>
      <c r="H152" s="3">
        <v>4.4119999999999999</v>
      </c>
      <c r="I152" s="3">
        <v>8.8239999999999998</v>
      </c>
      <c r="J152" s="3">
        <v>68</v>
      </c>
      <c r="K152" s="3" t="s">
        <v>7272</v>
      </c>
      <c r="L152" s="3" t="s">
        <v>7273</v>
      </c>
      <c r="M152" s="3"/>
      <c r="N152" s="3">
        <v>92.444999999999993</v>
      </c>
      <c r="O152" s="3">
        <v>6.5305</v>
      </c>
      <c r="P152" s="3">
        <v>4.1431999999999997E-3</v>
      </c>
    </row>
    <row r="153" spans="1:16" x14ac:dyDescent="0.3">
      <c r="A153" s="3" t="s">
        <v>7084</v>
      </c>
      <c r="B153" s="3">
        <v>1.5620000000000001</v>
      </c>
      <c r="C153" s="3">
        <v>1.042</v>
      </c>
      <c r="D153" s="3">
        <v>10.417</v>
      </c>
      <c r="E153" s="3">
        <v>4.6879999999999997</v>
      </c>
      <c r="F153" s="3">
        <v>5.7290000000000001</v>
      </c>
      <c r="G153" s="3">
        <v>16.146000000000001</v>
      </c>
      <c r="H153" s="3">
        <v>2.0830000000000002</v>
      </c>
      <c r="I153" s="3">
        <v>3.6450000000000005</v>
      </c>
      <c r="J153" s="3">
        <v>192</v>
      </c>
      <c r="K153" s="3" t="s">
        <v>7085</v>
      </c>
      <c r="L153" s="3"/>
      <c r="M153" s="3"/>
      <c r="N153" s="3">
        <v>3.2936999999999999</v>
      </c>
      <c r="O153" s="3">
        <v>1.7197</v>
      </c>
      <c r="P153" s="3">
        <v>1.1002E-2</v>
      </c>
    </row>
    <row r="154" spans="1:16" x14ac:dyDescent="0.3">
      <c r="A154" s="3" t="s">
        <v>6467</v>
      </c>
      <c r="B154" s="3">
        <v>1.0529999999999999</v>
      </c>
      <c r="C154" s="3">
        <v>0.70199999999999996</v>
      </c>
      <c r="D154" s="3">
        <v>9.1229999999999993</v>
      </c>
      <c r="E154" s="3">
        <v>4.9119999999999999</v>
      </c>
      <c r="F154" s="3">
        <v>3.86</v>
      </c>
      <c r="G154" s="3">
        <v>16.14</v>
      </c>
      <c r="H154" s="3">
        <v>2.456</v>
      </c>
      <c r="I154" s="3">
        <v>3.5089999999999999</v>
      </c>
      <c r="J154" s="3">
        <v>285</v>
      </c>
      <c r="K154" s="3" t="s">
        <v>6468</v>
      </c>
      <c r="L154" s="3" t="s">
        <v>6469</v>
      </c>
      <c r="M154" s="3"/>
      <c r="N154" s="3">
        <v>0.26147999999999999</v>
      </c>
      <c r="O154" s="3">
        <v>-1.9352</v>
      </c>
      <c r="P154" s="3">
        <v>1.414E-2</v>
      </c>
    </row>
    <row r="155" spans="1:16" x14ac:dyDescent="0.3">
      <c r="A155" s="3" t="s">
        <v>6208</v>
      </c>
      <c r="B155" s="3">
        <v>1.046</v>
      </c>
      <c r="C155" s="3">
        <v>1.464</v>
      </c>
      <c r="D155" s="3">
        <v>9.6229999999999993</v>
      </c>
      <c r="E155" s="3">
        <v>5.649</v>
      </c>
      <c r="F155" s="3">
        <v>6.4850000000000003</v>
      </c>
      <c r="G155" s="3">
        <v>16.109000000000002</v>
      </c>
      <c r="H155" s="3">
        <v>3.9750000000000001</v>
      </c>
      <c r="I155" s="3">
        <v>5.0209999999999999</v>
      </c>
      <c r="J155" s="3">
        <v>478</v>
      </c>
      <c r="K155" s="3" t="s">
        <v>6209</v>
      </c>
      <c r="L155" s="3" t="s">
        <v>6210</v>
      </c>
      <c r="M155" s="3"/>
      <c r="N155" s="3">
        <v>6.3445</v>
      </c>
      <c r="O155" s="3">
        <v>2.6655000000000002</v>
      </c>
      <c r="P155" s="3">
        <v>1.0739999999999999E-4</v>
      </c>
    </row>
    <row r="156" spans="1:16" x14ac:dyDescent="0.3">
      <c r="A156" s="3" t="s">
        <v>7183</v>
      </c>
      <c r="B156" s="3">
        <v>5.181</v>
      </c>
      <c r="C156" s="3">
        <v>1.554</v>
      </c>
      <c r="D156" s="3">
        <v>9.3260000000000005</v>
      </c>
      <c r="E156" s="3">
        <v>5.6989999999999998</v>
      </c>
      <c r="F156" s="3">
        <v>4.1449999999999996</v>
      </c>
      <c r="G156" s="3">
        <v>16.062000000000001</v>
      </c>
      <c r="H156" s="3">
        <v>2.073</v>
      </c>
      <c r="I156" s="3">
        <v>7.2539999999999996</v>
      </c>
      <c r="J156" s="3">
        <v>193</v>
      </c>
      <c r="K156" s="3" t="s">
        <v>7184</v>
      </c>
      <c r="L156" s="3" t="s">
        <v>6538</v>
      </c>
      <c r="M156" s="3"/>
      <c r="N156" s="3">
        <v>7.0556999999999999</v>
      </c>
      <c r="O156" s="3">
        <v>2.8188</v>
      </c>
      <c r="P156" s="3">
        <v>9.7899999999999994E-6</v>
      </c>
    </row>
    <row r="157" spans="1:16" x14ac:dyDescent="0.3">
      <c r="A157" s="3" t="s">
        <v>7019</v>
      </c>
      <c r="B157" s="3">
        <v>1.46</v>
      </c>
      <c r="C157" s="3">
        <v>1.46</v>
      </c>
      <c r="D157" s="3">
        <v>5.8390000000000004</v>
      </c>
      <c r="E157" s="3">
        <v>12.409000000000001</v>
      </c>
      <c r="F157" s="3">
        <v>5.8390000000000004</v>
      </c>
      <c r="G157" s="3">
        <v>16.058</v>
      </c>
      <c r="H157" s="3">
        <v>3.65</v>
      </c>
      <c r="I157" s="3">
        <v>5.1099999999999994</v>
      </c>
      <c r="J157" s="3">
        <v>137</v>
      </c>
      <c r="K157" s="3" t="s">
        <v>7020</v>
      </c>
      <c r="L157" s="3"/>
      <c r="M157" s="3"/>
      <c r="N157" s="3">
        <v>2.8853</v>
      </c>
      <c r="O157" s="3">
        <v>1.5286999999999999</v>
      </c>
      <c r="P157" s="3">
        <v>1.4410000000000001E-4</v>
      </c>
    </row>
    <row r="158" spans="1:16" x14ac:dyDescent="0.3">
      <c r="A158" s="3" t="s">
        <v>6548</v>
      </c>
      <c r="B158" s="3">
        <v>0.74099999999999999</v>
      </c>
      <c r="C158" s="3">
        <v>0.247</v>
      </c>
      <c r="D158" s="3">
        <v>10.864000000000001</v>
      </c>
      <c r="E158" s="3">
        <v>6.42</v>
      </c>
      <c r="F158" s="3">
        <v>2.222</v>
      </c>
      <c r="G158" s="3">
        <v>16.048999999999999</v>
      </c>
      <c r="H158" s="3">
        <v>2.7160000000000002</v>
      </c>
      <c r="I158" s="3">
        <v>3.4570000000000003</v>
      </c>
      <c r="J158" s="3">
        <v>405</v>
      </c>
      <c r="K158" s="3" t="s">
        <v>6549</v>
      </c>
      <c r="L158" s="3" t="s">
        <v>6550</v>
      </c>
      <c r="M158" s="3"/>
      <c r="N158" s="3">
        <v>0.32593</v>
      </c>
      <c r="O158" s="3">
        <v>-1.6173999999999999</v>
      </c>
      <c r="P158" s="3">
        <v>5.4799999999999997E-5</v>
      </c>
    </row>
    <row r="159" spans="1:16" x14ac:dyDescent="0.3">
      <c r="A159" s="3" t="s">
        <v>6358</v>
      </c>
      <c r="B159" s="3">
        <v>0.82299999999999995</v>
      </c>
      <c r="C159" s="3">
        <v>2.8809999999999998</v>
      </c>
      <c r="D159" s="3">
        <v>8.23</v>
      </c>
      <c r="E159" s="3">
        <v>6.5839999999999996</v>
      </c>
      <c r="F159" s="3">
        <v>0.82299999999999995</v>
      </c>
      <c r="G159" s="3">
        <v>16.048999999999999</v>
      </c>
      <c r="H159" s="3">
        <v>4.5270000000000001</v>
      </c>
      <c r="I159" s="3">
        <v>5.35</v>
      </c>
      <c r="J159" s="3">
        <v>243</v>
      </c>
      <c r="K159" s="3" t="s">
        <v>6359</v>
      </c>
      <c r="L159" s="3" t="s">
        <v>6360</v>
      </c>
      <c r="M159" s="3"/>
      <c r="N159" s="3">
        <v>0.20039000000000001</v>
      </c>
      <c r="O159" s="3">
        <v>-2.3191000000000002</v>
      </c>
      <c r="P159" s="3">
        <v>3.3000000000000002E-2</v>
      </c>
    </row>
    <row r="160" spans="1:16" x14ac:dyDescent="0.3">
      <c r="A160" s="3" t="s">
        <v>6894</v>
      </c>
      <c r="B160" s="3">
        <v>2.048</v>
      </c>
      <c r="C160" s="3">
        <v>2.73</v>
      </c>
      <c r="D160" s="3">
        <v>7.5090000000000003</v>
      </c>
      <c r="E160" s="3">
        <v>7.1669999999999998</v>
      </c>
      <c r="F160" s="3">
        <v>3.754</v>
      </c>
      <c r="G160" s="3">
        <v>16.041</v>
      </c>
      <c r="H160" s="3">
        <v>3.754</v>
      </c>
      <c r="I160" s="3">
        <v>5.8019999999999996</v>
      </c>
      <c r="J160" s="3">
        <v>293</v>
      </c>
      <c r="K160" s="3" t="s">
        <v>6895</v>
      </c>
      <c r="L160" s="3" t="s">
        <v>6896</v>
      </c>
      <c r="M160" s="3"/>
      <c r="N160" s="3">
        <v>2.2008999999999999</v>
      </c>
      <c r="O160" s="3">
        <v>1.1380999999999999</v>
      </c>
      <c r="P160" s="3">
        <v>1.0128E-2</v>
      </c>
    </row>
    <row r="161" spans="1:16" x14ac:dyDescent="0.3">
      <c r="A161" s="3" t="s">
        <v>6970</v>
      </c>
      <c r="B161" s="3">
        <v>1.5269999999999999</v>
      </c>
      <c r="C161" s="3">
        <v>4.58</v>
      </c>
      <c r="D161" s="3">
        <v>10.686999999999999</v>
      </c>
      <c r="E161" s="3">
        <v>7.6340000000000003</v>
      </c>
      <c r="F161" s="3">
        <v>3.8170000000000002</v>
      </c>
      <c r="G161" s="3">
        <v>16.030999999999999</v>
      </c>
      <c r="H161" s="3">
        <v>4.58</v>
      </c>
      <c r="I161" s="3">
        <v>6.1070000000000002</v>
      </c>
      <c r="J161" s="3">
        <v>131</v>
      </c>
      <c r="K161" s="3" t="s">
        <v>6971</v>
      </c>
      <c r="L161" s="3" t="s">
        <v>6434</v>
      </c>
      <c r="M161" s="3"/>
      <c r="N161" s="3">
        <v>2.5889000000000002</v>
      </c>
      <c r="O161" s="3">
        <v>1.3723000000000001</v>
      </c>
      <c r="P161" s="3">
        <v>1.0817999999999999E-3</v>
      </c>
    </row>
    <row r="162" spans="1:16" x14ac:dyDescent="0.3">
      <c r="A162" s="3" t="s">
        <v>6171</v>
      </c>
      <c r="B162" s="3">
        <v>0.73899999999999999</v>
      </c>
      <c r="C162" s="3">
        <v>2.2170000000000001</v>
      </c>
      <c r="D162" s="3">
        <v>7.8819999999999997</v>
      </c>
      <c r="E162" s="3">
        <v>8.8670000000000009</v>
      </c>
      <c r="F162" s="3">
        <v>2.4630000000000001</v>
      </c>
      <c r="G162" s="3">
        <v>16.010000000000002</v>
      </c>
      <c r="H162" s="3">
        <v>2.4630000000000001</v>
      </c>
      <c r="I162" s="3">
        <v>3.202</v>
      </c>
      <c r="J162" s="3">
        <v>406</v>
      </c>
      <c r="K162" s="3" t="s">
        <v>6172</v>
      </c>
      <c r="L162" s="3" t="s">
        <v>6173</v>
      </c>
      <c r="M162" s="3"/>
      <c r="N162" s="3">
        <v>2.0573999999999999</v>
      </c>
      <c r="O162" s="3">
        <v>1.0407999999999999</v>
      </c>
      <c r="P162" s="3">
        <v>1.2738000000000001E-3</v>
      </c>
    </row>
    <row r="163" spans="1:16" x14ac:dyDescent="0.3">
      <c r="A163" s="3" t="s">
        <v>6844</v>
      </c>
      <c r="B163" s="3">
        <v>0.41599999999999998</v>
      </c>
      <c r="C163" s="3">
        <v>3.3260000000000001</v>
      </c>
      <c r="D163" s="3">
        <v>6.6529999999999996</v>
      </c>
      <c r="E163" s="3">
        <v>6.6529999999999996</v>
      </c>
      <c r="F163" s="3">
        <v>5.8209999999999997</v>
      </c>
      <c r="G163" s="3">
        <v>16.007999999999999</v>
      </c>
      <c r="H163" s="3">
        <v>3.3260000000000001</v>
      </c>
      <c r="I163" s="3">
        <v>3.742</v>
      </c>
      <c r="J163" s="3">
        <v>481</v>
      </c>
      <c r="K163" s="3" t="s">
        <v>6845</v>
      </c>
      <c r="L163" s="3" t="s">
        <v>6846</v>
      </c>
      <c r="M163" s="3"/>
      <c r="N163" s="3">
        <v>2.0365000000000002</v>
      </c>
      <c r="O163" s="3">
        <v>1.0261</v>
      </c>
      <c r="P163" s="3">
        <v>1.2704E-2</v>
      </c>
    </row>
    <row r="164" spans="1:16" x14ac:dyDescent="0.3">
      <c r="A164" s="3" t="s">
        <v>6618</v>
      </c>
      <c r="B164" s="3">
        <v>2.6669999999999998</v>
      </c>
      <c r="C164" s="3">
        <v>1.778</v>
      </c>
      <c r="D164" s="3">
        <v>11.555999999999999</v>
      </c>
      <c r="E164" s="3">
        <v>6.2220000000000004</v>
      </c>
      <c r="F164" s="3">
        <v>3.1110000000000002</v>
      </c>
      <c r="G164" s="3">
        <v>16</v>
      </c>
      <c r="H164" s="3">
        <v>1.778</v>
      </c>
      <c r="I164" s="3">
        <v>4.4450000000000003</v>
      </c>
      <c r="J164" s="3">
        <v>225</v>
      </c>
      <c r="K164" s="3" t="s">
        <v>6619</v>
      </c>
      <c r="L164" s="3"/>
      <c r="M164" s="3"/>
      <c r="N164" s="3">
        <v>0.36886999999999998</v>
      </c>
      <c r="O164" s="3">
        <v>-1.4388000000000001</v>
      </c>
      <c r="P164" s="3">
        <v>1.5804E-3</v>
      </c>
    </row>
    <row r="165" spans="1:16" x14ac:dyDescent="0.3">
      <c r="A165" s="3" t="s">
        <v>6257</v>
      </c>
      <c r="B165" s="3">
        <v>1.4550000000000001</v>
      </c>
      <c r="C165" s="3">
        <v>1.4550000000000001</v>
      </c>
      <c r="D165" s="3">
        <v>5.0910000000000002</v>
      </c>
      <c r="E165" s="3">
        <v>5.0910000000000002</v>
      </c>
      <c r="F165" s="3">
        <v>3.2730000000000001</v>
      </c>
      <c r="G165" s="3">
        <v>16</v>
      </c>
      <c r="H165" s="3">
        <v>1.091</v>
      </c>
      <c r="I165" s="3">
        <v>2.5460000000000003</v>
      </c>
      <c r="J165" s="3">
        <v>275</v>
      </c>
      <c r="K165" s="3" t="s">
        <v>6258</v>
      </c>
      <c r="L165" s="3"/>
      <c r="M165" s="3"/>
      <c r="N165" s="3">
        <v>9.0268000000000001E-2</v>
      </c>
      <c r="O165" s="3">
        <v>-3.4695999999999998</v>
      </c>
      <c r="P165" s="3">
        <v>1.0794999999999999E-3</v>
      </c>
    </row>
    <row r="166" spans="1:16" x14ac:dyDescent="0.3">
      <c r="A166" s="3" t="s">
        <v>6787</v>
      </c>
      <c r="B166" s="3">
        <v>1.5980000000000001</v>
      </c>
      <c r="C166" s="3">
        <v>2.0550000000000002</v>
      </c>
      <c r="D166" s="3">
        <v>9.8170000000000002</v>
      </c>
      <c r="E166" s="3">
        <v>5.4790000000000001</v>
      </c>
      <c r="F166" s="3">
        <v>2.968</v>
      </c>
      <c r="G166" s="3">
        <v>15.981999999999999</v>
      </c>
      <c r="H166" s="3">
        <v>3.1960000000000002</v>
      </c>
      <c r="I166" s="3">
        <v>4.7940000000000005</v>
      </c>
      <c r="J166" s="3">
        <v>438</v>
      </c>
      <c r="K166" s="3" t="s">
        <v>6788</v>
      </c>
      <c r="L166" s="3" t="s">
        <v>6698</v>
      </c>
      <c r="M166" s="3"/>
      <c r="N166" s="3">
        <v>0.47432999999999997</v>
      </c>
      <c r="O166" s="3">
        <v>-1.0760000000000001</v>
      </c>
      <c r="P166" s="3">
        <v>4.0143999999999999E-2</v>
      </c>
    </row>
    <row r="167" spans="1:16" x14ac:dyDescent="0.3">
      <c r="A167" s="3" t="s">
        <v>6388</v>
      </c>
      <c r="B167" s="3">
        <v>0.27</v>
      </c>
      <c r="C167" s="3">
        <v>2.7029999999999998</v>
      </c>
      <c r="D167" s="3">
        <v>5.6760000000000002</v>
      </c>
      <c r="E167" s="3">
        <v>7.5679999999999996</v>
      </c>
      <c r="F167" s="3">
        <v>1.8919999999999999</v>
      </c>
      <c r="G167" s="3">
        <v>15.946</v>
      </c>
      <c r="H167" s="3">
        <v>1.6220000000000001</v>
      </c>
      <c r="I167" s="3">
        <v>1.8920000000000001</v>
      </c>
      <c r="J167" s="3">
        <v>370</v>
      </c>
      <c r="K167" s="3" t="s">
        <v>6389</v>
      </c>
      <c r="L167" s="3" t="s">
        <v>6355</v>
      </c>
      <c r="M167" s="3"/>
      <c r="N167" s="3">
        <v>0.22216</v>
      </c>
      <c r="O167" s="3">
        <v>-2.1703000000000001</v>
      </c>
      <c r="P167" s="3">
        <v>1.3895999999999999E-3</v>
      </c>
    </row>
    <row r="168" spans="1:16" x14ac:dyDescent="0.3">
      <c r="A168" s="3" t="s">
        <v>6418</v>
      </c>
      <c r="B168" s="3">
        <v>0</v>
      </c>
      <c r="C168" s="3">
        <v>0</v>
      </c>
      <c r="D168" s="3">
        <v>10.619</v>
      </c>
      <c r="E168" s="3">
        <v>4.4249999999999998</v>
      </c>
      <c r="F168" s="3">
        <v>2.6549999999999998</v>
      </c>
      <c r="G168" s="3">
        <v>15.929</v>
      </c>
      <c r="H168" s="3">
        <v>1.77</v>
      </c>
      <c r="I168" s="3">
        <v>1.77</v>
      </c>
      <c r="J168" s="3">
        <v>113</v>
      </c>
      <c r="K168" s="3" t="s">
        <v>6419</v>
      </c>
      <c r="L168" s="3" t="s">
        <v>6420</v>
      </c>
      <c r="M168" s="3"/>
      <c r="N168" s="3">
        <v>0.23491999999999999</v>
      </c>
      <c r="O168" s="3">
        <v>-2.0897000000000001</v>
      </c>
      <c r="P168" s="3">
        <v>4.3267999999999996E-3</v>
      </c>
    </row>
    <row r="169" spans="1:16" x14ac:dyDescent="0.3">
      <c r="A169" s="3" t="s">
        <v>6506</v>
      </c>
      <c r="B169" s="3">
        <v>0.63600000000000001</v>
      </c>
      <c r="C169" s="3">
        <v>2.1190000000000002</v>
      </c>
      <c r="D169" s="3">
        <v>11.228999999999999</v>
      </c>
      <c r="E169" s="3">
        <v>6.5679999999999996</v>
      </c>
      <c r="F169" s="3">
        <v>3.39</v>
      </c>
      <c r="G169" s="3">
        <v>15.89</v>
      </c>
      <c r="H169" s="3">
        <v>2.5419999999999998</v>
      </c>
      <c r="I169" s="3">
        <v>3.1779999999999999</v>
      </c>
      <c r="J169" s="3">
        <v>472</v>
      </c>
      <c r="K169" s="3" t="s">
        <v>6507</v>
      </c>
      <c r="L169" s="3"/>
      <c r="M169" s="3"/>
      <c r="N169" s="3">
        <v>0.29608000000000001</v>
      </c>
      <c r="O169" s="3">
        <v>-1.7559</v>
      </c>
      <c r="P169" s="3">
        <v>9.1978999999999997E-4</v>
      </c>
    </row>
    <row r="170" spans="1:16" x14ac:dyDescent="0.3">
      <c r="A170" s="3" t="s">
        <v>6986</v>
      </c>
      <c r="B170" s="3">
        <v>1.869</v>
      </c>
      <c r="C170" s="3">
        <v>0</v>
      </c>
      <c r="D170" s="3">
        <v>8.4109999999999996</v>
      </c>
      <c r="E170" s="3">
        <v>4.673</v>
      </c>
      <c r="F170" s="3">
        <v>1.869</v>
      </c>
      <c r="G170" s="3">
        <v>15.888</v>
      </c>
      <c r="H170" s="3">
        <v>5.6070000000000002</v>
      </c>
      <c r="I170" s="3">
        <v>7.476</v>
      </c>
      <c r="J170" s="3">
        <v>107</v>
      </c>
      <c r="K170" s="3" t="s">
        <v>6987</v>
      </c>
      <c r="L170" s="3" t="s">
        <v>6988</v>
      </c>
      <c r="M170" s="3"/>
      <c r="N170" s="3">
        <v>2.7141999999999999</v>
      </c>
      <c r="O170" s="3">
        <v>1.4404999999999999</v>
      </c>
      <c r="P170" s="3">
        <v>6.8811000000000002E-3</v>
      </c>
    </row>
    <row r="171" spans="1:16" x14ac:dyDescent="0.3">
      <c r="A171" s="3" t="s">
        <v>6416</v>
      </c>
      <c r="B171" s="3">
        <v>0.93500000000000005</v>
      </c>
      <c r="C171" s="3">
        <v>2.8039999999999998</v>
      </c>
      <c r="D171" s="3">
        <v>4.673</v>
      </c>
      <c r="E171" s="3">
        <v>6.5419999999999998</v>
      </c>
      <c r="F171" s="3">
        <v>3.738</v>
      </c>
      <c r="G171" s="3">
        <v>15.888</v>
      </c>
      <c r="H171" s="3">
        <v>1.869</v>
      </c>
      <c r="I171" s="3">
        <v>2.8040000000000003</v>
      </c>
      <c r="J171" s="3">
        <v>214</v>
      </c>
      <c r="K171" s="3" t="s">
        <v>6417</v>
      </c>
      <c r="L171" s="3" t="s">
        <v>6271</v>
      </c>
      <c r="M171" s="3"/>
      <c r="N171" s="3">
        <v>0.23463999999999999</v>
      </c>
      <c r="O171" s="3">
        <v>-2.0914999999999999</v>
      </c>
      <c r="P171" s="3">
        <v>1.9678999999999999E-2</v>
      </c>
    </row>
    <row r="172" spans="1:16" x14ac:dyDescent="0.3">
      <c r="A172" s="3" t="s">
        <v>6997</v>
      </c>
      <c r="B172" s="3">
        <v>1.7649999999999999</v>
      </c>
      <c r="C172" s="3">
        <v>0.58799999999999997</v>
      </c>
      <c r="D172" s="3">
        <v>10</v>
      </c>
      <c r="E172" s="3">
        <v>5.2939999999999996</v>
      </c>
      <c r="F172" s="3">
        <v>3.5289999999999999</v>
      </c>
      <c r="G172" s="3">
        <v>15.882</v>
      </c>
      <c r="H172" s="3">
        <v>1.1759999999999999</v>
      </c>
      <c r="I172" s="3">
        <v>2.9409999999999998</v>
      </c>
      <c r="J172" s="3">
        <v>170</v>
      </c>
      <c r="K172" s="3" t="s">
        <v>6998</v>
      </c>
      <c r="L172" s="3"/>
      <c r="M172" s="3"/>
      <c r="N172" s="3">
        <v>2.7648000000000001</v>
      </c>
      <c r="O172" s="3">
        <v>1.4672000000000001</v>
      </c>
      <c r="P172" s="3">
        <v>4.2548999999999999E-4</v>
      </c>
    </row>
    <row r="173" spans="1:16" x14ac:dyDescent="0.3">
      <c r="A173" s="3" t="s">
        <v>6157</v>
      </c>
      <c r="B173" s="3">
        <v>1.389</v>
      </c>
      <c r="C173" s="3">
        <v>2.5790000000000002</v>
      </c>
      <c r="D173" s="3">
        <v>10.119</v>
      </c>
      <c r="E173" s="3">
        <v>4.7619999999999996</v>
      </c>
      <c r="F173" s="3">
        <v>4.7619999999999996</v>
      </c>
      <c r="G173" s="3">
        <v>15.872999999999999</v>
      </c>
      <c r="H173" s="3">
        <v>1.984</v>
      </c>
      <c r="I173" s="3">
        <v>3.3730000000000002</v>
      </c>
      <c r="J173" s="3">
        <v>504</v>
      </c>
      <c r="K173" s="3" t="s">
        <v>6158</v>
      </c>
      <c r="L173" s="3" t="s">
        <v>6159</v>
      </c>
      <c r="M173" s="3"/>
      <c r="N173" s="3">
        <v>0.39522000000000002</v>
      </c>
      <c r="O173" s="3">
        <v>-1.3392999999999999</v>
      </c>
      <c r="P173" s="3">
        <v>5.63E-5</v>
      </c>
    </row>
    <row r="174" spans="1:16" x14ac:dyDescent="0.3">
      <c r="A174" s="3" t="s">
        <v>6582</v>
      </c>
      <c r="B174" s="3">
        <v>1.7210000000000001</v>
      </c>
      <c r="C174" s="3">
        <v>1.147</v>
      </c>
      <c r="D174" s="3">
        <v>11.281000000000001</v>
      </c>
      <c r="E174" s="3">
        <v>6.1189999999999998</v>
      </c>
      <c r="F174" s="3">
        <v>4.0149999999999997</v>
      </c>
      <c r="G174" s="3">
        <v>15.87</v>
      </c>
      <c r="H174" s="3">
        <v>3.0590000000000002</v>
      </c>
      <c r="I174" s="3">
        <v>4.78</v>
      </c>
      <c r="J174" s="3">
        <v>523</v>
      </c>
      <c r="K174" s="3" t="s">
        <v>6583</v>
      </c>
      <c r="L174" s="3" t="s">
        <v>6584</v>
      </c>
      <c r="M174" s="3" t="s">
        <v>1436</v>
      </c>
      <c r="N174" s="3">
        <v>0.34423999999999999</v>
      </c>
      <c r="O174" s="3">
        <v>-1.5385</v>
      </c>
      <c r="P174" s="3">
        <v>2.7900000000000001E-5</v>
      </c>
    </row>
    <row r="175" spans="1:16" x14ac:dyDescent="0.3">
      <c r="A175" s="3" t="s">
        <v>6413</v>
      </c>
      <c r="B175" s="3">
        <v>0</v>
      </c>
      <c r="C175" s="3">
        <v>2.113</v>
      </c>
      <c r="D175" s="3">
        <v>5.6340000000000003</v>
      </c>
      <c r="E175" s="3">
        <v>6.69</v>
      </c>
      <c r="F175" s="3">
        <v>3.169</v>
      </c>
      <c r="G175" s="3">
        <v>15.845000000000001</v>
      </c>
      <c r="H175" s="3">
        <v>3.169</v>
      </c>
      <c r="I175" s="3">
        <v>3.169</v>
      </c>
      <c r="J175" s="3">
        <v>284</v>
      </c>
      <c r="K175" s="3" t="s">
        <v>6414</v>
      </c>
      <c r="L175" s="3" t="s">
        <v>6415</v>
      </c>
      <c r="M175" s="3"/>
      <c r="N175" s="3">
        <v>0.23297999999999999</v>
      </c>
      <c r="O175" s="3">
        <v>-2.1017000000000001</v>
      </c>
      <c r="P175" s="3">
        <v>2.8753000000000001E-2</v>
      </c>
    </row>
    <row r="176" spans="1:16" x14ac:dyDescent="0.3">
      <c r="A176" s="3" t="s">
        <v>6594</v>
      </c>
      <c r="B176" s="3">
        <v>0.53600000000000003</v>
      </c>
      <c r="C176" s="3">
        <v>1.34</v>
      </c>
      <c r="D176" s="3">
        <v>10.456</v>
      </c>
      <c r="E176" s="3">
        <v>4.29</v>
      </c>
      <c r="F176" s="3">
        <v>3.7530000000000001</v>
      </c>
      <c r="G176" s="3">
        <v>15.818</v>
      </c>
      <c r="H176" s="3">
        <v>1.34</v>
      </c>
      <c r="I176" s="3">
        <v>1.8760000000000001</v>
      </c>
      <c r="J176" s="3">
        <v>373</v>
      </c>
      <c r="K176" s="3" t="s">
        <v>6595</v>
      </c>
      <c r="L176" s="3" t="s">
        <v>6398</v>
      </c>
      <c r="M176" s="3"/>
      <c r="N176" s="3">
        <v>0.35231000000000001</v>
      </c>
      <c r="O176" s="3">
        <v>-1.5051000000000001</v>
      </c>
      <c r="P176" s="3">
        <v>4.9952E-3</v>
      </c>
    </row>
    <row r="177" spans="1:16" x14ac:dyDescent="0.3">
      <c r="A177" s="3" t="s">
        <v>7146</v>
      </c>
      <c r="B177" s="3">
        <v>0.52600000000000002</v>
      </c>
      <c r="C177" s="3">
        <v>4.7370000000000001</v>
      </c>
      <c r="D177" s="3">
        <v>6.8419999999999996</v>
      </c>
      <c r="E177" s="3">
        <v>6.3159999999999998</v>
      </c>
      <c r="F177" s="3">
        <v>1.579</v>
      </c>
      <c r="G177" s="3">
        <v>15.789</v>
      </c>
      <c r="H177" s="3">
        <v>2.6320000000000001</v>
      </c>
      <c r="I177" s="3">
        <v>3.1580000000000004</v>
      </c>
      <c r="J177" s="3">
        <v>190</v>
      </c>
      <c r="K177" s="3" t="s">
        <v>7147</v>
      </c>
      <c r="L177" s="3" t="s">
        <v>7148</v>
      </c>
      <c r="M177" s="3"/>
      <c r="N177" s="3">
        <v>4.9482999999999997</v>
      </c>
      <c r="O177" s="3">
        <v>2.3069000000000002</v>
      </c>
      <c r="P177" s="3">
        <v>3.9478999999999998E-3</v>
      </c>
    </row>
    <row r="178" spans="1:16" x14ac:dyDescent="0.3">
      <c r="A178" s="3" t="s">
        <v>6631</v>
      </c>
      <c r="B178" s="3">
        <v>0.90700000000000003</v>
      </c>
      <c r="C178" s="3">
        <v>1.996</v>
      </c>
      <c r="D178" s="3">
        <v>8.8930000000000007</v>
      </c>
      <c r="E178" s="3">
        <v>6.3520000000000003</v>
      </c>
      <c r="F178" s="3">
        <v>2.5409999999999999</v>
      </c>
      <c r="G178" s="3">
        <v>15.789</v>
      </c>
      <c r="H178" s="3">
        <v>2.1779999999999999</v>
      </c>
      <c r="I178" s="3">
        <v>3.085</v>
      </c>
      <c r="J178" s="3">
        <v>551</v>
      </c>
      <c r="K178" s="3" t="s">
        <v>6632</v>
      </c>
      <c r="L178" s="3" t="s">
        <v>6333</v>
      </c>
      <c r="M178" s="3"/>
      <c r="N178" s="3">
        <v>0.37423000000000001</v>
      </c>
      <c r="O178" s="3">
        <v>-1.4179999999999999</v>
      </c>
      <c r="P178" s="3">
        <v>5.7286999999999998E-3</v>
      </c>
    </row>
    <row r="179" spans="1:16" x14ac:dyDescent="0.3">
      <c r="A179" s="3" t="s">
        <v>6089</v>
      </c>
      <c r="B179" s="3">
        <v>1.4319999999999999</v>
      </c>
      <c r="C179" s="3">
        <v>1.1930000000000001</v>
      </c>
      <c r="D179" s="3">
        <v>5.9669999999999996</v>
      </c>
      <c r="E179" s="3">
        <v>5.2510000000000003</v>
      </c>
      <c r="F179" s="3">
        <v>5.7279999999999998</v>
      </c>
      <c r="G179" s="3">
        <v>15.752000000000001</v>
      </c>
      <c r="H179" s="3">
        <v>2.1480000000000001</v>
      </c>
      <c r="I179" s="3">
        <v>3.58</v>
      </c>
      <c r="J179" s="3">
        <v>419</v>
      </c>
      <c r="K179" s="3" t="s">
        <v>6090</v>
      </c>
      <c r="L179" s="3" t="s">
        <v>6074</v>
      </c>
      <c r="M179" s="3"/>
      <c r="N179" s="3">
        <v>9.2754999999999992</v>
      </c>
      <c r="O179" s="3">
        <v>3.2134</v>
      </c>
      <c r="P179" s="3">
        <v>3.5597999999999999E-4</v>
      </c>
    </row>
    <row r="180" spans="1:16" x14ac:dyDescent="0.3">
      <c r="A180" s="3" t="s">
        <v>7021</v>
      </c>
      <c r="B180" s="3">
        <v>2.6240000000000001</v>
      </c>
      <c r="C180" s="3">
        <v>1.1659999999999999</v>
      </c>
      <c r="D180" s="3">
        <v>6.9969999999999999</v>
      </c>
      <c r="E180" s="3">
        <v>5.5389999999999997</v>
      </c>
      <c r="F180" s="3">
        <v>4.665</v>
      </c>
      <c r="G180" s="3">
        <v>15.743</v>
      </c>
      <c r="H180" s="3">
        <v>1.458</v>
      </c>
      <c r="I180" s="3">
        <v>4.0819999999999999</v>
      </c>
      <c r="J180" s="3">
        <v>343</v>
      </c>
      <c r="K180" s="3" t="s">
        <v>7022</v>
      </c>
      <c r="L180" s="3"/>
      <c r="M180" s="3"/>
      <c r="N180" s="3">
        <v>2.8887999999999998</v>
      </c>
      <c r="O180" s="3">
        <v>1.5305</v>
      </c>
      <c r="P180" s="3">
        <v>2.3099999999999999E-6</v>
      </c>
    </row>
    <row r="181" spans="1:16" x14ac:dyDescent="0.3">
      <c r="A181" s="3" t="s">
        <v>6943</v>
      </c>
      <c r="B181" s="3">
        <v>1.429</v>
      </c>
      <c r="C181" s="3">
        <v>0.71399999999999997</v>
      </c>
      <c r="D181" s="3">
        <v>7.8570000000000002</v>
      </c>
      <c r="E181" s="3">
        <v>7.8570000000000002</v>
      </c>
      <c r="F181" s="3">
        <v>1.429</v>
      </c>
      <c r="G181" s="3">
        <v>15.714</v>
      </c>
      <c r="H181" s="3">
        <v>5.7140000000000004</v>
      </c>
      <c r="I181" s="3">
        <v>7.1430000000000007</v>
      </c>
      <c r="J181" s="3">
        <v>140</v>
      </c>
      <c r="K181" s="3" t="s">
        <v>6944</v>
      </c>
      <c r="L181" s="3" t="s">
        <v>6945</v>
      </c>
      <c r="M181" s="3"/>
      <c r="N181" s="3">
        <v>2.5348000000000002</v>
      </c>
      <c r="O181" s="3">
        <v>1.3419000000000001</v>
      </c>
      <c r="P181" s="3">
        <v>3.2466000000000001E-3</v>
      </c>
    </row>
    <row r="182" spans="1:16" x14ac:dyDescent="0.3">
      <c r="A182" s="3" t="s">
        <v>6545</v>
      </c>
      <c r="B182" s="3">
        <v>1.744</v>
      </c>
      <c r="C182" s="3">
        <v>0.96899999999999997</v>
      </c>
      <c r="D182" s="3">
        <v>9.3019999999999996</v>
      </c>
      <c r="E182" s="3">
        <v>4.8449999999999998</v>
      </c>
      <c r="F182" s="3">
        <v>4.2640000000000002</v>
      </c>
      <c r="G182" s="3">
        <v>15.698</v>
      </c>
      <c r="H182" s="3">
        <v>2.5190000000000001</v>
      </c>
      <c r="I182" s="3">
        <v>4.2629999999999999</v>
      </c>
      <c r="J182" s="3">
        <v>516</v>
      </c>
      <c r="K182" s="3" t="s">
        <v>6546</v>
      </c>
      <c r="L182" s="3" t="s">
        <v>6547</v>
      </c>
      <c r="M182" s="3"/>
      <c r="N182" s="3">
        <v>0.32314999999999999</v>
      </c>
      <c r="O182" s="3">
        <v>-1.6296999999999999</v>
      </c>
      <c r="P182" s="3">
        <v>1.7082E-3</v>
      </c>
    </row>
    <row r="183" spans="1:16" x14ac:dyDescent="0.3">
      <c r="A183" s="3" t="s">
        <v>6696</v>
      </c>
      <c r="B183" s="3">
        <v>1.8180000000000001</v>
      </c>
      <c r="C183" s="3">
        <v>1.3640000000000001</v>
      </c>
      <c r="D183" s="3">
        <v>8.1820000000000004</v>
      </c>
      <c r="E183" s="3">
        <v>6.1360000000000001</v>
      </c>
      <c r="F183" s="3">
        <v>3.1819999999999999</v>
      </c>
      <c r="G183" s="3">
        <v>15.682</v>
      </c>
      <c r="H183" s="3">
        <v>2.9550000000000001</v>
      </c>
      <c r="I183" s="3">
        <v>4.7729999999999997</v>
      </c>
      <c r="J183" s="3">
        <v>440</v>
      </c>
      <c r="K183" s="3" t="s">
        <v>6697</v>
      </c>
      <c r="L183" s="3" t="s">
        <v>6698</v>
      </c>
      <c r="M183" s="3"/>
      <c r="N183" s="3">
        <v>0.42825000000000002</v>
      </c>
      <c r="O183" s="3">
        <v>-1.2235</v>
      </c>
      <c r="P183" s="3">
        <v>2.0860000000000002E-3</v>
      </c>
    </row>
    <row r="184" spans="1:16" x14ac:dyDescent="0.3">
      <c r="A184" s="3" t="s">
        <v>6193</v>
      </c>
      <c r="B184" s="3">
        <v>0</v>
      </c>
      <c r="C184" s="3">
        <v>1.4930000000000001</v>
      </c>
      <c r="D184" s="3">
        <v>8.2089999999999996</v>
      </c>
      <c r="E184" s="3">
        <v>6.7160000000000002</v>
      </c>
      <c r="F184" s="3">
        <v>2.9849999999999999</v>
      </c>
      <c r="G184" s="3">
        <v>15.672000000000001</v>
      </c>
      <c r="H184" s="3">
        <v>5.97</v>
      </c>
      <c r="I184" s="3">
        <v>5.97</v>
      </c>
      <c r="J184" s="3">
        <v>134</v>
      </c>
      <c r="K184" s="3" t="s">
        <v>6194</v>
      </c>
      <c r="L184" s="3" t="s">
        <v>6195</v>
      </c>
      <c r="M184" s="3"/>
      <c r="N184" s="3">
        <v>2.6898</v>
      </c>
      <c r="O184" s="3">
        <v>1.4275</v>
      </c>
      <c r="P184" s="3">
        <v>2.9800999999999998E-3</v>
      </c>
    </row>
    <row r="185" spans="1:16" x14ac:dyDescent="0.3">
      <c r="A185" s="3" t="s">
        <v>6064</v>
      </c>
      <c r="B185" s="3">
        <v>3.125</v>
      </c>
      <c r="C185" s="3">
        <v>3.6459999999999999</v>
      </c>
      <c r="D185" s="3">
        <v>13.021000000000001</v>
      </c>
      <c r="E185" s="3">
        <v>3.6459999999999999</v>
      </c>
      <c r="F185" s="3">
        <v>6.7709999999999999</v>
      </c>
      <c r="G185" s="3">
        <v>15.625</v>
      </c>
      <c r="H185" s="3">
        <v>3.125</v>
      </c>
      <c r="I185" s="3">
        <v>6.25</v>
      </c>
      <c r="J185" s="3">
        <v>192</v>
      </c>
      <c r="K185" s="3" t="s">
        <v>6065</v>
      </c>
      <c r="L185" s="3" t="s">
        <v>6066</v>
      </c>
      <c r="M185" s="3"/>
      <c r="N185" s="3">
        <v>5.3098999999999998</v>
      </c>
      <c r="O185" s="3">
        <v>2.4087000000000001</v>
      </c>
      <c r="P185" s="3">
        <v>3.9700000000000003E-5</v>
      </c>
    </row>
    <row r="186" spans="1:16" x14ac:dyDescent="0.3">
      <c r="A186" s="3" t="s">
        <v>6798</v>
      </c>
      <c r="B186" s="3">
        <v>1.339</v>
      </c>
      <c r="C186" s="3">
        <v>3.125</v>
      </c>
      <c r="D186" s="3">
        <v>10.938000000000001</v>
      </c>
      <c r="E186" s="3">
        <v>4.0179999999999998</v>
      </c>
      <c r="F186" s="3">
        <v>1.339</v>
      </c>
      <c r="G186" s="3">
        <v>15.625</v>
      </c>
      <c r="H186" s="3">
        <v>5.1340000000000003</v>
      </c>
      <c r="I186" s="3">
        <v>6.4730000000000008</v>
      </c>
      <c r="J186" s="3">
        <v>448</v>
      </c>
      <c r="K186" s="3" t="s">
        <v>6799</v>
      </c>
      <c r="L186" s="3" t="s">
        <v>6800</v>
      </c>
      <c r="M186" s="3"/>
      <c r="N186" s="3">
        <v>0.47788000000000003</v>
      </c>
      <c r="O186" s="3">
        <v>-1.0652999999999999</v>
      </c>
      <c r="P186" s="3">
        <v>9.5328999999999998E-4</v>
      </c>
    </row>
    <row r="187" spans="1:16" x14ac:dyDescent="0.3">
      <c r="A187" s="3" t="s">
        <v>6337</v>
      </c>
      <c r="B187" s="3">
        <v>0.54800000000000004</v>
      </c>
      <c r="C187" s="3">
        <v>1.0960000000000001</v>
      </c>
      <c r="D187" s="3">
        <v>7.1230000000000002</v>
      </c>
      <c r="E187" s="3">
        <v>7.3970000000000002</v>
      </c>
      <c r="F187" s="3">
        <v>3.0139999999999998</v>
      </c>
      <c r="G187" s="3">
        <v>15.616</v>
      </c>
      <c r="H187" s="3">
        <v>2.74</v>
      </c>
      <c r="I187" s="3">
        <v>3.2880000000000003</v>
      </c>
      <c r="J187" s="3">
        <v>365</v>
      </c>
      <c r="K187" s="3" t="s">
        <v>6338</v>
      </c>
      <c r="L187" s="3" t="s">
        <v>6339</v>
      </c>
      <c r="M187" s="3" t="s">
        <v>1656</v>
      </c>
      <c r="N187" s="3">
        <v>0.17699999999999999</v>
      </c>
      <c r="O187" s="3">
        <v>-2.4982000000000002</v>
      </c>
      <c r="P187" s="3">
        <v>7.0191000000000003E-4</v>
      </c>
    </row>
    <row r="188" spans="1:16" x14ac:dyDescent="0.3">
      <c r="A188" s="3" t="s">
        <v>6825</v>
      </c>
      <c r="B188" s="3">
        <v>1.496</v>
      </c>
      <c r="C188" s="3">
        <v>1.496</v>
      </c>
      <c r="D188" s="3">
        <v>9.4019999999999992</v>
      </c>
      <c r="E188" s="3">
        <v>6.6239999999999997</v>
      </c>
      <c r="F188" s="3">
        <v>3.2050000000000001</v>
      </c>
      <c r="G188" s="3">
        <v>15.598000000000001</v>
      </c>
      <c r="H188" s="3">
        <v>3.8460000000000001</v>
      </c>
      <c r="I188" s="3">
        <v>5.3420000000000005</v>
      </c>
      <c r="J188" s="3">
        <v>468</v>
      </c>
      <c r="K188" s="3" t="s">
        <v>6826</v>
      </c>
      <c r="L188" s="3" t="s">
        <v>6827</v>
      </c>
      <c r="M188" s="3"/>
      <c r="N188" s="3">
        <v>0.49713000000000002</v>
      </c>
      <c r="O188" s="3">
        <v>-1.0083</v>
      </c>
      <c r="P188" s="3">
        <v>1.1616E-4</v>
      </c>
    </row>
    <row r="189" spans="1:16" x14ac:dyDescent="0.3">
      <c r="A189" s="3" t="s">
        <v>7013</v>
      </c>
      <c r="B189" s="3">
        <v>1.238</v>
      </c>
      <c r="C189" s="3">
        <v>1.4850000000000001</v>
      </c>
      <c r="D189" s="3">
        <v>9.9009999999999998</v>
      </c>
      <c r="E189" s="3">
        <v>5.9409999999999998</v>
      </c>
      <c r="F189" s="3">
        <v>7.673</v>
      </c>
      <c r="G189" s="3">
        <v>15.593999999999999</v>
      </c>
      <c r="H189" s="3">
        <v>2.2280000000000002</v>
      </c>
      <c r="I189" s="3">
        <v>3.4660000000000002</v>
      </c>
      <c r="J189" s="3">
        <v>404</v>
      </c>
      <c r="K189" s="3" t="s">
        <v>7014</v>
      </c>
      <c r="L189" s="3"/>
      <c r="M189" s="3"/>
      <c r="N189" s="3">
        <v>2.8490000000000002</v>
      </c>
      <c r="O189" s="3">
        <v>1.5104</v>
      </c>
      <c r="P189" s="3">
        <v>1.2253E-2</v>
      </c>
    </row>
    <row r="190" spans="1:16" x14ac:dyDescent="0.3">
      <c r="A190" s="3" t="s">
        <v>6289</v>
      </c>
      <c r="B190" s="3">
        <v>0</v>
      </c>
      <c r="C190" s="3">
        <v>0</v>
      </c>
      <c r="D190" s="3">
        <v>12.295</v>
      </c>
      <c r="E190" s="3">
        <v>5.7380000000000004</v>
      </c>
      <c r="F190" s="3">
        <v>2.4590000000000001</v>
      </c>
      <c r="G190" s="3">
        <v>15.574</v>
      </c>
      <c r="H190" s="3">
        <v>4.0979999999999999</v>
      </c>
      <c r="I190" s="3">
        <v>4.0979999999999999</v>
      </c>
      <c r="J190" s="3">
        <v>122</v>
      </c>
      <c r="K190" s="3" t="s">
        <v>6290</v>
      </c>
      <c r="L190" s="3"/>
      <c r="M190" s="3"/>
      <c r="N190" s="3">
        <v>0.13045999999999999</v>
      </c>
      <c r="O190" s="3">
        <v>-2.9382999999999999</v>
      </c>
      <c r="P190" s="3">
        <v>1.7721000000000001E-2</v>
      </c>
    </row>
    <row r="191" spans="1:16" x14ac:dyDescent="0.3">
      <c r="A191" s="3" t="s">
        <v>6196</v>
      </c>
      <c r="B191" s="3">
        <v>3.806</v>
      </c>
      <c r="C191" s="3">
        <v>3.1139999999999999</v>
      </c>
      <c r="D191" s="3">
        <v>8.6509999999999998</v>
      </c>
      <c r="E191" s="3">
        <v>5.5359999999999996</v>
      </c>
      <c r="F191" s="3">
        <v>3.806</v>
      </c>
      <c r="G191" s="3">
        <v>15.571</v>
      </c>
      <c r="H191" s="3">
        <v>2.4220000000000002</v>
      </c>
      <c r="I191" s="3">
        <v>6.2279999999999998</v>
      </c>
      <c r="J191" s="3">
        <v>289</v>
      </c>
      <c r="K191" s="3" t="s">
        <v>6197</v>
      </c>
      <c r="L191" s="3" t="s">
        <v>6121</v>
      </c>
      <c r="M191" s="3"/>
      <c r="N191" s="3">
        <v>2.8936000000000002</v>
      </c>
      <c r="O191" s="3">
        <v>1.5328999999999999</v>
      </c>
      <c r="P191" s="3">
        <v>2.3703999999999999E-2</v>
      </c>
    </row>
    <row r="192" spans="1:16" x14ac:dyDescent="0.3">
      <c r="A192" s="3" t="s">
        <v>7010</v>
      </c>
      <c r="B192" s="3">
        <v>1.7889999999999999</v>
      </c>
      <c r="C192" s="3">
        <v>1.968</v>
      </c>
      <c r="D192" s="3">
        <v>7.6920000000000002</v>
      </c>
      <c r="E192" s="3">
        <v>7.6920000000000002</v>
      </c>
      <c r="F192" s="3">
        <v>5.5460000000000003</v>
      </c>
      <c r="G192" s="3">
        <v>15.564</v>
      </c>
      <c r="H192" s="3">
        <v>2.504</v>
      </c>
      <c r="I192" s="3">
        <v>4.2930000000000001</v>
      </c>
      <c r="J192" s="3">
        <v>559</v>
      </c>
      <c r="K192" s="3" t="s">
        <v>7011</v>
      </c>
      <c r="L192" s="3" t="s">
        <v>7012</v>
      </c>
      <c r="M192" s="3" t="s">
        <v>1731</v>
      </c>
      <c r="N192" s="3">
        <v>2.8384</v>
      </c>
      <c r="O192" s="3">
        <v>1.5051000000000001</v>
      </c>
      <c r="P192" s="3">
        <v>1.7734000000000001E-3</v>
      </c>
    </row>
    <row r="193" spans="1:16" x14ac:dyDescent="0.3">
      <c r="A193" s="3" t="s">
        <v>6498</v>
      </c>
      <c r="B193" s="3">
        <v>1.9690000000000001</v>
      </c>
      <c r="C193" s="3">
        <v>1.181</v>
      </c>
      <c r="D193" s="3">
        <v>8.6609999999999996</v>
      </c>
      <c r="E193" s="3">
        <v>3.9369999999999998</v>
      </c>
      <c r="F193" s="3">
        <v>6.89</v>
      </c>
      <c r="G193" s="3">
        <v>15.551</v>
      </c>
      <c r="H193" s="3">
        <v>1.575</v>
      </c>
      <c r="I193" s="3">
        <v>3.544</v>
      </c>
      <c r="J193" s="3">
        <v>508</v>
      </c>
      <c r="K193" s="3" t="s">
        <v>6499</v>
      </c>
      <c r="L193" s="3" t="s">
        <v>6500</v>
      </c>
      <c r="M193" s="3"/>
      <c r="N193" s="3">
        <v>0.29210000000000003</v>
      </c>
      <c r="O193" s="3">
        <v>-1.7755000000000001</v>
      </c>
      <c r="P193" s="3">
        <v>8.8208000000000004E-4</v>
      </c>
    </row>
    <row r="194" spans="1:16" x14ac:dyDescent="0.3">
      <c r="A194" s="3" t="s">
        <v>6638</v>
      </c>
      <c r="B194" s="3">
        <v>1.0940000000000001</v>
      </c>
      <c r="C194" s="3">
        <v>1.9690000000000001</v>
      </c>
      <c r="D194" s="3">
        <v>7.6589999999999998</v>
      </c>
      <c r="E194" s="3">
        <v>6.7830000000000004</v>
      </c>
      <c r="F194" s="3">
        <v>5.2519999999999998</v>
      </c>
      <c r="G194" s="3">
        <v>15.536</v>
      </c>
      <c r="H194" s="3">
        <v>2.6259999999999999</v>
      </c>
      <c r="I194" s="3">
        <v>3.7199999999999998</v>
      </c>
      <c r="J194" s="3">
        <v>457</v>
      </c>
      <c r="K194" s="3" t="s">
        <v>6639</v>
      </c>
      <c r="L194" s="3" t="s">
        <v>6640</v>
      </c>
      <c r="M194" s="3"/>
      <c r="N194" s="3">
        <v>0.37924000000000002</v>
      </c>
      <c r="O194" s="3">
        <v>-1.3988</v>
      </c>
      <c r="P194" s="3">
        <v>9.5241E-4</v>
      </c>
    </row>
    <row r="195" spans="1:16" x14ac:dyDescent="0.3">
      <c r="A195" s="3" t="s">
        <v>7034</v>
      </c>
      <c r="B195" s="3">
        <v>1.9419999999999999</v>
      </c>
      <c r="C195" s="3">
        <v>0.97099999999999997</v>
      </c>
      <c r="D195" s="3">
        <v>13.592000000000001</v>
      </c>
      <c r="E195" s="3">
        <v>4.8540000000000001</v>
      </c>
      <c r="F195" s="3">
        <v>3.883</v>
      </c>
      <c r="G195" s="3">
        <v>15.534000000000001</v>
      </c>
      <c r="H195" s="3">
        <v>3.883</v>
      </c>
      <c r="I195" s="3">
        <v>5.8250000000000002</v>
      </c>
      <c r="J195" s="3">
        <v>103</v>
      </c>
      <c r="K195" s="3" t="s">
        <v>7035</v>
      </c>
      <c r="L195" s="3"/>
      <c r="M195" s="3"/>
      <c r="N195" s="3">
        <v>2.9964</v>
      </c>
      <c r="O195" s="3">
        <v>1.5831999999999999</v>
      </c>
      <c r="P195" s="3">
        <v>9.2200000000000005E-5</v>
      </c>
    </row>
    <row r="196" spans="1:16" x14ac:dyDescent="0.3">
      <c r="A196" s="3" t="s">
        <v>6091</v>
      </c>
      <c r="B196" s="3">
        <v>4</v>
      </c>
      <c r="C196" s="3">
        <v>2</v>
      </c>
      <c r="D196" s="3">
        <v>6</v>
      </c>
      <c r="E196" s="3">
        <v>6</v>
      </c>
      <c r="F196" s="3">
        <v>4</v>
      </c>
      <c r="G196" s="3">
        <v>15.5</v>
      </c>
      <c r="H196" s="3">
        <v>3</v>
      </c>
      <c r="I196" s="3">
        <v>7</v>
      </c>
      <c r="J196" s="3">
        <v>200</v>
      </c>
      <c r="K196" s="3" t="s">
        <v>6092</v>
      </c>
      <c r="L196" s="3" t="s">
        <v>6074</v>
      </c>
      <c r="M196" s="3"/>
      <c r="N196" s="3">
        <v>11.285</v>
      </c>
      <c r="O196" s="3">
        <v>3.4963000000000002</v>
      </c>
      <c r="P196" s="3">
        <v>1.7265999999999999E-4</v>
      </c>
    </row>
    <row r="197" spans="1:16" x14ac:dyDescent="0.3">
      <c r="A197" s="3" t="s">
        <v>6378</v>
      </c>
      <c r="B197" s="3">
        <v>0.70399999999999996</v>
      </c>
      <c r="C197" s="3">
        <v>4.2249999999999996</v>
      </c>
      <c r="D197" s="3">
        <v>6.3380000000000001</v>
      </c>
      <c r="E197" s="3">
        <v>7.7460000000000004</v>
      </c>
      <c r="F197" s="3">
        <v>3.5209999999999999</v>
      </c>
      <c r="G197" s="3">
        <v>15.493</v>
      </c>
      <c r="H197" s="3">
        <v>3.5209999999999999</v>
      </c>
      <c r="I197" s="3">
        <v>4.2249999999999996</v>
      </c>
      <c r="J197" s="3">
        <v>142</v>
      </c>
      <c r="K197" s="3" t="s">
        <v>6379</v>
      </c>
      <c r="L197" s="3"/>
      <c r="M197" s="3"/>
      <c r="N197" s="3">
        <v>0.214</v>
      </c>
      <c r="O197" s="3">
        <v>-2.2242999999999999</v>
      </c>
      <c r="P197" s="3">
        <v>1.3443000000000001E-3</v>
      </c>
    </row>
    <row r="198" spans="1:16" x14ac:dyDescent="0.3">
      <c r="A198" s="3" t="s">
        <v>7124</v>
      </c>
      <c r="B198" s="3">
        <v>1.546</v>
      </c>
      <c r="C198" s="3">
        <v>1.0309999999999999</v>
      </c>
      <c r="D198" s="3">
        <v>7.7320000000000002</v>
      </c>
      <c r="E198" s="3">
        <v>4.6390000000000002</v>
      </c>
      <c r="F198" s="3">
        <v>2.577</v>
      </c>
      <c r="G198" s="3">
        <v>15.464</v>
      </c>
      <c r="H198" s="3">
        <v>3.093</v>
      </c>
      <c r="I198" s="3">
        <v>4.6390000000000002</v>
      </c>
      <c r="J198" s="3">
        <v>194</v>
      </c>
      <c r="K198" s="3" t="s">
        <v>7125</v>
      </c>
      <c r="L198" s="3"/>
      <c r="M198" s="3"/>
      <c r="N198" s="3">
        <v>4.1664000000000003</v>
      </c>
      <c r="O198" s="3">
        <v>2.0588000000000002</v>
      </c>
      <c r="P198" s="3">
        <v>9.0326999999999996E-4</v>
      </c>
    </row>
    <row r="199" spans="1:16" x14ac:dyDescent="0.3">
      <c r="A199" s="3" t="s">
        <v>7030</v>
      </c>
      <c r="B199" s="3">
        <v>1.0640000000000001</v>
      </c>
      <c r="C199" s="3">
        <v>0.53200000000000003</v>
      </c>
      <c r="D199" s="3">
        <v>12.766</v>
      </c>
      <c r="E199" s="3">
        <v>5.851</v>
      </c>
      <c r="F199" s="3">
        <v>6.915</v>
      </c>
      <c r="G199" s="3">
        <v>15.426</v>
      </c>
      <c r="H199" s="3">
        <v>2.1280000000000001</v>
      </c>
      <c r="I199" s="3">
        <v>3.1920000000000002</v>
      </c>
      <c r="J199" s="3">
        <v>188</v>
      </c>
      <c r="K199" s="3" t="s">
        <v>7031</v>
      </c>
      <c r="L199" s="3"/>
      <c r="M199" s="3"/>
      <c r="N199" s="3">
        <v>2.9769999999999999</v>
      </c>
      <c r="O199" s="3">
        <v>1.5738000000000001</v>
      </c>
      <c r="P199" s="3">
        <v>4.9700000000000002E-5</v>
      </c>
    </row>
    <row r="200" spans="1:16" x14ac:dyDescent="0.3">
      <c r="A200" s="3" t="s">
        <v>6487</v>
      </c>
      <c r="B200" s="3">
        <v>2.4039999999999999</v>
      </c>
      <c r="C200" s="3">
        <v>1.202</v>
      </c>
      <c r="D200" s="3">
        <v>10.096</v>
      </c>
      <c r="E200" s="3">
        <v>6.9710000000000001</v>
      </c>
      <c r="F200" s="3">
        <v>4.8079999999999998</v>
      </c>
      <c r="G200" s="3">
        <v>15.385</v>
      </c>
      <c r="H200" s="3">
        <v>2.6440000000000001</v>
      </c>
      <c r="I200" s="3">
        <v>5.048</v>
      </c>
      <c r="J200" s="3">
        <v>416</v>
      </c>
      <c r="K200" s="3" t="s">
        <v>6488</v>
      </c>
      <c r="L200" s="3" t="s">
        <v>6489</v>
      </c>
      <c r="M200" s="3"/>
      <c r="N200" s="3">
        <v>0.28016000000000002</v>
      </c>
      <c r="O200" s="3">
        <v>-1.8357000000000001</v>
      </c>
      <c r="P200" s="3">
        <v>2.8729E-4</v>
      </c>
    </row>
    <row r="201" spans="1:16" x14ac:dyDescent="0.3">
      <c r="A201" s="3" t="s">
        <v>6279</v>
      </c>
      <c r="B201" s="3">
        <v>0.78200000000000003</v>
      </c>
      <c r="C201" s="3">
        <v>1.173</v>
      </c>
      <c r="D201" s="3">
        <v>8.7349999999999994</v>
      </c>
      <c r="E201" s="3">
        <v>6.5190000000000001</v>
      </c>
      <c r="F201" s="3">
        <v>6.1280000000000001</v>
      </c>
      <c r="G201" s="3">
        <v>15.385</v>
      </c>
      <c r="H201" s="3">
        <v>1.825</v>
      </c>
      <c r="I201" s="3">
        <v>2.6070000000000002</v>
      </c>
      <c r="J201" s="3">
        <v>767</v>
      </c>
      <c r="K201" s="3" t="s">
        <v>6280</v>
      </c>
      <c r="L201" s="3"/>
      <c r="M201" s="3"/>
      <c r="N201" s="3">
        <v>0.11932</v>
      </c>
      <c r="O201" s="3">
        <v>-3.0670999999999999</v>
      </c>
      <c r="P201" s="3">
        <v>3.7000000000000002E-3</v>
      </c>
    </row>
    <row r="202" spans="1:16" x14ac:dyDescent="0.3">
      <c r="A202" s="3" t="s">
        <v>6732</v>
      </c>
      <c r="B202" s="3">
        <v>0.90400000000000003</v>
      </c>
      <c r="C202" s="3">
        <v>0.90400000000000003</v>
      </c>
      <c r="D202" s="3">
        <v>12.952</v>
      </c>
      <c r="E202" s="3">
        <v>4.819</v>
      </c>
      <c r="F202" s="3">
        <v>3.6139999999999999</v>
      </c>
      <c r="G202" s="3">
        <v>15.361000000000001</v>
      </c>
      <c r="H202" s="3">
        <v>2.1080000000000001</v>
      </c>
      <c r="I202" s="3">
        <v>3.012</v>
      </c>
      <c r="J202" s="3">
        <v>332</v>
      </c>
      <c r="K202" s="3" t="s">
        <v>6733</v>
      </c>
      <c r="L202" s="3" t="s">
        <v>6734</v>
      </c>
      <c r="M202" s="3"/>
      <c r="N202" s="3">
        <v>0.44730999999999999</v>
      </c>
      <c r="O202" s="3">
        <v>-1.1607000000000001</v>
      </c>
      <c r="P202" s="3">
        <v>1.0492000000000001E-4</v>
      </c>
    </row>
    <row r="203" spans="1:16" x14ac:dyDescent="0.3">
      <c r="A203" s="3" t="s">
        <v>6168</v>
      </c>
      <c r="B203" s="3">
        <v>1.9690000000000001</v>
      </c>
      <c r="C203" s="3">
        <v>1.575</v>
      </c>
      <c r="D203" s="3">
        <v>6.2990000000000004</v>
      </c>
      <c r="E203" s="3">
        <v>7.48</v>
      </c>
      <c r="F203" s="3">
        <v>3.9369999999999998</v>
      </c>
      <c r="G203" s="3">
        <v>15.353999999999999</v>
      </c>
      <c r="H203" s="3">
        <v>2.7559999999999998</v>
      </c>
      <c r="I203" s="3">
        <v>4.7249999999999996</v>
      </c>
      <c r="J203" s="3">
        <v>254</v>
      </c>
      <c r="K203" s="3" t="s">
        <v>6169</v>
      </c>
      <c r="L203" s="3" t="s">
        <v>6170</v>
      </c>
      <c r="M203" s="3"/>
      <c r="N203" s="3">
        <v>2.0028000000000001</v>
      </c>
      <c r="O203" s="3">
        <v>1.002</v>
      </c>
      <c r="P203" s="3">
        <v>8.3794000000000004E-3</v>
      </c>
    </row>
    <row r="204" spans="1:16" x14ac:dyDescent="0.3">
      <c r="A204" s="3" t="s">
        <v>6950</v>
      </c>
      <c r="B204" s="3">
        <v>1.2450000000000001</v>
      </c>
      <c r="C204" s="3">
        <v>2.4900000000000002</v>
      </c>
      <c r="D204" s="3">
        <v>6.6390000000000002</v>
      </c>
      <c r="E204" s="3">
        <v>4.9790000000000001</v>
      </c>
      <c r="F204" s="3">
        <v>5.3940000000000001</v>
      </c>
      <c r="G204" s="3">
        <v>15.353</v>
      </c>
      <c r="H204" s="3">
        <v>0.83</v>
      </c>
      <c r="I204" s="3">
        <v>2.0750000000000002</v>
      </c>
      <c r="J204" s="3">
        <v>241</v>
      </c>
      <c r="K204" s="3" t="s">
        <v>6951</v>
      </c>
      <c r="L204" s="3" t="s">
        <v>6952</v>
      </c>
      <c r="M204" s="3"/>
      <c r="N204" s="3">
        <v>2.5562999999999998</v>
      </c>
      <c r="O204" s="3">
        <v>1.3541000000000001</v>
      </c>
      <c r="P204" s="3">
        <v>1.2621E-2</v>
      </c>
    </row>
    <row r="205" spans="1:16" x14ac:dyDescent="0.3">
      <c r="A205" s="3" t="s">
        <v>7107</v>
      </c>
      <c r="B205" s="3">
        <v>2.0910000000000002</v>
      </c>
      <c r="C205" s="3">
        <v>3.1360000000000001</v>
      </c>
      <c r="D205" s="3">
        <v>9.0589999999999993</v>
      </c>
      <c r="E205" s="3">
        <v>8.0139999999999993</v>
      </c>
      <c r="F205" s="3">
        <v>4.181</v>
      </c>
      <c r="G205" s="3">
        <v>15.331</v>
      </c>
      <c r="H205" s="3">
        <v>2.0910000000000002</v>
      </c>
      <c r="I205" s="3">
        <v>4.1820000000000004</v>
      </c>
      <c r="J205" s="3">
        <v>287</v>
      </c>
      <c r="K205" s="3" t="s">
        <v>7108</v>
      </c>
      <c r="L205" s="3"/>
      <c r="M205" s="3"/>
      <c r="N205" s="3">
        <v>3.7589000000000001</v>
      </c>
      <c r="O205" s="3">
        <v>1.9103000000000001</v>
      </c>
      <c r="P205" s="3">
        <v>1.0059E-4</v>
      </c>
    </row>
    <row r="206" spans="1:16" x14ac:dyDescent="0.3">
      <c r="A206" s="3" t="s">
        <v>6738</v>
      </c>
      <c r="B206" s="3">
        <v>1.0449999999999999</v>
      </c>
      <c r="C206" s="3">
        <v>2.2650000000000001</v>
      </c>
      <c r="D206" s="3">
        <v>7.6660000000000004</v>
      </c>
      <c r="E206" s="3">
        <v>5.0519999999999996</v>
      </c>
      <c r="F206" s="3">
        <v>1.5680000000000001</v>
      </c>
      <c r="G206" s="3">
        <v>15.331</v>
      </c>
      <c r="H206" s="3">
        <v>1.0449999999999999</v>
      </c>
      <c r="I206" s="3">
        <v>2.09</v>
      </c>
      <c r="J206" s="3">
        <v>574</v>
      </c>
      <c r="K206" s="3" t="s">
        <v>6739</v>
      </c>
      <c r="L206" s="3" t="s">
        <v>6740</v>
      </c>
      <c r="M206" s="3"/>
      <c r="N206" s="3">
        <v>0.45519999999999999</v>
      </c>
      <c r="O206" s="3">
        <v>-1.1354</v>
      </c>
      <c r="P206" s="3">
        <v>1.6054999999999999E-3</v>
      </c>
    </row>
    <row r="207" spans="1:16" x14ac:dyDescent="0.3">
      <c r="A207" s="3" t="s">
        <v>6920</v>
      </c>
      <c r="B207" s="3">
        <v>2.419</v>
      </c>
      <c r="C207" s="3">
        <v>0</v>
      </c>
      <c r="D207" s="3">
        <v>12.903</v>
      </c>
      <c r="E207" s="3">
        <v>7.258</v>
      </c>
      <c r="F207" s="3">
        <v>4.032</v>
      </c>
      <c r="G207" s="3">
        <v>15.323</v>
      </c>
      <c r="H207" s="3">
        <v>1.613</v>
      </c>
      <c r="I207" s="3">
        <v>4.032</v>
      </c>
      <c r="J207" s="3">
        <v>124</v>
      </c>
      <c r="K207" s="3" t="s">
        <v>6921</v>
      </c>
      <c r="L207" s="3" t="s">
        <v>6922</v>
      </c>
      <c r="M207" s="3"/>
      <c r="N207" s="3">
        <v>2.3761000000000001</v>
      </c>
      <c r="O207" s="3">
        <v>1.2485999999999999</v>
      </c>
      <c r="P207" s="3">
        <v>9.4243E-3</v>
      </c>
    </row>
    <row r="208" spans="1:16" x14ac:dyDescent="0.3">
      <c r="A208" s="3" t="s">
        <v>6710</v>
      </c>
      <c r="B208" s="3">
        <v>0.75600000000000001</v>
      </c>
      <c r="C208" s="3">
        <v>1.512</v>
      </c>
      <c r="D208" s="3">
        <v>6.4269999999999996</v>
      </c>
      <c r="E208" s="3">
        <v>6.8049999999999997</v>
      </c>
      <c r="F208" s="3">
        <v>1.7010000000000001</v>
      </c>
      <c r="G208" s="3">
        <v>15.311999999999999</v>
      </c>
      <c r="H208" s="3">
        <v>2.0790000000000002</v>
      </c>
      <c r="I208" s="3">
        <v>2.835</v>
      </c>
      <c r="J208" s="3">
        <v>529</v>
      </c>
      <c r="K208" s="3" t="s">
        <v>6711</v>
      </c>
      <c r="L208" s="3" t="s">
        <v>6712</v>
      </c>
      <c r="M208" s="3"/>
      <c r="N208" s="3">
        <v>0.43781999999999999</v>
      </c>
      <c r="O208" s="3">
        <v>-1.1916</v>
      </c>
      <c r="P208" s="3">
        <v>6.4411E-3</v>
      </c>
    </row>
    <row r="209" spans="1:16" x14ac:dyDescent="0.3">
      <c r="A209" s="3" t="s">
        <v>6946</v>
      </c>
      <c r="B209" s="3">
        <v>0</v>
      </c>
      <c r="C209" s="3">
        <v>3.3490000000000002</v>
      </c>
      <c r="D209" s="3">
        <v>8.1340000000000003</v>
      </c>
      <c r="E209" s="3">
        <v>5.742</v>
      </c>
      <c r="F209" s="3">
        <v>3.3490000000000002</v>
      </c>
      <c r="G209" s="3">
        <v>15.311</v>
      </c>
      <c r="H209" s="3">
        <v>2.871</v>
      </c>
      <c r="I209" s="3">
        <v>2.871</v>
      </c>
      <c r="J209" s="3">
        <v>209</v>
      </c>
      <c r="K209" s="3" t="s">
        <v>6947</v>
      </c>
      <c r="L209" s="3"/>
      <c r="M209" s="3"/>
      <c r="N209" s="3">
        <v>2.5482</v>
      </c>
      <c r="O209" s="3">
        <v>1.3494999999999999</v>
      </c>
      <c r="P209" s="3">
        <v>3.1354E-3</v>
      </c>
    </row>
    <row r="210" spans="1:16" x14ac:dyDescent="0.3">
      <c r="A210" s="3" t="s">
        <v>6534</v>
      </c>
      <c r="B210" s="3">
        <v>1.7649999999999999</v>
      </c>
      <c r="C210" s="3">
        <v>2.3530000000000002</v>
      </c>
      <c r="D210" s="3">
        <v>6.4710000000000001</v>
      </c>
      <c r="E210" s="3">
        <v>5.2939999999999996</v>
      </c>
      <c r="F210" s="3">
        <v>0.58799999999999997</v>
      </c>
      <c r="G210" s="3">
        <v>15.294</v>
      </c>
      <c r="H210" s="3">
        <v>4.1180000000000003</v>
      </c>
      <c r="I210" s="3">
        <v>5.883</v>
      </c>
      <c r="J210" s="3">
        <v>170</v>
      </c>
      <c r="K210" s="3" t="s">
        <v>6535</v>
      </c>
      <c r="L210" s="3"/>
      <c r="M210" s="3"/>
      <c r="N210" s="3">
        <v>0.31430000000000002</v>
      </c>
      <c r="O210" s="3">
        <v>-1.6698</v>
      </c>
      <c r="P210" s="3">
        <v>4.6359000000000001E-3</v>
      </c>
    </row>
    <row r="211" spans="1:16" x14ac:dyDescent="0.3">
      <c r="A211" s="3" t="s">
        <v>6587</v>
      </c>
      <c r="B211" s="3">
        <v>1.573</v>
      </c>
      <c r="C211" s="3">
        <v>2.1349999999999998</v>
      </c>
      <c r="D211" s="3">
        <v>9.2129999999999992</v>
      </c>
      <c r="E211" s="3">
        <v>7.4160000000000004</v>
      </c>
      <c r="F211" s="3">
        <v>8.5389999999999997</v>
      </c>
      <c r="G211" s="3">
        <v>15.281000000000001</v>
      </c>
      <c r="H211" s="3">
        <v>1.6850000000000001</v>
      </c>
      <c r="I211" s="3">
        <v>3.258</v>
      </c>
      <c r="J211" s="3">
        <v>890</v>
      </c>
      <c r="K211" s="3" t="s">
        <v>6588</v>
      </c>
      <c r="L211" s="3" t="s">
        <v>6333</v>
      </c>
      <c r="M211" s="3"/>
      <c r="N211" s="3">
        <v>0.34499000000000002</v>
      </c>
      <c r="O211" s="3">
        <v>-1.5354000000000001</v>
      </c>
      <c r="P211" s="3">
        <v>1.8223E-3</v>
      </c>
    </row>
    <row r="212" spans="1:16" x14ac:dyDescent="0.3">
      <c r="A212" s="3" t="s">
        <v>6165</v>
      </c>
      <c r="B212" s="3">
        <v>0.86499999999999999</v>
      </c>
      <c r="C212" s="3">
        <v>1.7290000000000001</v>
      </c>
      <c r="D212" s="3">
        <v>7.2050000000000001</v>
      </c>
      <c r="E212" s="3">
        <v>4.899</v>
      </c>
      <c r="F212" s="3">
        <v>4.899</v>
      </c>
      <c r="G212" s="3">
        <v>15.273999999999999</v>
      </c>
      <c r="H212" s="3">
        <v>1.7290000000000001</v>
      </c>
      <c r="I212" s="3">
        <v>2.5940000000000003</v>
      </c>
      <c r="J212" s="3">
        <v>347</v>
      </c>
      <c r="K212" s="3" t="s">
        <v>6166</v>
      </c>
      <c r="L212" s="3" t="s">
        <v>6167</v>
      </c>
      <c r="M212" s="3" t="s">
        <v>1987</v>
      </c>
      <c r="N212" s="3">
        <v>0.48707</v>
      </c>
      <c r="O212" s="3">
        <v>-1.0378000000000001</v>
      </c>
      <c r="P212" s="3">
        <v>2.9943000000000001E-2</v>
      </c>
    </row>
    <row r="213" spans="1:16" x14ac:dyDescent="0.3">
      <c r="A213" s="3" t="s">
        <v>6842</v>
      </c>
      <c r="B213" s="3">
        <v>2.4820000000000002</v>
      </c>
      <c r="C213" s="3">
        <v>2.1280000000000001</v>
      </c>
      <c r="D213" s="3">
        <v>5.6740000000000004</v>
      </c>
      <c r="E213" s="3">
        <v>7.0919999999999996</v>
      </c>
      <c r="F213" s="3">
        <v>4.6100000000000003</v>
      </c>
      <c r="G213" s="3">
        <v>15.247999999999999</v>
      </c>
      <c r="H213" s="3">
        <v>2.4820000000000002</v>
      </c>
      <c r="I213" s="3">
        <v>4.9640000000000004</v>
      </c>
      <c r="J213" s="3">
        <v>282</v>
      </c>
      <c r="K213" s="3" t="s">
        <v>6843</v>
      </c>
      <c r="L213" s="3" t="s">
        <v>6225</v>
      </c>
      <c r="M213" s="3"/>
      <c r="N213" s="3">
        <v>2.0293000000000001</v>
      </c>
      <c r="O213" s="3">
        <v>1.0209999999999999</v>
      </c>
      <c r="P213" s="3">
        <v>1.3332999999999999E-3</v>
      </c>
    </row>
    <row r="214" spans="1:16" x14ac:dyDescent="0.3">
      <c r="A214" s="3" t="s">
        <v>6683</v>
      </c>
      <c r="B214" s="3">
        <v>0.25600000000000001</v>
      </c>
      <c r="C214" s="3">
        <v>0.51200000000000001</v>
      </c>
      <c r="D214" s="3">
        <v>10.371</v>
      </c>
      <c r="E214" s="3">
        <v>6.7859999999999996</v>
      </c>
      <c r="F214" s="3">
        <v>1.7929999999999999</v>
      </c>
      <c r="G214" s="3">
        <v>15.237</v>
      </c>
      <c r="H214" s="3">
        <v>2.0489999999999999</v>
      </c>
      <c r="I214" s="3">
        <v>2.3049999999999997</v>
      </c>
      <c r="J214" s="3">
        <v>781</v>
      </c>
      <c r="K214" s="3" t="s">
        <v>6684</v>
      </c>
      <c r="L214" s="3" t="s">
        <v>6685</v>
      </c>
      <c r="M214" s="3"/>
      <c r="N214" s="3">
        <v>0.42015999999999998</v>
      </c>
      <c r="O214" s="3">
        <v>-1.2509999999999999</v>
      </c>
      <c r="P214" s="3">
        <v>3.29E-5</v>
      </c>
    </row>
    <row r="215" spans="1:16" x14ac:dyDescent="0.3">
      <c r="A215" s="3" t="s">
        <v>6461</v>
      </c>
      <c r="B215" s="3">
        <v>1.9850000000000001</v>
      </c>
      <c r="C215" s="3">
        <v>1.8740000000000001</v>
      </c>
      <c r="D215" s="3">
        <v>11.246</v>
      </c>
      <c r="E215" s="3">
        <v>5.7329999999999997</v>
      </c>
      <c r="F215" s="3">
        <v>3.4180000000000001</v>
      </c>
      <c r="G215" s="3">
        <v>15.215</v>
      </c>
      <c r="H215" s="3">
        <v>3.3079999999999998</v>
      </c>
      <c r="I215" s="3">
        <v>5.2930000000000001</v>
      </c>
      <c r="J215" s="3">
        <v>907</v>
      </c>
      <c r="K215" s="3" t="s">
        <v>6462</v>
      </c>
      <c r="L215" s="3" t="s">
        <v>6463</v>
      </c>
      <c r="M215" s="3"/>
      <c r="N215" s="3">
        <v>0.25924999999999998</v>
      </c>
      <c r="O215" s="3">
        <v>-1.9476</v>
      </c>
      <c r="P215" s="3">
        <v>2.8099999999999999E-5</v>
      </c>
    </row>
    <row r="216" spans="1:16" x14ac:dyDescent="0.3">
      <c r="A216" s="3" t="s">
        <v>7212</v>
      </c>
      <c r="B216" s="3">
        <v>0.8</v>
      </c>
      <c r="C216" s="3">
        <v>0.8</v>
      </c>
      <c r="D216" s="3">
        <v>6</v>
      </c>
      <c r="E216" s="3">
        <v>6.4</v>
      </c>
      <c r="F216" s="3">
        <v>4.8</v>
      </c>
      <c r="G216" s="3">
        <v>15.2</v>
      </c>
      <c r="H216" s="3">
        <v>2.8</v>
      </c>
      <c r="I216" s="3">
        <v>3.5999999999999996</v>
      </c>
      <c r="J216" s="3">
        <v>250</v>
      </c>
      <c r="K216" s="3" t="s">
        <v>7213</v>
      </c>
      <c r="L216" s="3" t="s">
        <v>6544</v>
      </c>
      <c r="M216" s="3"/>
      <c r="N216" s="3">
        <v>8.5226000000000006</v>
      </c>
      <c r="O216" s="3">
        <v>3.0912999999999999</v>
      </c>
      <c r="P216" s="3">
        <v>7.1726999999999997E-3</v>
      </c>
    </row>
    <row r="217" spans="1:16" x14ac:dyDescent="0.3">
      <c r="A217" s="3" t="s">
        <v>6886</v>
      </c>
      <c r="B217" s="3">
        <v>0.67900000000000005</v>
      </c>
      <c r="C217" s="3">
        <v>2.262</v>
      </c>
      <c r="D217" s="3">
        <v>6.109</v>
      </c>
      <c r="E217" s="3">
        <v>8.5969999999999995</v>
      </c>
      <c r="F217" s="3">
        <v>2.9409999999999998</v>
      </c>
      <c r="G217" s="3">
        <v>15.157999999999999</v>
      </c>
      <c r="H217" s="3">
        <v>3.1669999999999998</v>
      </c>
      <c r="I217" s="3">
        <v>3.8460000000000001</v>
      </c>
      <c r="J217" s="3">
        <v>442</v>
      </c>
      <c r="K217" s="3" t="s">
        <v>6887</v>
      </c>
      <c r="L217" s="3" t="s">
        <v>6888</v>
      </c>
      <c r="M217" s="3"/>
      <c r="N217" s="3">
        <v>2.1865000000000001</v>
      </c>
      <c r="O217" s="3">
        <v>1.1286</v>
      </c>
      <c r="P217" s="3">
        <v>3.5913999999999998E-3</v>
      </c>
    </row>
    <row r="218" spans="1:16" x14ac:dyDescent="0.3">
      <c r="A218" s="3" t="s">
        <v>6482</v>
      </c>
      <c r="B218" s="3">
        <v>0.75800000000000001</v>
      </c>
      <c r="C218" s="3">
        <v>2.2730000000000001</v>
      </c>
      <c r="D218" s="3">
        <v>9.0909999999999993</v>
      </c>
      <c r="E218" s="3">
        <v>5.3029999999999999</v>
      </c>
      <c r="F218" s="3">
        <v>3.03</v>
      </c>
      <c r="G218" s="3">
        <v>15.151999999999999</v>
      </c>
      <c r="H218" s="3">
        <v>3.7879999999999998</v>
      </c>
      <c r="I218" s="3">
        <v>4.5459999999999994</v>
      </c>
      <c r="J218" s="3">
        <v>132</v>
      </c>
      <c r="K218" s="3" t="s">
        <v>6053</v>
      </c>
      <c r="L218" s="3" t="s">
        <v>6483</v>
      </c>
      <c r="M218" s="3"/>
      <c r="N218" s="3">
        <v>0.27126</v>
      </c>
      <c r="O218" s="3">
        <v>-1.8823000000000001</v>
      </c>
      <c r="P218" s="3">
        <v>3.2664E-3</v>
      </c>
    </row>
    <row r="219" spans="1:16" x14ac:dyDescent="0.3">
      <c r="A219" s="3" t="s">
        <v>6421</v>
      </c>
      <c r="B219" s="3">
        <v>1.079</v>
      </c>
      <c r="C219" s="3">
        <v>0.71899999999999997</v>
      </c>
      <c r="D219" s="3">
        <v>12.95</v>
      </c>
      <c r="E219" s="3">
        <v>4.3170000000000002</v>
      </c>
      <c r="F219" s="3">
        <v>5.0359999999999996</v>
      </c>
      <c r="G219" s="3">
        <v>15.108000000000001</v>
      </c>
      <c r="H219" s="3">
        <v>2.1579999999999999</v>
      </c>
      <c r="I219" s="3">
        <v>3.2370000000000001</v>
      </c>
      <c r="J219" s="3">
        <v>278</v>
      </c>
      <c r="K219" s="3" t="s">
        <v>6422</v>
      </c>
      <c r="L219" s="3" t="s">
        <v>6317</v>
      </c>
      <c r="M219" s="3"/>
      <c r="N219" s="3">
        <v>0.23536000000000001</v>
      </c>
      <c r="O219" s="3">
        <v>-2.0871</v>
      </c>
      <c r="P219" s="3">
        <v>9.1313000000000002E-3</v>
      </c>
    </row>
    <row r="220" spans="1:16" x14ac:dyDescent="0.3">
      <c r="A220" s="3" t="s">
        <v>6407</v>
      </c>
      <c r="B220" s="3">
        <v>0</v>
      </c>
      <c r="C220" s="3">
        <v>0.47199999999999998</v>
      </c>
      <c r="D220" s="3">
        <v>9.4339999999999993</v>
      </c>
      <c r="E220" s="3">
        <v>4.7169999999999996</v>
      </c>
      <c r="F220" s="3">
        <v>2.83</v>
      </c>
      <c r="G220" s="3">
        <v>15.093999999999999</v>
      </c>
      <c r="H220" s="3">
        <v>2.3580000000000001</v>
      </c>
      <c r="I220" s="3">
        <v>2.3580000000000001</v>
      </c>
      <c r="J220" s="3">
        <v>212</v>
      </c>
      <c r="K220" s="3" t="s">
        <v>6408</v>
      </c>
      <c r="L220" s="3" t="s">
        <v>6409</v>
      </c>
      <c r="M220" s="3"/>
      <c r="N220" s="3">
        <v>0.23247000000000001</v>
      </c>
      <c r="O220" s="3">
        <v>-2.1049000000000002</v>
      </c>
      <c r="P220" s="3">
        <v>1.9733000000000001E-2</v>
      </c>
    </row>
    <row r="221" spans="1:16" x14ac:dyDescent="0.3">
      <c r="A221" s="3" t="s">
        <v>6328</v>
      </c>
      <c r="B221" s="3">
        <v>0.629</v>
      </c>
      <c r="C221" s="3">
        <v>1.887</v>
      </c>
      <c r="D221" s="3">
        <v>10.063000000000001</v>
      </c>
      <c r="E221" s="3">
        <v>3.774</v>
      </c>
      <c r="F221" s="3">
        <v>3.145</v>
      </c>
      <c r="G221" s="3">
        <v>15.093999999999999</v>
      </c>
      <c r="H221" s="3">
        <v>1.258</v>
      </c>
      <c r="I221" s="3">
        <v>1.887</v>
      </c>
      <c r="J221" s="3">
        <v>159</v>
      </c>
      <c r="K221" s="3" t="s">
        <v>6329</v>
      </c>
      <c r="L221" s="3" t="s">
        <v>6330</v>
      </c>
      <c r="M221" s="3"/>
      <c r="N221" s="3">
        <v>0.17258999999999999</v>
      </c>
      <c r="O221" s="3">
        <v>-2.5346000000000002</v>
      </c>
      <c r="P221" s="3">
        <v>5.0077000000000003E-3</v>
      </c>
    </row>
    <row r="222" spans="1:16" x14ac:dyDescent="0.3">
      <c r="A222" s="3" t="s">
        <v>6688</v>
      </c>
      <c r="B222" s="3">
        <v>1.675</v>
      </c>
      <c r="C222" s="3">
        <v>0.95699999999999996</v>
      </c>
      <c r="D222" s="3">
        <v>10.048</v>
      </c>
      <c r="E222" s="3">
        <v>4.5449999999999999</v>
      </c>
      <c r="F222" s="3">
        <v>3.11</v>
      </c>
      <c r="G222" s="3">
        <v>15.071999999999999</v>
      </c>
      <c r="H222" s="3">
        <v>2.6320000000000001</v>
      </c>
      <c r="I222" s="3">
        <v>4.3070000000000004</v>
      </c>
      <c r="J222" s="3">
        <v>418</v>
      </c>
      <c r="K222" s="3" t="s">
        <v>6689</v>
      </c>
      <c r="L222" s="3" t="s">
        <v>6690</v>
      </c>
      <c r="M222" s="3"/>
      <c r="N222" s="3">
        <v>0.42379</v>
      </c>
      <c r="O222" s="3">
        <v>-1.2385999999999999</v>
      </c>
      <c r="P222" s="3">
        <v>2.1916000000000001E-3</v>
      </c>
    </row>
    <row r="223" spans="1:16" x14ac:dyDescent="0.3">
      <c r="A223" s="3" t="s">
        <v>7142</v>
      </c>
      <c r="B223" s="3">
        <v>9.6389999999999993</v>
      </c>
      <c r="C223" s="3">
        <v>2.41</v>
      </c>
      <c r="D223" s="3">
        <v>6.024</v>
      </c>
      <c r="E223" s="3">
        <v>5.4219999999999997</v>
      </c>
      <c r="F223" s="3">
        <v>3.012</v>
      </c>
      <c r="G223" s="3">
        <v>15.06</v>
      </c>
      <c r="H223" s="3">
        <v>2.41</v>
      </c>
      <c r="I223" s="3">
        <v>12.048999999999999</v>
      </c>
      <c r="J223" s="3">
        <v>166</v>
      </c>
      <c r="K223" s="3" t="s">
        <v>7143</v>
      </c>
      <c r="L223" s="3"/>
      <c r="M223" s="3"/>
      <c r="N223" s="3">
        <v>4.7983000000000002</v>
      </c>
      <c r="O223" s="3">
        <v>2.2625000000000002</v>
      </c>
      <c r="P223" s="3">
        <v>1.8159000000000001E-3</v>
      </c>
    </row>
    <row r="224" spans="1:16" x14ac:dyDescent="0.3">
      <c r="A224" s="3" t="s">
        <v>6628</v>
      </c>
      <c r="B224" s="3">
        <v>0.26900000000000002</v>
      </c>
      <c r="C224" s="3">
        <v>2.1509999999999998</v>
      </c>
      <c r="D224" s="3">
        <v>6.72</v>
      </c>
      <c r="E224" s="3">
        <v>7.5270000000000001</v>
      </c>
      <c r="F224" s="3">
        <v>3.226</v>
      </c>
      <c r="G224" s="3">
        <v>15.054</v>
      </c>
      <c r="H224" s="3">
        <v>2.6880000000000002</v>
      </c>
      <c r="I224" s="3">
        <v>2.9570000000000003</v>
      </c>
      <c r="J224" s="3">
        <v>372</v>
      </c>
      <c r="K224" s="3" t="s">
        <v>6629</v>
      </c>
      <c r="L224" s="3" t="s">
        <v>6630</v>
      </c>
      <c r="M224" s="3"/>
      <c r="N224" s="3">
        <v>0.37384000000000001</v>
      </c>
      <c r="O224" s="3">
        <v>-1.4195</v>
      </c>
      <c r="P224" s="3">
        <v>1.8334E-2</v>
      </c>
    </row>
    <row r="225" spans="1:16" x14ac:dyDescent="0.3">
      <c r="A225" s="3" t="s">
        <v>7236</v>
      </c>
      <c r="B225" s="3">
        <v>1.036</v>
      </c>
      <c r="C225" s="3">
        <v>4.1449999999999996</v>
      </c>
      <c r="D225" s="3">
        <v>5.6989999999999998</v>
      </c>
      <c r="E225" s="3">
        <v>5.6989999999999998</v>
      </c>
      <c r="F225" s="3">
        <v>2.5910000000000002</v>
      </c>
      <c r="G225" s="3">
        <v>15.026</v>
      </c>
      <c r="H225" s="3">
        <v>2.073</v>
      </c>
      <c r="I225" s="3">
        <v>3.109</v>
      </c>
      <c r="J225" s="3">
        <v>193</v>
      </c>
      <c r="K225" s="3" t="s">
        <v>7237</v>
      </c>
      <c r="L225" s="3" t="s">
        <v>7238</v>
      </c>
      <c r="M225" s="3"/>
      <c r="N225" s="3">
        <v>13.427</v>
      </c>
      <c r="O225" s="3">
        <v>3.7471000000000001</v>
      </c>
      <c r="P225" s="3">
        <v>1.6200000000000001E-5</v>
      </c>
    </row>
    <row r="226" spans="1:16" x14ac:dyDescent="0.3">
      <c r="A226" s="3" t="s">
        <v>7141</v>
      </c>
      <c r="B226" s="3">
        <v>1.429</v>
      </c>
      <c r="C226" s="3">
        <v>2.1429999999999998</v>
      </c>
      <c r="D226" s="3">
        <v>7.1429999999999998</v>
      </c>
      <c r="E226" s="3">
        <v>7.8570000000000002</v>
      </c>
      <c r="F226" s="3">
        <v>1.429</v>
      </c>
      <c r="G226" s="3">
        <v>15</v>
      </c>
      <c r="H226" s="3">
        <v>2.8570000000000002</v>
      </c>
      <c r="I226" s="3">
        <v>4.2860000000000005</v>
      </c>
      <c r="J226" s="3">
        <v>140</v>
      </c>
      <c r="K226" s="3" t="s">
        <v>7020</v>
      </c>
      <c r="L226" s="3"/>
      <c r="M226" s="3"/>
      <c r="N226" s="3">
        <v>4.7866999999999997</v>
      </c>
      <c r="O226" s="3">
        <v>2.2589999999999999</v>
      </c>
      <c r="P226" s="3">
        <v>1.3155999999999999E-4</v>
      </c>
    </row>
    <row r="227" spans="1:16" x14ac:dyDescent="0.3">
      <c r="A227" s="3" t="s">
        <v>6098</v>
      </c>
      <c r="B227" s="3">
        <v>3.39</v>
      </c>
      <c r="C227" s="3">
        <v>1.9770000000000001</v>
      </c>
      <c r="D227" s="3">
        <v>7.3449999999999998</v>
      </c>
      <c r="E227" s="3">
        <v>6.4969999999999999</v>
      </c>
      <c r="F227" s="3">
        <v>3.6720000000000002</v>
      </c>
      <c r="G227" s="3">
        <v>14.972</v>
      </c>
      <c r="H227" s="3">
        <v>1.9770000000000001</v>
      </c>
      <c r="I227" s="3">
        <v>5.367</v>
      </c>
      <c r="J227" s="3">
        <v>354</v>
      </c>
      <c r="K227" s="3" t="s">
        <v>6099</v>
      </c>
      <c r="L227" s="3" t="s">
        <v>6100</v>
      </c>
      <c r="M227" s="3" t="s">
        <v>1808</v>
      </c>
      <c r="N227" s="3">
        <v>0.16205</v>
      </c>
      <c r="O227" s="3">
        <v>-2.6255000000000002</v>
      </c>
      <c r="P227" s="3">
        <v>3.7285999999999999E-3</v>
      </c>
    </row>
    <row r="228" spans="1:16" x14ac:dyDescent="0.3">
      <c r="A228" s="3" t="s">
        <v>6448</v>
      </c>
      <c r="B228" s="3">
        <v>0.78700000000000003</v>
      </c>
      <c r="C228" s="3">
        <v>3.5430000000000001</v>
      </c>
      <c r="D228" s="3">
        <v>8.2680000000000007</v>
      </c>
      <c r="E228" s="3">
        <v>7.48</v>
      </c>
      <c r="F228" s="3">
        <v>3.5430000000000001</v>
      </c>
      <c r="G228" s="3">
        <v>14.961</v>
      </c>
      <c r="H228" s="3">
        <v>3.9369999999999998</v>
      </c>
      <c r="I228" s="3">
        <v>4.7240000000000002</v>
      </c>
      <c r="J228" s="3">
        <v>254</v>
      </c>
      <c r="K228" s="3" t="s">
        <v>6449</v>
      </c>
      <c r="L228" s="3" t="s">
        <v>6450</v>
      </c>
      <c r="M228" s="3"/>
      <c r="N228" s="3">
        <v>0.24925</v>
      </c>
      <c r="O228" s="3">
        <v>-2.0043000000000002</v>
      </c>
      <c r="P228" s="3">
        <v>3.712E-3</v>
      </c>
    </row>
    <row r="229" spans="1:16" x14ac:dyDescent="0.3">
      <c r="A229" s="3" t="s">
        <v>6321</v>
      </c>
      <c r="B229" s="3">
        <v>1.661</v>
      </c>
      <c r="C229" s="3">
        <v>1.329</v>
      </c>
      <c r="D229" s="3">
        <v>8.9700000000000006</v>
      </c>
      <c r="E229" s="3">
        <v>4.6509999999999998</v>
      </c>
      <c r="F229" s="3">
        <v>2.99</v>
      </c>
      <c r="G229" s="3">
        <v>14.95</v>
      </c>
      <c r="H229" s="3">
        <v>1.9930000000000001</v>
      </c>
      <c r="I229" s="3">
        <v>3.6539999999999999</v>
      </c>
      <c r="J229" s="3">
        <v>301</v>
      </c>
      <c r="K229" s="3" t="s">
        <v>6322</v>
      </c>
      <c r="L229" s="3"/>
      <c r="M229" s="3"/>
      <c r="N229" s="3">
        <v>0.16585</v>
      </c>
      <c r="O229" s="3">
        <v>-2.5920999999999998</v>
      </c>
      <c r="P229" s="3">
        <v>2.1802000000000002E-3</v>
      </c>
    </row>
    <row r="230" spans="1:16" x14ac:dyDescent="0.3">
      <c r="A230" s="3" t="s">
        <v>6347</v>
      </c>
      <c r="B230" s="3">
        <v>0.439</v>
      </c>
      <c r="C230" s="3">
        <v>1.3160000000000001</v>
      </c>
      <c r="D230" s="3">
        <v>9.6489999999999991</v>
      </c>
      <c r="E230" s="3">
        <v>4.3860000000000001</v>
      </c>
      <c r="F230" s="3">
        <v>2.1930000000000001</v>
      </c>
      <c r="G230" s="3">
        <v>14.912000000000001</v>
      </c>
      <c r="H230" s="3">
        <v>2.1930000000000001</v>
      </c>
      <c r="I230" s="3">
        <v>2.6320000000000001</v>
      </c>
      <c r="J230" s="3">
        <v>228</v>
      </c>
      <c r="K230" s="3" t="s">
        <v>6348</v>
      </c>
      <c r="L230" s="3" t="s">
        <v>6349</v>
      </c>
      <c r="M230" s="3"/>
      <c r="N230" s="3">
        <v>0.18845999999999999</v>
      </c>
      <c r="O230" s="3">
        <v>-2.4077000000000002</v>
      </c>
      <c r="P230" s="3">
        <v>3.0023000000000002E-4</v>
      </c>
    </row>
    <row r="231" spans="1:16" x14ac:dyDescent="0.3">
      <c r="A231" s="3" t="s">
        <v>7176</v>
      </c>
      <c r="B231" s="3">
        <v>1.0640000000000001</v>
      </c>
      <c r="C231" s="3">
        <v>2.1280000000000001</v>
      </c>
      <c r="D231" s="3">
        <v>10.106</v>
      </c>
      <c r="E231" s="3">
        <v>6.383</v>
      </c>
      <c r="F231" s="3">
        <v>3.1909999999999998</v>
      </c>
      <c r="G231" s="3">
        <v>14.894</v>
      </c>
      <c r="H231" s="3">
        <v>2.1280000000000001</v>
      </c>
      <c r="I231" s="3">
        <v>3.1920000000000002</v>
      </c>
      <c r="J231" s="3">
        <v>188</v>
      </c>
      <c r="K231" s="3" t="s">
        <v>7177</v>
      </c>
      <c r="L231" s="3" t="s">
        <v>7178</v>
      </c>
      <c r="M231" s="3"/>
      <c r="N231" s="3">
        <v>6.7538</v>
      </c>
      <c r="O231" s="3">
        <v>2.7557</v>
      </c>
      <c r="P231" s="3">
        <v>3.3985999999999999E-4</v>
      </c>
    </row>
    <row r="232" spans="1:16" x14ac:dyDescent="0.3">
      <c r="A232" s="3" t="s">
        <v>6427</v>
      </c>
      <c r="B232" s="3">
        <v>2.927</v>
      </c>
      <c r="C232" s="3">
        <v>1.4630000000000001</v>
      </c>
      <c r="D232" s="3">
        <v>8.7799999999999994</v>
      </c>
      <c r="E232" s="3">
        <v>5.61</v>
      </c>
      <c r="F232" s="3">
        <v>4.6340000000000003</v>
      </c>
      <c r="G232" s="3">
        <v>14.878</v>
      </c>
      <c r="H232" s="3">
        <v>2.1949999999999998</v>
      </c>
      <c r="I232" s="3">
        <v>5.1219999999999999</v>
      </c>
      <c r="J232" s="3">
        <v>410</v>
      </c>
      <c r="K232" s="3" t="s">
        <v>6428</v>
      </c>
      <c r="L232" s="3" t="s">
        <v>6429</v>
      </c>
      <c r="M232" s="3"/>
      <c r="N232" s="3">
        <v>0.23802000000000001</v>
      </c>
      <c r="O232" s="3">
        <v>-2.0708000000000002</v>
      </c>
      <c r="P232" s="3">
        <v>6.7301000000000004E-4</v>
      </c>
    </row>
    <row r="233" spans="1:16" x14ac:dyDescent="0.3">
      <c r="A233" s="3" t="s">
        <v>6994</v>
      </c>
      <c r="B233" s="3">
        <v>0.41299999999999998</v>
      </c>
      <c r="C233" s="3">
        <v>0.41299999999999998</v>
      </c>
      <c r="D233" s="3">
        <v>7.4379999999999997</v>
      </c>
      <c r="E233" s="3">
        <v>7.0250000000000004</v>
      </c>
      <c r="F233" s="3">
        <v>1.653</v>
      </c>
      <c r="G233" s="3">
        <v>14.875999999999999</v>
      </c>
      <c r="H233" s="3">
        <v>2.4790000000000001</v>
      </c>
      <c r="I233" s="3">
        <v>2.8919999999999999</v>
      </c>
      <c r="J233" s="3">
        <v>242</v>
      </c>
      <c r="K233" s="3" t="s">
        <v>6995</v>
      </c>
      <c r="L233" s="3" t="s">
        <v>6996</v>
      </c>
      <c r="M233" s="3"/>
      <c r="N233" s="3">
        <v>2.7404000000000002</v>
      </c>
      <c r="O233" s="3">
        <v>1.4543999999999999</v>
      </c>
      <c r="P233" s="3">
        <v>4.7102000000000003E-3</v>
      </c>
    </row>
    <row r="234" spans="1:16" x14ac:dyDescent="0.3">
      <c r="A234" s="3" t="s">
        <v>6522</v>
      </c>
      <c r="B234" s="3">
        <v>3.448</v>
      </c>
      <c r="C234" s="3">
        <v>0.79600000000000004</v>
      </c>
      <c r="D234" s="3">
        <v>9.5489999999999995</v>
      </c>
      <c r="E234" s="3">
        <v>7.4269999999999996</v>
      </c>
      <c r="F234" s="3">
        <v>4.5090000000000003</v>
      </c>
      <c r="G234" s="3">
        <v>14.853999999999999</v>
      </c>
      <c r="H234" s="3">
        <v>2.9180000000000001</v>
      </c>
      <c r="I234" s="3">
        <v>6.3659999999999997</v>
      </c>
      <c r="J234" s="3">
        <v>377</v>
      </c>
      <c r="K234" s="3" t="s">
        <v>6523</v>
      </c>
      <c r="L234" s="3" t="s">
        <v>6524</v>
      </c>
      <c r="M234" s="3"/>
      <c r="N234" s="3">
        <v>0.30970999999999999</v>
      </c>
      <c r="O234" s="3">
        <v>-1.6910000000000001</v>
      </c>
      <c r="P234" s="3">
        <v>5.9595000000000004E-3</v>
      </c>
    </row>
    <row r="235" spans="1:16" x14ac:dyDescent="0.3">
      <c r="A235" s="3" t="s">
        <v>6180</v>
      </c>
      <c r="B235" s="3">
        <v>0.97699999999999998</v>
      </c>
      <c r="C235" s="3">
        <v>2.1480000000000001</v>
      </c>
      <c r="D235" s="3">
        <v>6.641</v>
      </c>
      <c r="E235" s="3">
        <v>6.0549999999999997</v>
      </c>
      <c r="F235" s="3">
        <v>4.2969999999999997</v>
      </c>
      <c r="G235" s="3">
        <v>14.843999999999999</v>
      </c>
      <c r="H235" s="3">
        <v>1.367</v>
      </c>
      <c r="I235" s="3">
        <v>2.3439999999999999</v>
      </c>
      <c r="J235" s="3">
        <v>512</v>
      </c>
      <c r="K235" s="3" t="s">
        <v>6181</v>
      </c>
      <c r="L235" s="3" t="s">
        <v>6173</v>
      </c>
      <c r="M235" s="3"/>
      <c r="N235" s="3">
        <v>2.3277999999999999</v>
      </c>
      <c r="O235" s="3">
        <v>1.2190000000000001</v>
      </c>
      <c r="P235" s="3">
        <v>1.4189E-2</v>
      </c>
    </row>
    <row r="236" spans="1:16" x14ac:dyDescent="0.3">
      <c r="A236" s="3" t="s">
        <v>7046</v>
      </c>
      <c r="B236" s="3">
        <v>0</v>
      </c>
      <c r="C236" s="3">
        <v>0</v>
      </c>
      <c r="D236" s="3">
        <v>11.111000000000001</v>
      </c>
      <c r="E236" s="3">
        <v>7.407</v>
      </c>
      <c r="F236" s="3">
        <v>2.4689999999999999</v>
      </c>
      <c r="G236" s="3">
        <v>14.815</v>
      </c>
      <c r="H236" s="3">
        <v>3.7040000000000002</v>
      </c>
      <c r="I236" s="3">
        <v>3.7040000000000002</v>
      </c>
      <c r="J236" s="3">
        <v>81</v>
      </c>
      <c r="K236" s="3" t="s">
        <v>7047</v>
      </c>
      <c r="L236" s="3"/>
      <c r="M236" s="3"/>
      <c r="N236" s="3">
        <v>3.1385000000000001</v>
      </c>
      <c r="O236" s="3">
        <v>1.6500999999999999</v>
      </c>
      <c r="P236" s="3">
        <v>2.6699999999999998E-5</v>
      </c>
    </row>
    <row r="237" spans="1:16" x14ac:dyDescent="0.3">
      <c r="A237" s="3" t="s">
        <v>6644</v>
      </c>
      <c r="B237" s="3">
        <v>1.1399999999999999</v>
      </c>
      <c r="C237" s="3">
        <v>1.899</v>
      </c>
      <c r="D237" s="3">
        <v>10.256</v>
      </c>
      <c r="E237" s="3">
        <v>6.173</v>
      </c>
      <c r="F237" s="3">
        <v>4.7480000000000002</v>
      </c>
      <c r="G237" s="3">
        <v>14.815</v>
      </c>
      <c r="H237" s="3">
        <v>2.5640000000000001</v>
      </c>
      <c r="I237" s="3">
        <v>3.7039999999999997</v>
      </c>
      <c r="J237" s="3">
        <v>1053</v>
      </c>
      <c r="K237" s="3" t="s">
        <v>6645</v>
      </c>
      <c r="L237" s="3" t="s">
        <v>6646</v>
      </c>
      <c r="M237" s="3"/>
      <c r="N237" s="3">
        <v>0.38174999999999998</v>
      </c>
      <c r="O237" s="3">
        <v>-1.3893</v>
      </c>
      <c r="P237" s="3">
        <v>2.8958E-4</v>
      </c>
    </row>
    <row r="238" spans="1:16" x14ac:dyDescent="0.3">
      <c r="A238" s="3" t="s">
        <v>6334</v>
      </c>
      <c r="B238" s="3">
        <v>1.5309999999999999</v>
      </c>
      <c r="C238" s="3">
        <v>2.0409999999999999</v>
      </c>
      <c r="D238" s="3">
        <v>8.9290000000000003</v>
      </c>
      <c r="E238" s="3">
        <v>5.6120000000000001</v>
      </c>
      <c r="F238" s="3">
        <v>5.1020000000000003</v>
      </c>
      <c r="G238" s="3">
        <v>14.795999999999999</v>
      </c>
      <c r="H238" s="3">
        <v>1.786</v>
      </c>
      <c r="I238" s="3">
        <v>3.3170000000000002</v>
      </c>
      <c r="J238" s="3">
        <v>392</v>
      </c>
      <c r="K238" s="3" t="s">
        <v>6335</v>
      </c>
      <c r="L238" s="3" t="s">
        <v>6336</v>
      </c>
      <c r="M238" s="3"/>
      <c r="N238" s="3">
        <v>0.17695</v>
      </c>
      <c r="O238" s="3">
        <v>-2.4986000000000002</v>
      </c>
      <c r="P238" s="3">
        <v>5.6300000000000003E-6</v>
      </c>
    </row>
    <row r="239" spans="1:16" x14ac:dyDescent="0.3">
      <c r="A239" s="3" t="s">
        <v>7199</v>
      </c>
      <c r="B239" s="3">
        <v>1.4079999999999999</v>
      </c>
      <c r="C239" s="3">
        <v>1.4079999999999999</v>
      </c>
      <c r="D239" s="3">
        <v>9.859</v>
      </c>
      <c r="E239" s="3">
        <v>4.93</v>
      </c>
      <c r="F239" s="3">
        <v>7.0419999999999998</v>
      </c>
      <c r="G239" s="3">
        <v>14.789</v>
      </c>
      <c r="H239" s="3">
        <v>3.5209999999999999</v>
      </c>
      <c r="I239" s="3">
        <v>4.9290000000000003</v>
      </c>
      <c r="J239" s="3">
        <v>142</v>
      </c>
      <c r="K239" s="3" t="s">
        <v>7200</v>
      </c>
      <c r="L239" s="3"/>
      <c r="M239" s="3"/>
      <c r="N239" s="3">
        <v>7.5658000000000003</v>
      </c>
      <c r="O239" s="3">
        <v>2.9195000000000002</v>
      </c>
      <c r="P239" s="3">
        <v>1.2444999999999999E-3</v>
      </c>
    </row>
    <row r="240" spans="1:16" x14ac:dyDescent="0.3">
      <c r="A240" s="3" t="s">
        <v>6729</v>
      </c>
      <c r="B240" s="3">
        <v>1.2529999999999999</v>
      </c>
      <c r="C240" s="3">
        <v>1.754</v>
      </c>
      <c r="D240" s="3">
        <v>12.531000000000001</v>
      </c>
      <c r="E240" s="3">
        <v>5.7640000000000002</v>
      </c>
      <c r="F240" s="3">
        <v>3.5089999999999999</v>
      </c>
      <c r="G240" s="3">
        <v>14.787000000000001</v>
      </c>
      <c r="H240" s="3">
        <v>2.2559999999999998</v>
      </c>
      <c r="I240" s="3">
        <v>3.5089999999999995</v>
      </c>
      <c r="J240" s="3">
        <v>399</v>
      </c>
      <c r="K240" s="3" t="s">
        <v>6730</v>
      </c>
      <c r="L240" s="3" t="s">
        <v>6731</v>
      </c>
      <c r="M240" s="3"/>
      <c r="N240" s="3">
        <v>0.44688</v>
      </c>
      <c r="O240" s="3">
        <v>-1.1619999999999999</v>
      </c>
      <c r="P240" s="3">
        <v>1.1205E-4</v>
      </c>
    </row>
    <row r="241" spans="1:16" x14ac:dyDescent="0.3">
      <c r="A241" s="3" t="s">
        <v>7023</v>
      </c>
      <c r="B241" s="3">
        <v>1.1359999999999999</v>
      </c>
      <c r="C241" s="3">
        <v>1.1359999999999999</v>
      </c>
      <c r="D241" s="3">
        <v>9.0909999999999993</v>
      </c>
      <c r="E241" s="3">
        <v>9.0909999999999993</v>
      </c>
      <c r="F241" s="3">
        <v>2.2730000000000001</v>
      </c>
      <c r="G241" s="3">
        <v>14.773</v>
      </c>
      <c r="H241" s="3">
        <v>1.1359999999999999</v>
      </c>
      <c r="I241" s="3">
        <v>2.2719999999999998</v>
      </c>
      <c r="J241" s="3">
        <v>88</v>
      </c>
      <c r="K241" s="3" t="s">
        <v>7024</v>
      </c>
      <c r="L241" s="3"/>
      <c r="M241" s="3"/>
      <c r="N241" s="3">
        <v>2.9060000000000001</v>
      </c>
      <c r="O241" s="3">
        <v>1.5389999999999999</v>
      </c>
      <c r="P241" s="3">
        <v>3.7761000000000001E-3</v>
      </c>
    </row>
    <row r="242" spans="1:16" x14ac:dyDescent="0.3">
      <c r="A242" s="3" t="s">
        <v>7048</v>
      </c>
      <c r="B242" s="3">
        <v>2.7320000000000002</v>
      </c>
      <c r="C242" s="3">
        <v>3.8250000000000002</v>
      </c>
      <c r="D242" s="3">
        <v>8.7430000000000003</v>
      </c>
      <c r="E242" s="3">
        <v>4.9180000000000001</v>
      </c>
      <c r="F242" s="3">
        <v>4.9180000000000001</v>
      </c>
      <c r="G242" s="3">
        <v>14.754</v>
      </c>
      <c r="H242" s="3">
        <v>4.3719999999999999</v>
      </c>
      <c r="I242" s="3">
        <v>7.1040000000000001</v>
      </c>
      <c r="J242" s="3">
        <v>183</v>
      </c>
      <c r="K242" s="3" t="s">
        <v>7049</v>
      </c>
      <c r="L242" s="3" t="s">
        <v>7050</v>
      </c>
      <c r="M242" s="3"/>
      <c r="N242" s="3">
        <v>3.1469</v>
      </c>
      <c r="O242" s="3">
        <v>1.6538999999999999</v>
      </c>
      <c r="P242" s="3">
        <v>6.6514E-3</v>
      </c>
    </row>
    <row r="243" spans="1:16" x14ac:dyDescent="0.3">
      <c r="A243" s="3" t="s">
        <v>6814</v>
      </c>
      <c r="B243" s="3">
        <v>0</v>
      </c>
      <c r="C243" s="3">
        <v>1.23</v>
      </c>
      <c r="D243" s="3">
        <v>7.3769999999999998</v>
      </c>
      <c r="E243" s="3">
        <v>6.1479999999999997</v>
      </c>
      <c r="F243" s="3">
        <v>8.1969999999999992</v>
      </c>
      <c r="G243" s="3">
        <v>14.754</v>
      </c>
      <c r="H243" s="3">
        <v>0.82</v>
      </c>
      <c r="I243" s="3">
        <v>0.82</v>
      </c>
      <c r="J243" s="3">
        <v>244</v>
      </c>
      <c r="K243" s="3" t="s">
        <v>6815</v>
      </c>
      <c r="L243" s="3"/>
      <c r="M243" s="3"/>
      <c r="N243" s="3">
        <v>0.48337000000000002</v>
      </c>
      <c r="O243" s="3">
        <v>-1.0488</v>
      </c>
      <c r="P243" s="3">
        <v>4.6264E-2</v>
      </c>
    </row>
    <row r="244" spans="1:16" x14ac:dyDescent="0.3">
      <c r="A244" s="3" t="s">
        <v>7109</v>
      </c>
      <c r="B244" s="3">
        <v>1.923</v>
      </c>
      <c r="C244" s="3">
        <v>1.282</v>
      </c>
      <c r="D244" s="3">
        <v>10.256</v>
      </c>
      <c r="E244" s="3">
        <v>7.0510000000000002</v>
      </c>
      <c r="F244" s="3">
        <v>1.282</v>
      </c>
      <c r="G244" s="3">
        <v>14.744</v>
      </c>
      <c r="H244" s="3">
        <v>5.1280000000000001</v>
      </c>
      <c r="I244" s="3">
        <v>7.0510000000000002</v>
      </c>
      <c r="J244" s="3">
        <v>156</v>
      </c>
      <c r="K244" s="3" t="s">
        <v>7110</v>
      </c>
      <c r="L244" s="3" t="s">
        <v>7111</v>
      </c>
      <c r="M244" s="3"/>
      <c r="N244" s="3">
        <v>3.7848000000000002</v>
      </c>
      <c r="O244" s="3">
        <v>1.9201999999999999</v>
      </c>
      <c r="P244" s="3">
        <v>1.0113E-4</v>
      </c>
    </row>
    <row r="245" spans="1:16" x14ac:dyDescent="0.3">
      <c r="A245" s="3" t="s">
        <v>6331</v>
      </c>
      <c r="B245" s="3">
        <v>0.79700000000000004</v>
      </c>
      <c r="C245" s="3">
        <v>1.5940000000000001</v>
      </c>
      <c r="D245" s="3">
        <v>6.7729999999999997</v>
      </c>
      <c r="E245" s="3">
        <v>7.1710000000000003</v>
      </c>
      <c r="F245" s="3">
        <v>3.1869999999999998</v>
      </c>
      <c r="G245" s="3">
        <v>14.741</v>
      </c>
      <c r="H245" s="3">
        <v>3.1869999999999998</v>
      </c>
      <c r="I245" s="3">
        <v>3.984</v>
      </c>
      <c r="J245" s="3">
        <v>251</v>
      </c>
      <c r="K245" s="3" t="s">
        <v>6332</v>
      </c>
      <c r="L245" s="3" t="s">
        <v>6333</v>
      </c>
      <c r="M245" s="3"/>
      <c r="N245" s="3">
        <v>0.17355000000000001</v>
      </c>
      <c r="O245" s="3">
        <v>-2.5266000000000002</v>
      </c>
      <c r="P245" s="3">
        <v>3.8214999999999998E-3</v>
      </c>
    </row>
    <row r="246" spans="1:16" x14ac:dyDescent="0.3">
      <c r="A246" s="3" t="s">
        <v>6670</v>
      </c>
      <c r="B246" s="3">
        <v>1.1990000000000001</v>
      </c>
      <c r="C246" s="3">
        <v>1.5409999999999999</v>
      </c>
      <c r="D246" s="3">
        <v>11.13</v>
      </c>
      <c r="E246" s="3">
        <v>6.1639999999999997</v>
      </c>
      <c r="F246" s="3">
        <v>3.7669999999999999</v>
      </c>
      <c r="G246" s="3">
        <v>14.726000000000001</v>
      </c>
      <c r="H246" s="3">
        <v>2.3969999999999998</v>
      </c>
      <c r="I246" s="3">
        <v>3.5960000000000001</v>
      </c>
      <c r="J246" s="3">
        <v>584</v>
      </c>
      <c r="K246" s="3" t="s">
        <v>6671</v>
      </c>
      <c r="L246" s="3" t="s">
        <v>6672</v>
      </c>
      <c r="M246" s="3"/>
      <c r="N246" s="3">
        <v>0.40733000000000003</v>
      </c>
      <c r="O246" s="3">
        <v>-1.2957000000000001</v>
      </c>
      <c r="P246" s="3">
        <v>1.2422E-4</v>
      </c>
    </row>
    <row r="247" spans="1:16" x14ac:dyDescent="0.3">
      <c r="A247" s="3" t="s">
        <v>6269</v>
      </c>
      <c r="B247" s="3">
        <v>0.68500000000000005</v>
      </c>
      <c r="C247" s="3">
        <v>2.0550000000000002</v>
      </c>
      <c r="D247" s="3">
        <v>6.5069999999999997</v>
      </c>
      <c r="E247" s="3">
        <v>8.2189999999999994</v>
      </c>
      <c r="F247" s="3">
        <v>5.1369999999999996</v>
      </c>
      <c r="G247" s="3">
        <v>14.726000000000001</v>
      </c>
      <c r="H247" s="3">
        <v>1.37</v>
      </c>
      <c r="I247" s="3">
        <v>2.0550000000000002</v>
      </c>
      <c r="J247" s="3">
        <v>292</v>
      </c>
      <c r="K247" s="3" t="s">
        <v>6270</v>
      </c>
      <c r="L247" s="3" t="s">
        <v>6271</v>
      </c>
      <c r="M247" s="3"/>
      <c r="N247" s="3">
        <v>0.10038</v>
      </c>
      <c r="O247" s="3">
        <v>-3.3165</v>
      </c>
      <c r="P247" s="3">
        <v>2.8689999999999998E-4</v>
      </c>
    </row>
    <row r="248" spans="1:16" x14ac:dyDescent="0.3">
      <c r="A248" s="3" t="s">
        <v>6517</v>
      </c>
      <c r="B248" s="3">
        <v>1.6</v>
      </c>
      <c r="C248" s="3">
        <v>1.8</v>
      </c>
      <c r="D248" s="3">
        <v>9.8000000000000007</v>
      </c>
      <c r="E248" s="3">
        <v>6</v>
      </c>
      <c r="F248" s="3">
        <v>4.2</v>
      </c>
      <c r="G248" s="3">
        <v>14.7</v>
      </c>
      <c r="H248" s="3">
        <v>3.1</v>
      </c>
      <c r="I248" s="3">
        <v>4.7</v>
      </c>
      <c r="J248" s="3">
        <v>1000</v>
      </c>
      <c r="K248" s="3" t="s">
        <v>6518</v>
      </c>
      <c r="L248" s="3" t="s">
        <v>6519</v>
      </c>
      <c r="M248" s="3"/>
      <c r="N248" s="3">
        <v>0.30276999999999998</v>
      </c>
      <c r="O248" s="3">
        <v>-1.7237</v>
      </c>
      <c r="P248" s="3">
        <v>2.7900999999999998E-3</v>
      </c>
    </row>
    <row r="249" spans="1:16" x14ac:dyDescent="0.3">
      <c r="A249" s="3" t="s">
        <v>6719</v>
      </c>
      <c r="B249" s="3">
        <v>1.129</v>
      </c>
      <c r="C249" s="3">
        <v>1.58</v>
      </c>
      <c r="D249" s="3">
        <v>7.6749999999999998</v>
      </c>
      <c r="E249" s="3">
        <v>6.5460000000000003</v>
      </c>
      <c r="F249" s="3">
        <v>3.3860000000000001</v>
      </c>
      <c r="G249" s="3">
        <v>14.673</v>
      </c>
      <c r="H249" s="3">
        <v>1.806</v>
      </c>
      <c r="I249" s="3">
        <v>2.9350000000000001</v>
      </c>
      <c r="J249" s="3">
        <v>443</v>
      </c>
      <c r="K249" s="3" t="s">
        <v>6720</v>
      </c>
      <c r="L249" s="3"/>
      <c r="M249" s="3"/>
      <c r="N249" s="3">
        <v>0.44177</v>
      </c>
      <c r="O249" s="3">
        <v>-1.1786000000000001</v>
      </c>
      <c r="P249" s="3">
        <v>1.2118000000000001E-3</v>
      </c>
    </row>
    <row r="250" spans="1:16" x14ac:dyDescent="0.3">
      <c r="A250" s="3" t="s">
        <v>6396</v>
      </c>
      <c r="B250" s="3">
        <v>0.38600000000000001</v>
      </c>
      <c r="C250" s="3">
        <v>1.1579999999999999</v>
      </c>
      <c r="D250" s="3">
        <v>9.6530000000000005</v>
      </c>
      <c r="E250" s="3">
        <v>5.0190000000000001</v>
      </c>
      <c r="F250" s="3">
        <v>2.3170000000000002</v>
      </c>
      <c r="G250" s="3">
        <v>14.672000000000001</v>
      </c>
      <c r="H250" s="3">
        <v>1.931</v>
      </c>
      <c r="I250" s="3">
        <v>2.3170000000000002</v>
      </c>
      <c r="J250" s="3">
        <v>259</v>
      </c>
      <c r="K250" s="3" t="s">
        <v>6397</v>
      </c>
      <c r="L250" s="3" t="s">
        <v>6398</v>
      </c>
      <c r="M250" s="3"/>
      <c r="N250" s="3">
        <v>0.22631999999999999</v>
      </c>
      <c r="O250" s="3">
        <v>-2.1436000000000002</v>
      </c>
      <c r="P250" s="3">
        <v>5.1526000000000002E-4</v>
      </c>
    </row>
    <row r="251" spans="1:16" x14ac:dyDescent="0.3">
      <c r="A251" s="3" t="s">
        <v>6551</v>
      </c>
      <c r="B251" s="3">
        <v>1.29</v>
      </c>
      <c r="C251" s="3">
        <v>1.4750000000000001</v>
      </c>
      <c r="D251" s="3">
        <v>10.138</v>
      </c>
      <c r="E251" s="3">
        <v>6.5439999999999996</v>
      </c>
      <c r="F251" s="3">
        <v>5.53</v>
      </c>
      <c r="G251" s="3">
        <v>14.654</v>
      </c>
      <c r="H251" s="3">
        <v>1.5669999999999999</v>
      </c>
      <c r="I251" s="3">
        <v>2.8570000000000002</v>
      </c>
      <c r="J251" s="3">
        <v>1085</v>
      </c>
      <c r="K251" s="3" t="s">
        <v>6552</v>
      </c>
      <c r="L251" s="3" t="s">
        <v>6553</v>
      </c>
      <c r="M251" s="3"/>
      <c r="N251" s="3">
        <v>0.32700000000000001</v>
      </c>
      <c r="O251" s="3">
        <v>-1.6127</v>
      </c>
      <c r="P251" s="3">
        <v>7.4482999999999997E-3</v>
      </c>
    </row>
    <row r="252" spans="1:16" x14ac:dyDescent="0.3">
      <c r="A252" s="3" t="s">
        <v>6923</v>
      </c>
      <c r="B252" s="3">
        <v>2.0329999999999999</v>
      </c>
      <c r="C252" s="3">
        <v>1.22</v>
      </c>
      <c r="D252" s="3">
        <v>10.163</v>
      </c>
      <c r="E252" s="3">
        <v>6.5039999999999996</v>
      </c>
      <c r="F252" s="3">
        <v>4.0650000000000004</v>
      </c>
      <c r="G252" s="3">
        <v>14.634</v>
      </c>
      <c r="H252" s="3">
        <v>1.6259999999999999</v>
      </c>
      <c r="I252" s="3">
        <v>3.6589999999999998</v>
      </c>
      <c r="J252" s="3">
        <v>246</v>
      </c>
      <c r="K252" s="3" t="s">
        <v>6924</v>
      </c>
      <c r="L252" s="3" t="s">
        <v>6925</v>
      </c>
      <c r="M252" s="3"/>
      <c r="N252" s="3">
        <v>2.3898000000000001</v>
      </c>
      <c r="O252" s="3">
        <v>1.2568999999999999</v>
      </c>
      <c r="P252" s="3">
        <v>1.2371999999999999E-2</v>
      </c>
    </row>
    <row r="253" spans="1:16" x14ac:dyDescent="0.3">
      <c r="A253" s="3" t="s">
        <v>7157</v>
      </c>
      <c r="B253" s="3">
        <v>0.56200000000000006</v>
      </c>
      <c r="C253" s="3">
        <v>0.56200000000000006</v>
      </c>
      <c r="D253" s="3">
        <v>10.112</v>
      </c>
      <c r="E253" s="3">
        <v>6.18</v>
      </c>
      <c r="F253" s="3">
        <v>5.6180000000000003</v>
      </c>
      <c r="G253" s="3">
        <v>14.606999999999999</v>
      </c>
      <c r="H253" s="3">
        <v>2.8090000000000002</v>
      </c>
      <c r="I253" s="3">
        <v>3.3710000000000004</v>
      </c>
      <c r="J253" s="3">
        <v>178</v>
      </c>
      <c r="K253" s="3" t="s">
        <v>7158</v>
      </c>
      <c r="L253" s="3" t="s">
        <v>6317</v>
      </c>
      <c r="M253" s="3"/>
      <c r="N253" s="3">
        <v>5.4646999999999997</v>
      </c>
      <c r="O253" s="3">
        <v>2.4500999999999999</v>
      </c>
      <c r="P253" s="3">
        <v>4.9491E-2</v>
      </c>
    </row>
    <row r="254" spans="1:16" x14ac:dyDescent="0.3">
      <c r="A254" s="3" t="s">
        <v>6735</v>
      </c>
      <c r="B254" s="3">
        <v>1.6579999999999999</v>
      </c>
      <c r="C254" s="3">
        <v>1.99</v>
      </c>
      <c r="D254" s="3">
        <v>8.2089999999999996</v>
      </c>
      <c r="E254" s="3">
        <v>6.9649999999999999</v>
      </c>
      <c r="F254" s="3">
        <v>4.1459999999999999</v>
      </c>
      <c r="G254" s="3">
        <v>14.593999999999999</v>
      </c>
      <c r="H254" s="3">
        <v>1.907</v>
      </c>
      <c r="I254" s="3">
        <v>3.5649999999999999</v>
      </c>
      <c r="J254" s="3">
        <v>1206</v>
      </c>
      <c r="K254" s="3" t="s">
        <v>6736</v>
      </c>
      <c r="L254" s="3" t="s">
        <v>6737</v>
      </c>
      <c r="M254" s="3"/>
      <c r="N254" s="3">
        <v>0.45263999999999999</v>
      </c>
      <c r="O254" s="3">
        <v>-1.1435999999999999</v>
      </c>
      <c r="P254" s="3">
        <v>2.7829E-3</v>
      </c>
    </row>
    <row r="255" spans="1:16" x14ac:dyDescent="0.3">
      <c r="A255" s="3" t="s">
        <v>6579</v>
      </c>
      <c r="B255" s="3">
        <v>0.66300000000000003</v>
      </c>
      <c r="C255" s="3">
        <v>0.66300000000000003</v>
      </c>
      <c r="D255" s="3">
        <v>7.7939999999999996</v>
      </c>
      <c r="E255" s="3">
        <v>5.97</v>
      </c>
      <c r="F255" s="3">
        <v>2.819</v>
      </c>
      <c r="G255" s="3">
        <v>14.593999999999999</v>
      </c>
      <c r="H255" s="3">
        <v>2.819</v>
      </c>
      <c r="I255" s="3">
        <v>3.4820000000000002</v>
      </c>
      <c r="J255" s="3">
        <v>603</v>
      </c>
      <c r="K255" s="3" t="s">
        <v>6580</v>
      </c>
      <c r="L255" s="3" t="s">
        <v>6581</v>
      </c>
      <c r="M255" s="3"/>
      <c r="N255" s="3">
        <v>0.34264</v>
      </c>
      <c r="O255" s="3">
        <v>-1.5451999999999999</v>
      </c>
      <c r="P255" s="3">
        <v>8.3616999999999997E-3</v>
      </c>
    </row>
    <row r="256" spans="1:16" x14ac:dyDescent="0.3">
      <c r="A256" s="3" t="s">
        <v>6093</v>
      </c>
      <c r="B256" s="3">
        <v>2.3530000000000002</v>
      </c>
      <c r="C256" s="3">
        <v>2.1179999999999999</v>
      </c>
      <c r="D256" s="3">
        <v>8.2349999999999994</v>
      </c>
      <c r="E256" s="3">
        <v>5.6470000000000002</v>
      </c>
      <c r="F256" s="3">
        <v>7.2939999999999996</v>
      </c>
      <c r="G256" s="3">
        <v>14.587999999999999</v>
      </c>
      <c r="H256" s="3">
        <v>2.5880000000000001</v>
      </c>
      <c r="I256" s="3">
        <v>4.9410000000000007</v>
      </c>
      <c r="J256" s="3">
        <v>425</v>
      </c>
      <c r="K256" s="3" t="s">
        <v>6094</v>
      </c>
      <c r="L256" s="3" t="s">
        <v>6080</v>
      </c>
      <c r="M256" s="3"/>
      <c r="N256" s="3">
        <v>13.622999999999999</v>
      </c>
      <c r="O256" s="3">
        <v>3.7679999999999998</v>
      </c>
      <c r="P256" s="3">
        <v>9.1281999999999995E-4</v>
      </c>
    </row>
    <row r="257" spans="1:16" x14ac:dyDescent="0.3">
      <c r="A257" s="3" t="s">
        <v>7017</v>
      </c>
      <c r="B257" s="3">
        <v>1.042</v>
      </c>
      <c r="C257" s="3">
        <v>3.125</v>
      </c>
      <c r="D257" s="3">
        <v>9.375</v>
      </c>
      <c r="E257" s="3">
        <v>11.458</v>
      </c>
      <c r="F257" s="3">
        <v>2.0830000000000002</v>
      </c>
      <c r="G257" s="3">
        <v>14.583</v>
      </c>
      <c r="H257" s="3">
        <v>2.0830000000000002</v>
      </c>
      <c r="I257" s="3">
        <v>3.125</v>
      </c>
      <c r="J257" s="3">
        <v>96</v>
      </c>
      <c r="K257" s="3" t="s">
        <v>7018</v>
      </c>
      <c r="L257" s="3"/>
      <c r="M257" s="3"/>
      <c r="N257" s="3">
        <v>2.8605</v>
      </c>
      <c r="O257" s="3">
        <v>1.5163</v>
      </c>
      <c r="P257" s="3">
        <v>9.0432000000000002E-4</v>
      </c>
    </row>
    <row r="258" spans="1:16" x14ac:dyDescent="0.3">
      <c r="A258" s="3" t="s">
        <v>6676</v>
      </c>
      <c r="B258" s="3">
        <v>1.6950000000000001</v>
      </c>
      <c r="C258" s="3">
        <v>1.6950000000000001</v>
      </c>
      <c r="D258" s="3">
        <v>7.4580000000000002</v>
      </c>
      <c r="E258" s="3">
        <v>7.2880000000000003</v>
      </c>
      <c r="F258" s="3">
        <v>3.7290000000000001</v>
      </c>
      <c r="G258" s="3">
        <v>14.576000000000001</v>
      </c>
      <c r="H258" s="3">
        <v>2.2029999999999998</v>
      </c>
      <c r="I258" s="3">
        <v>3.8979999999999997</v>
      </c>
      <c r="J258" s="3">
        <v>590</v>
      </c>
      <c r="K258" s="3" t="s">
        <v>6677</v>
      </c>
      <c r="L258" s="3" t="s">
        <v>6333</v>
      </c>
      <c r="M258" s="3"/>
      <c r="N258" s="3">
        <v>0.41149000000000002</v>
      </c>
      <c r="O258" s="3">
        <v>-1.2810999999999999</v>
      </c>
      <c r="P258" s="3">
        <v>3.9573000000000001E-4</v>
      </c>
    </row>
    <row r="259" spans="1:16" x14ac:dyDescent="0.3">
      <c r="A259" s="3" t="s">
        <v>6771</v>
      </c>
      <c r="B259" s="3">
        <v>2.4289999999999998</v>
      </c>
      <c r="C259" s="3">
        <v>1.2150000000000001</v>
      </c>
      <c r="D259" s="3">
        <v>7.6920000000000002</v>
      </c>
      <c r="E259" s="3">
        <v>6.883</v>
      </c>
      <c r="F259" s="3">
        <v>3.2389999999999999</v>
      </c>
      <c r="G259" s="3">
        <v>14.574999999999999</v>
      </c>
      <c r="H259" s="3">
        <v>2.8340000000000001</v>
      </c>
      <c r="I259" s="3">
        <v>5.2629999999999999</v>
      </c>
      <c r="J259" s="3">
        <v>247</v>
      </c>
      <c r="K259" s="3" t="s">
        <v>6359</v>
      </c>
      <c r="L259" s="3" t="s">
        <v>6772</v>
      </c>
      <c r="M259" s="3"/>
      <c r="N259" s="3">
        <v>0.46970000000000001</v>
      </c>
      <c r="O259" s="3">
        <v>-1.0902000000000001</v>
      </c>
      <c r="P259" s="3">
        <v>3.8266E-4</v>
      </c>
    </row>
    <row r="260" spans="1:16" x14ac:dyDescent="0.3">
      <c r="A260" s="3" t="s">
        <v>6906</v>
      </c>
      <c r="B260" s="3">
        <v>0.89800000000000002</v>
      </c>
      <c r="C260" s="3">
        <v>0.89800000000000002</v>
      </c>
      <c r="D260" s="3">
        <v>9.8829999999999991</v>
      </c>
      <c r="E260" s="3">
        <v>5.75</v>
      </c>
      <c r="F260" s="3">
        <v>4.4029999999999996</v>
      </c>
      <c r="G260" s="3">
        <v>14.555</v>
      </c>
      <c r="H260" s="3">
        <v>1.7070000000000001</v>
      </c>
      <c r="I260" s="3">
        <v>2.605</v>
      </c>
      <c r="J260" s="3">
        <v>1113</v>
      </c>
      <c r="K260" s="3" t="s">
        <v>6907</v>
      </c>
      <c r="L260" s="3" t="s">
        <v>6908</v>
      </c>
      <c r="M260" s="3" t="s">
        <v>2017</v>
      </c>
      <c r="N260" s="3">
        <v>2.2795000000000001</v>
      </c>
      <c r="O260" s="3">
        <v>1.1887000000000001</v>
      </c>
      <c r="P260" s="3">
        <v>3.6700000000000003E-2</v>
      </c>
    </row>
    <row r="261" spans="1:16" x14ac:dyDescent="0.3">
      <c r="A261" s="3" t="s">
        <v>6849</v>
      </c>
      <c r="B261" s="3">
        <v>1.8180000000000001</v>
      </c>
      <c r="C261" s="3">
        <v>1.212</v>
      </c>
      <c r="D261" s="3">
        <v>9.0909999999999993</v>
      </c>
      <c r="E261" s="3">
        <v>5.4550000000000001</v>
      </c>
      <c r="F261" s="3">
        <v>1.8180000000000001</v>
      </c>
      <c r="G261" s="3">
        <v>14.545</v>
      </c>
      <c r="H261" s="3">
        <v>4.242</v>
      </c>
      <c r="I261" s="3">
        <v>6.0600000000000005</v>
      </c>
      <c r="J261" s="3">
        <v>165</v>
      </c>
      <c r="K261" s="3" t="s">
        <v>6850</v>
      </c>
      <c r="L261" s="3" t="s">
        <v>6851</v>
      </c>
      <c r="M261" s="3"/>
      <c r="N261" s="3">
        <v>2.0427</v>
      </c>
      <c r="O261" s="3">
        <v>1.0305</v>
      </c>
      <c r="P261" s="3">
        <v>6.3305999999999996E-3</v>
      </c>
    </row>
    <row r="262" spans="1:16" x14ac:dyDescent="0.3">
      <c r="A262" s="3" t="s">
        <v>6542</v>
      </c>
      <c r="B262" s="3">
        <v>2.2029999999999998</v>
      </c>
      <c r="C262" s="3">
        <v>2.6429999999999998</v>
      </c>
      <c r="D262" s="3">
        <v>6.1669999999999998</v>
      </c>
      <c r="E262" s="3">
        <v>7.048</v>
      </c>
      <c r="F262" s="3">
        <v>4.4050000000000002</v>
      </c>
      <c r="G262" s="3">
        <v>14.537000000000001</v>
      </c>
      <c r="H262" s="3">
        <v>2.6429999999999998</v>
      </c>
      <c r="I262" s="3">
        <v>4.8460000000000001</v>
      </c>
      <c r="J262" s="3">
        <v>227</v>
      </c>
      <c r="K262" s="3" t="s">
        <v>6543</v>
      </c>
      <c r="L262" s="3" t="s">
        <v>6544</v>
      </c>
      <c r="M262" s="3"/>
      <c r="N262" s="3">
        <v>0.32284000000000002</v>
      </c>
      <c r="O262" s="3">
        <v>-1.6311</v>
      </c>
      <c r="P262" s="3">
        <v>1.1169999999999999E-2</v>
      </c>
    </row>
    <row r="263" spans="1:16" x14ac:dyDescent="0.3">
      <c r="A263" s="3" t="s">
        <v>6879</v>
      </c>
      <c r="B263" s="3">
        <v>0</v>
      </c>
      <c r="C263" s="3">
        <v>0</v>
      </c>
      <c r="D263" s="3">
        <v>5.0720000000000001</v>
      </c>
      <c r="E263" s="3">
        <v>7.9710000000000001</v>
      </c>
      <c r="F263" s="3">
        <v>4.3479999999999999</v>
      </c>
      <c r="G263" s="3">
        <v>14.493</v>
      </c>
      <c r="H263" s="3">
        <v>2.1739999999999999</v>
      </c>
      <c r="I263" s="3">
        <v>2.1739999999999999</v>
      </c>
      <c r="J263" s="3">
        <v>138</v>
      </c>
      <c r="K263" s="3" t="s">
        <v>6880</v>
      </c>
      <c r="L263" s="3" t="s">
        <v>6881</v>
      </c>
      <c r="M263" s="3"/>
      <c r="N263" s="3">
        <v>2.1478000000000002</v>
      </c>
      <c r="O263" s="3">
        <v>1.1028</v>
      </c>
      <c r="P263" s="3">
        <v>1.1749000000000001E-2</v>
      </c>
    </row>
    <row r="264" spans="1:16" x14ac:dyDescent="0.3">
      <c r="A264" s="3" t="s">
        <v>6286</v>
      </c>
      <c r="B264" s="3">
        <v>1.224</v>
      </c>
      <c r="C264" s="3">
        <v>1.02</v>
      </c>
      <c r="D264" s="3">
        <v>7.3470000000000004</v>
      </c>
      <c r="E264" s="3">
        <v>5.306</v>
      </c>
      <c r="F264" s="3">
        <v>4.2859999999999996</v>
      </c>
      <c r="G264" s="3">
        <v>14.49</v>
      </c>
      <c r="H264" s="3">
        <v>2.2450000000000001</v>
      </c>
      <c r="I264" s="3">
        <v>3.4690000000000003</v>
      </c>
      <c r="J264" s="3">
        <v>490</v>
      </c>
      <c r="K264" s="3" t="s">
        <v>6287</v>
      </c>
      <c r="L264" s="3" t="s">
        <v>6288</v>
      </c>
      <c r="M264" s="3"/>
      <c r="N264" s="3">
        <v>0.12703</v>
      </c>
      <c r="O264" s="3">
        <v>-2.9767000000000001</v>
      </c>
      <c r="P264" s="3">
        <v>1.5834E-3</v>
      </c>
    </row>
    <row r="265" spans="1:16" x14ac:dyDescent="0.3">
      <c r="A265" s="3" t="s">
        <v>7187</v>
      </c>
      <c r="B265" s="3">
        <v>1.2050000000000001</v>
      </c>
      <c r="C265" s="3">
        <v>2.8109999999999999</v>
      </c>
      <c r="D265" s="3">
        <v>6.827</v>
      </c>
      <c r="E265" s="3">
        <v>6.827</v>
      </c>
      <c r="F265" s="3">
        <v>3.2130000000000001</v>
      </c>
      <c r="G265" s="3">
        <v>14.458</v>
      </c>
      <c r="H265" s="3">
        <v>2.008</v>
      </c>
      <c r="I265" s="3">
        <v>3.2130000000000001</v>
      </c>
      <c r="J265" s="3">
        <v>249</v>
      </c>
      <c r="K265" s="3" t="s">
        <v>7188</v>
      </c>
      <c r="L265" s="3" t="s">
        <v>7189</v>
      </c>
      <c r="M265" s="3"/>
      <c r="N265" s="3">
        <v>7.0617999999999999</v>
      </c>
      <c r="O265" s="3">
        <v>2.82</v>
      </c>
      <c r="P265" s="3">
        <v>2.3777E-3</v>
      </c>
    </row>
    <row r="266" spans="1:16" x14ac:dyDescent="0.3">
      <c r="A266" s="3" t="s">
        <v>6721</v>
      </c>
      <c r="B266" s="3">
        <v>0.80200000000000005</v>
      </c>
      <c r="C266" s="3">
        <v>0.80200000000000005</v>
      </c>
      <c r="D266" s="3">
        <v>9.8930000000000007</v>
      </c>
      <c r="E266" s="3">
        <v>6.4169999999999998</v>
      </c>
      <c r="F266" s="3">
        <v>2.4060000000000001</v>
      </c>
      <c r="G266" s="3">
        <v>14.439</v>
      </c>
      <c r="H266" s="3">
        <v>2.1389999999999998</v>
      </c>
      <c r="I266" s="3">
        <v>2.9409999999999998</v>
      </c>
      <c r="J266" s="3">
        <v>374</v>
      </c>
      <c r="K266" s="3" t="s">
        <v>6722</v>
      </c>
      <c r="L266" s="3" t="s">
        <v>6723</v>
      </c>
      <c r="M266" s="3"/>
      <c r="N266" s="3">
        <v>0.44335000000000002</v>
      </c>
      <c r="O266" s="3">
        <v>-1.1735</v>
      </c>
      <c r="P266" s="3">
        <v>3.9638E-2</v>
      </c>
    </row>
    <row r="267" spans="1:16" x14ac:dyDescent="0.3">
      <c r="A267" s="3" t="s">
        <v>6528</v>
      </c>
      <c r="B267" s="3">
        <v>1.391</v>
      </c>
      <c r="C267" s="3">
        <v>1.391</v>
      </c>
      <c r="D267" s="3">
        <v>10.782999999999999</v>
      </c>
      <c r="E267" s="3">
        <v>5.7389999999999999</v>
      </c>
      <c r="F267" s="3">
        <v>4.3479999999999999</v>
      </c>
      <c r="G267" s="3">
        <v>14.435</v>
      </c>
      <c r="H267" s="3">
        <v>2.7829999999999999</v>
      </c>
      <c r="I267" s="3">
        <v>4.1739999999999995</v>
      </c>
      <c r="J267" s="3">
        <v>575</v>
      </c>
      <c r="K267" s="3" t="s">
        <v>6529</v>
      </c>
      <c r="L267" s="3" t="s">
        <v>6530</v>
      </c>
      <c r="M267" s="3"/>
      <c r="N267" s="3">
        <v>0.31408999999999998</v>
      </c>
      <c r="O267" s="3">
        <v>-1.6707000000000001</v>
      </c>
      <c r="P267" s="3">
        <v>1.5799999999999999E-6</v>
      </c>
    </row>
    <row r="268" spans="1:16" x14ac:dyDescent="0.3">
      <c r="A268" s="3" t="s">
        <v>6473</v>
      </c>
      <c r="B268" s="3">
        <v>1.282</v>
      </c>
      <c r="C268" s="3">
        <v>1.923</v>
      </c>
      <c r="D268" s="3">
        <v>9.2949999999999999</v>
      </c>
      <c r="E268" s="3">
        <v>6.41</v>
      </c>
      <c r="F268" s="3">
        <v>3.419</v>
      </c>
      <c r="G268" s="3">
        <v>14.423</v>
      </c>
      <c r="H268" s="3">
        <v>2.0299999999999998</v>
      </c>
      <c r="I268" s="3">
        <v>3.3119999999999998</v>
      </c>
      <c r="J268" s="3">
        <v>936</v>
      </c>
      <c r="K268" s="3" t="s">
        <v>6474</v>
      </c>
      <c r="L268" s="3" t="s">
        <v>6475</v>
      </c>
      <c r="M268" s="3" t="s">
        <v>1508</v>
      </c>
      <c r="N268" s="3">
        <v>0.26468999999999998</v>
      </c>
      <c r="O268" s="3">
        <v>-1.9176</v>
      </c>
      <c r="P268" s="3">
        <v>1.0734E-4</v>
      </c>
    </row>
    <row r="269" spans="1:16" x14ac:dyDescent="0.3">
      <c r="A269" s="3" t="s">
        <v>6311</v>
      </c>
      <c r="B269" s="3">
        <v>2.4</v>
      </c>
      <c r="C269" s="3">
        <v>2.4</v>
      </c>
      <c r="D269" s="3">
        <v>5.6</v>
      </c>
      <c r="E269" s="3">
        <v>10.4</v>
      </c>
      <c r="F269" s="3">
        <v>5.6</v>
      </c>
      <c r="G269" s="3">
        <v>14.4</v>
      </c>
      <c r="H269" s="3">
        <v>1.6</v>
      </c>
      <c r="I269" s="3">
        <v>4</v>
      </c>
      <c r="J269" s="3">
        <v>125</v>
      </c>
      <c r="K269" s="3" t="s">
        <v>6312</v>
      </c>
      <c r="L269" s="3"/>
      <c r="M269" s="3"/>
      <c r="N269" s="3">
        <v>0.14548</v>
      </c>
      <c r="O269" s="3">
        <v>-2.7810999999999999</v>
      </c>
      <c r="P269" s="3">
        <v>1.6028000000000001E-2</v>
      </c>
    </row>
    <row r="270" spans="1:16" x14ac:dyDescent="0.3">
      <c r="A270" s="3" t="s">
        <v>6116</v>
      </c>
      <c r="B270" s="3">
        <v>1.556</v>
      </c>
      <c r="C270" s="3">
        <v>0.38900000000000001</v>
      </c>
      <c r="D270" s="3">
        <v>10.506</v>
      </c>
      <c r="E270" s="3">
        <v>6.226</v>
      </c>
      <c r="F270" s="3">
        <v>0.77800000000000002</v>
      </c>
      <c r="G270" s="3">
        <v>14.397</v>
      </c>
      <c r="H270" s="3">
        <v>1.556</v>
      </c>
      <c r="I270" s="3">
        <v>3.1120000000000001</v>
      </c>
      <c r="J270" s="3">
        <v>257</v>
      </c>
      <c r="K270" s="3" t="s">
        <v>6117</v>
      </c>
      <c r="L270" s="3" t="s">
        <v>6118</v>
      </c>
      <c r="M270" s="3"/>
      <c r="N270" s="3">
        <v>0.1033</v>
      </c>
      <c r="O270" s="3">
        <v>-3.2749999999999999</v>
      </c>
      <c r="P270" s="3">
        <v>1.7686000000000001E-4</v>
      </c>
    </row>
    <row r="271" spans="1:16" x14ac:dyDescent="0.3">
      <c r="A271" s="3" t="s">
        <v>7027</v>
      </c>
      <c r="B271" s="3">
        <v>1.712</v>
      </c>
      <c r="C271" s="3">
        <v>2.3969999999999998</v>
      </c>
      <c r="D271" s="3">
        <v>8.2189999999999994</v>
      </c>
      <c r="E271" s="3">
        <v>6.1639999999999997</v>
      </c>
      <c r="F271" s="3">
        <v>3.7669999999999999</v>
      </c>
      <c r="G271" s="3">
        <v>14.384</v>
      </c>
      <c r="H271" s="3">
        <v>4.1100000000000003</v>
      </c>
      <c r="I271" s="3">
        <v>5.8220000000000001</v>
      </c>
      <c r="J271" s="3">
        <v>292</v>
      </c>
      <c r="K271" s="3" t="s">
        <v>7028</v>
      </c>
      <c r="L271" s="3" t="s">
        <v>7029</v>
      </c>
      <c r="M271" s="3"/>
      <c r="N271" s="3">
        <v>2.9115000000000002</v>
      </c>
      <c r="O271" s="3">
        <v>1.5418000000000001</v>
      </c>
      <c r="P271" s="3">
        <v>3.9554E-4</v>
      </c>
    </row>
    <row r="272" spans="1:16" x14ac:dyDescent="0.3">
      <c r="A272" s="3" t="s">
        <v>6839</v>
      </c>
      <c r="B272" s="3">
        <v>1.2170000000000001</v>
      </c>
      <c r="C272" s="3">
        <v>3.4060000000000001</v>
      </c>
      <c r="D272" s="3">
        <v>6.569</v>
      </c>
      <c r="E272" s="3">
        <v>6.8129999999999997</v>
      </c>
      <c r="F272" s="3">
        <v>3.65</v>
      </c>
      <c r="G272" s="3">
        <v>14.355</v>
      </c>
      <c r="H272" s="3">
        <v>3.65</v>
      </c>
      <c r="I272" s="3">
        <v>4.867</v>
      </c>
      <c r="J272" s="3">
        <v>411</v>
      </c>
      <c r="K272" s="3" t="s">
        <v>6840</v>
      </c>
      <c r="L272" s="3" t="s">
        <v>6841</v>
      </c>
      <c r="M272" s="3"/>
      <c r="N272" s="3">
        <v>2.0185</v>
      </c>
      <c r="O272" s="3">
        <v>1.0133000000000001</v>
      </c>
      <c r="P272" s="3">
        <v>9.4043999999999996E-4</v>
      </c>
    </row>
    <row r="273" spans="1:16" x14ac:dyDescent="0.3">
      <c r="A273" s="3" t="s">
        <v>6508</v>
      </c>
      <c r="B273" s="3">
        <v>1.7090000000000001</v>
      </c>
      <c r="C273" s="3">
        <v>1.923</v>
      </c>
      <c r="D273" s="3">
        <v>6.41</v>
      </c>
      <c r="E273" s="3">
        <v>6.6239999999999997</v>
      </c>
      <c r="F273" s="3">
        <v>5.7690000000000001</v>
      </c>
      <c r="G273" s="3">
        <v>14.316000000000001</v>
      </c>
      <c r="H273" s="3">
        <v>2.137</v>
      </c>
      <c r="I273" s="3">
        <v>3.8460000000000001</v>
      </c>
      <c r="J273" s="3">
        <v>468</v>
      </c>
      <c r="K273" s="3" t="s">
        <v>6509</v>
      </c>
      <c r="L273" s="3" t="s">
        <v>6510</v>
      </c>
      <c r="M273" s="3"/>
      <c r="N273" s="3">
        <v>0.29959999999999998</v>
      </c>
      <c r="O273" s="3">
        <v>-1.7388999999999999</v>
      </c>
      <c r="P273" s="3">
        <v>1.7482000000000001E-2</v>
      </c>
    </row>
    <row r="274" spans="1:16" x14ac:dyDescent="0.3">
      <c r="A274" s="3" t="s">
        <v>6613</v>
      </c>
      <c r="B274" s="3">
        <v>1.3759999999999999</v>
      </c>
      <c r="C274" s="3">
        <v>2.0630000000000002</v>
      </c>
      <c r="D274" s="3">
        <v>9.3539999999999992</v>
      </c>
      <c r="E274" s="3">
        <v>5.2270000000000003</v>
      </c>
      <c r="F274" s="3">
        <v>1.3759999999999999</v>
      </c>
      <c r="G274" s="3">
        <v>14.305</v>
      </c>
      <c r="H274" s="3">
        <v>3.5760000000000001</v>
      </c>
      <c r="I274" s="3">
        <v>4.952</v>
      </c>
      <c r="J274" s="3">
        <v>727</v>
      </c>
      <c r="K274" s="3" t="s">
        <v>6614</v>
      </c>
      <c r="L274" s="3" t="s">
        <v>6615</v>
      </c>
      <c r="M274" s="3"/>
      <c r="N274" s="3">
        <v>0.36320999999999998</v>
      </c>
      <c r="O274" s="3">
        <v>-1.4611000000000001</v>
      </c>
      <c r="P274" s="3">
        <v>7.7399999999999998E-5</v>
      </c>
    </row>
    <row r="275" spans="1:16" x14ac:dyDescent="0.3">
      <c r="A275" s="3" t="s">
        <v>7197</v>
      </c>
      <c r="B275" s="3">
        <v>1.361</v>
      </c>
      <c r="C275" s="3">
        <v>0.68</v>
      </c>
      <c r="D275" s="3">
        <v>6.1219999999999999</v>
      </c>
      <c r="E275" s="3">
        <v>8.8439999999999994</v>
      </c>
      <c r="F275" s="3">
        <v>5.4420000000000002</v>
      </c>
      <c r="G275" s="3">
        <v>14.286</v>
      </c>
      <c r="H275" s="3">
        <v>3.4009999999999998</v>
      </c>
      <c r="I275" s="3">
        <v>4.7619999999999996</v>
      </c>
      <c r="J275" s="3">
        <v>147</v>
      </c>
      <c r="K275" s="3" t="s">
        <v>7198</v>
      </c>
      <c r="L275" s="3"/>
      <c r="M275" s="3"/>
      <c r="N275" s="3">
        <v>7.5133999999999999</v>
      </c>
      <c r="O275" s="3">
        <v>2.9095</v>
      </c>
      <c r="P275" s="3">
        <v>4.57E-5</v>
      </c>
    </row>
    <row r="276" spans="1:16" x14ac:dyDescent="0.3">
      <c r="A276" s="3" t="s">
        <v>7073</v>
      </c>
      <c r="B276" s="3">
        <v>3.5710000000000002</v>
      </c>
      <c r="C276" s="3">
        <v>0.89300000000000002</v>
      </c>
      <c r="D276" s="3">
        <v>10.714</v>
      </c>
      <c r="E276" s="3">
        <v>3.5710000000000002</v>
      </c>
      <c r="F276" s="3">
        <v>2.6789999999999998</v>
      </c>
      <c r="G276" s="3">
        <v>14.286</v>
      </c>
      <c r="H276" s="3">
        <v>3.5710000000000002</v>
      </c>
      <c r="I276" s="3">
        <v>7.1420000000000003</v>
      </c>
      <c r="J276" s="3">
        <v>112</v>
      </c>
      <c r="K276" s="3" t="s">
        <v>7074</v>
      </c>
      <c r="L276" s="3"/>
      <c r="M276" s="3"/>
      <c r="N276" s="3">
        <v>3.2566000000000002</v>
      </c>
      <c r="O276" s="3">
        <v>1.7033</v>
      </c>
      <c r="P276" s="3">
        <v>2.7576E-2</v>
      </c>
    </row>
    <row r="277" spans="1:16" x14ac:dyDescent="0.3">
      <c r="A277" s="3" t="s">
        <v>6752</v>
      </c>
      <c r="B277" s="3">
        <v>2.1429999999999998</v>
      </c>
      <c r="C277" s="3">
        <v>1.905</v>
      </c>
      <c r="D277" s="3">
        <v>8.3330000000000002</v>
      </c>
      <c r="E277" s="3">
        <v>4.524</v>
      </c>
      <c r="F277" s="3">
        <v>5</v>
      </c>
      <c r="G277" s="3">
        <v>14.286</v>
      </c>
      <c r="H277" s="3">
        <v>2.1429999999999998</v>
      </c>
      <c r="I277" s="3">
        <v>4.2859999999999996</v>
      </c>
      <c r="J277" s="3">
        <v>420</v>
      </c>
      <c r="K277" s="3" t="s">
        <v>6753</v>
      </c>
      <c r="L277" s="3" t="s">
        <v>6754</v>
      </c>
      <c r="M277" s="3"/>
      <c r="N277" s="3">
        <v>0.45767000000000002</v>
      </c>
      <c r="O277" s="3">
        <v>-1.1275999999999999</v>
      </c>
      <c r="P277" s="3">
        <v>3.4202999999999998E-3</v>
      </c>
    </row>
    <row r="278" spans="1:16" x14ac:dyDescent="0.3">
      <c r="A278" s="3" t="s">
        <v>6941</v>
      </c>
      <c r="B278" s="3">
        <v>4.9219999999999997</v>
      </c>
      <c r="C278" s="3">
        <v>2.073</v>
      </c>
      <c r="D278" s="3">
        <v>7.2539999999999996</v>
      </c>
      <c r="E278" s="3">
        <v>7.7720000000000002</v>
      </c>
      <c r="F278" s="3">
        <v>3.6269999999999998</v>
      </c>
      <c r="G278" s="3">
        <v>14.249000000000001</v>
      </c>
      <c r="H278" s="3">
        <v>3.8860000000000001</v>
      </c>
      <c r="I278" s="3">
        <v>8.8079999999999998</v>
      </c>
      <c r="J278" s="3">
        <v>386</v>
      </c>
      <c r="K278" s="3" t="s">
        <v>6942</v>
      </c>
      <c r="L278" s="3" t="s">
        <v>6772</v>
      </c>
      <c r="M278" s="3"/>
      <c r="N278" s="3">
        <v>2.5224000000000002</v>
      </c>
      <c r="O278" s="3">
        <v>1.3348</v>
      </c>
      <c r="P278" s="3">
        <v>9.3862000000000008E-3</v>
      </c>
    </row>
    <row r="279" spans="1:16" x14ac:dyDescent="0.3">
      <c r="A279" s="3" t="s">
        <v>6356</v>
      </c>
      <c r="B279" s="3">
        <v>10.193</v>
      </c>
      <c r="C279" s="3">
        <v>0.35099999999999998</v>
      </c>
      <c r="D279" s="3">
        <v>7.5570000000000004</v>
      </c>
      <c r="E279" s="3">
        <v>5.0970000000000004</v>
      </c>
      <c r="F279" s="3">
        <v>3.5150000000000001</v>
      </c>
      <c r="G279" s="3">
        <v>14.236000000000001</v>
      </c>
      <c r="H279" s="3">
        <v>1.7569999999999999</v>
      </c>
      <c r="I279" s="3">
        <v>11.95</v>
      </c>
      <c r="J279" s="3">
        <v>569</v>
      </c>
      <c r="K279" s="3" t="s">
        <v>6357</v>
      </c>
      <c r="L279" s="3"/>
      <c r="M279" s="3"/>
      <c r="N279" s="3">
        <v>0.19447999999999999</v>
      </c>
      <c r="O279" s="3">
        <v>-2.3622999999999998</v>
      </c>
      <c r="P279" s="3">
        <v>1.0711E-3</v>
      </c>
    </row>
    <row r="280" spans="1:16" x14ac:dyDescent="0.3">
      <c r="A280" s="3" t="s">
        <v>7232</v>
      </c>
      <c r="B280" s="3">
        <v>2.4049999999999998</v>
      </c>
      <c r="C280" s="3">
        <v>2.4049999999999998</v>
      </c>
      <c r="D280" s="3">
        <v>6.6130000000000004</v>
      </c>
      <c r="E280" s="3">
        <v>7.415</v>
      </c>
      <c r="F280" s="3">
        <v>5.01</v>
      </c>
      <c r="G280" s="3">
        <v>14.228</v>
      </c>
      <c r="H280" s="3">
        <v>4.4089999999999998</v>
      </c>
      <c r="I280" s="3">
        <v>6.8140000000000001</v>
      </c>
      <c r="J280" s="3">
        <v>499</v>
      </c>
      <c r="K280" s="3" t="s">
        <v>7233</v>
      </c>
      <c r="L280" s="3"/>
      <c r="M280" s="3"/>
      <c r="N280" s="3">
        <v>13.13</v>
      </c>
      <c r="O280" s="3">
        <v>3.7147999999999999</v>
      </c>
      <c r="P280" s="3">
        <v>7.4600000000000004E-7</v>
      </c>
    </row>
    <row r="281" spans="1:16" x14ac:dyDescent="0.3">
      <c r="A281" s="3" t="s">
        <v>6680</v>
      </c>
      <c r="B281" s="3">
        <v>0.88900000000000001</v>
      </c>
      <c r="C281" s="3">
        <v>2</v>
      </c>
      <c r="D281" s="3">
        <v>8</v>
      </c>
      <c r="E281" s="3">
        <v>4.6669999999999998</v>
      </c>
      <c r="F281" s="3">
        <v>4</v>
      </c>
      <c r="G281" s="3">
        <v>14.222</v>
      </c>
      <c r="H281" s="3">
        <v>3.778</v>
      </c>
      <c r="I281" s="3">
        <v>4.6669999999999998</v>
      </c>
      <c r="J281" s="3">
        <v>450</v>
      </c>
      <c r="K281" s="3" t="s">
        <v>6681</v>
      </c>
      <c r="L281" s="3" t="s">
        <v>6682</v>
      </c>
      <c r="M281" s="3"/>
      <c r="N281" s="3">
        <v>0.41832000000000003</v>
      </c>
      <c r="O281" s="3">
        <v>-1.2573000000000001</v>
      </c>
      <c r="P281" s="3">
        <v>1.8000000000000001E-4</v>
      </c>
    </row>
    <row r="282" spans="1:16" x14ac:dyDescent="0.3">
      <c r="A282" s="3" t="s">
        <v>6882</v>
      </c>
      <c r="B282" s="3">
        <v>0</v>
      </c>
      <c r="C282" s="3">
        <v>0.61699999999999999</v>
      </c>
      <c r="D282" s="3">
        <v>4.9379999999999997</v>
      </c>
      <c r="E282" s="3">
        <v>4.3209999999999997</v>
      </c>
      <c r="F282" s="3">
        <v>1.2350000000000001</v>
      </c>
      <c r="G282" s="3">
        <v>14.198</v>
      </c>
      <c r="H282" s="3">
        <v>3.0859999999999999</v>
      </c>
      <c r="I282" s="3">
        <v>3.0859999999999999</v>
      </c>
      <c r="J282" s="3">
        <v>162</v>
      </c>
      <c r="K282" s="3" t="s">
        <v>6883</v>
      </c>
      <c r="L282" s="3" t="s">
        <v>6317</v>
      </c>
      <c r="M282" s="3"/>
      <c r="N282" s="3">
        <v>2.1551</v>
      </c>
      <c r="O282" s="3">
        <v>1.1077999999999999</v>
      </c>
      <c r="P282" s="3">
        <v>3.3162999999999999E-3</v>
      </c>
    </row>
    <row r="283" spans="1:16" x14ac:dyDescent="0.3">
      <c r="A283" s="3" t="s">
        <v>6383</v>
      </c>
      <c r="B283" s="3">
        <v>1.2350000000000001</v>
      </c>
      <c r="C283" s="3">
        <v>0.92600000000000005</v>
      </c>
      <c r="D283" s="3">
        <v>8.6419999999999995</v>
      </c>
      <c r="E283" s="3">
        <v>7.7160000000000002</v>
      </c>
      <c r="F283" s="3">
        <v>5.2469999999999999</v>
      </c>
      <c r="G283" s="3">
        <v>14.198</v>
      </c>
      <c r="H283" s="3">
        <v>2.4689999999999999</v>
      </c>
      <c r="I283" s="3">
        <v>3.7039999999999997</v>
      </c>
      <c r="J283" s="3">
        <v>324</v>
      </c>
      <c r="K283" s="3" t="s">
        <v>6384</v>
      </c>
      <c r="L283" s="3"/>
      <c r="M283" s="3"/>
      <c r="N283" s="3">
        <v>0.2185</v>
      </c>
      <c r="O283" s="3">
        <v>-2.1943000000000001</v>
      </c>
      <c r="P283" s="3">
        <v>1.6207999999999999E-4</v>
      </c>
    </row>
    <row r="284" spans="1:16" x14ac:dyDescent="0.3">
      <c r="A284" s="3" t="s">
        <v>6223</v>
      </c>
      <c r="B284" s="3">
        <v>1.4179999999999999</v>
      </c>
      <c r="C284" s="3">
        <v>1.4179999999999999</v>
      </c>
      <c r="D284" s="3">
        <v>7.4470000000000001</v>
      </c>
      <c r="E284" s="3">
        <v>6.0279999999999996</v>
      </c>
      <c r="F284" s="3">
        <v>4.9649999999999999</v>
      </c>
      <c r="G284" s="3">
        <v>14.183999999999999</v>
      </c>
      <c r="H284" s="3">
        <v>3.5459999999999998</v>
      </c>
      <c r="I284" s="3">
        <v>4.9639999999999995</v>
      </c>
      <c r="J284" s="3">
        <v>282</v>
      </c>
      <c r="K284" s="3" t="s">
        <v>6224</v>
      </c>
      <c r="L284" s="3" t="s">
        <v>6225</v>
      </c>
      <c r="M284" s="3"/>
      <c r="N284" s="3">
        <v>3.4410999999999997E-2</v>
      </c>
      <c r="O284" s="3">
        <v>-4.8609999999999998</v>
      </c>
      <c r="P284" s="3">
        <v>7.3048000000000002E-3</v>
      </c>
    </row>
    <row r="285" spans="1:16" x14ac:dyDescent="0.3">
      <c r="A285" s="3" t="s">
        <v>6151</v>
      </c>
      <c r="B285" s="3">
        <v>1.7110000000000001</v>
      </c>
      <c r="C285" s="3">
        <v>1.956</v>
      </c>
      <c r="D285" s="3">
        <v>7.335</v>
      </c>
      <c r="E285" s="3">
        <v>5.1340000000000003</v>
      </c>
      <c r="F285" s="3">
        <v>1.222</v>
      </c>
      <c r="G285" s="3">
        <v>14.180999999999999</v>
      </c>
      <c r="H285" s="3">
        <v>1.956</v>
      </c>
      <c r="I285" s="3">
        <v>3.6669999999999998</v>
      </c>
      <c r="J285" s="3">
        <v>409</v>
      </c>
      <c r="K285" s="3" t="s">
        <v>6152</v>
      </c>
      <c r="L285" s="3" t="s">
        <v>6153</v>
      </c>
      <c r="M285" s="3" t="s">
        <v>1757</v>
      </c>
      <c r="N285" s="3">
        <v>0.35078999999999999</v>
      </c>
      <c r="O285" s="3">
        <v>-1.5113000000000001</v>
      </c>
      <c r="P285" s="3">
        <v>2.3836E-3</v>
      </c>
    </row>
    <row r="286" spans="1:16" x14ac:dyDescent="0.3">
      <c r="A286" s="3" t="s">
        <v>6691</v>
      </c>
      <c r="B286" s="3">
        <v>1.512</v>
      </c>
      <c r="C286" s="3">
        <v>1.1339999999999999</v>
      </c>
      <c r="D286" s="3">
        <v>7.1829999999999998</v>
      </c>
      <c r="E286" s="3">
        <v>6.6159999999999997</v>
      </c>
      <c r="F286" s="3">
        <v>7.75</v>
      </c>
      <c r="G286" s="3">
        <v>14.178000000000001</v>
      </c>
      <c r="H286" s="3">
        <v>1.1339999999999999</v>
      </c>
      <c r="I286" s="3">
        <v>2.6459999999999999</v>
      </c>
      <c r="J286" s="3">
        <v>529</v>
      </c>
      <c r="K286" s="3" t="s">
        <v>6692</v>
      </c>
      <c r="L286" s="3" t="s">
        <v>6693</v>
      </c>
      <c r="M286" s="3" t="s">
        <v>1961</v>
      </c>
      <c r="N286" s="3">
        <v>0.42564999999999997</v>
      </c>
      <c r="O286" s="3">
        <v>-1.2322</v>
      </c>
      <c r="P286" s="3">
        <v>1.8334E-2</v>
      </c>
    </row>
    <row r="287" spans="1:16" x14ac:dyDescent="0.3">
      <c r="A287" s="3" t="s">
        <v>6101</v>
      </c>
      <c r="B287" s="3">
        <v>2.4289999999999998</v>
      </c>
      <c r="C287" s="3">
        <v>0.81</v>
      </c>
      <c r="D287" s="3">
        <v>9.3119999999999994</v>
      </c>
      <c r="E287" s="3">
        <v>5.2629999999999999</v>
      </c>
      <c r="F287" s="3">
        <v>5.6680000000000001</v>
      </c>
      <c r="G287" s="3">
        <v>14.17</v>
      </c>
      <c r="H287" s="3">
        <v>2.8340000000000001</v>
      </c>
      <c r="I287" s="3">
        <v>5.2629999999999999</v>
      </c>
      <c r="J287" s="3">
        <v>247</v>
      </c>
      <c r="K287" s="3" t="s">
        <v>6102</v>
      </c>
      <c r="L287" s="3" t="s">
        <v>6103</v>
      </c>
      <c r="M287" s="3" t="s">
        <v>1575</v>
      </c>
      <c r="N287" s="3">
        <v>0.32904</v>
      </c>
      <c r="O287" s="3">
        <v>-1.6036999999999999</v>
      </c>
      <c r="P287" s="3">
        <v>2.7993000000000001E-4</v>
      </c>
    </row>
    <row r="288" spans="1:16" x14ac:dyDescent="0.3">
      <c r="A288" s="3" t="s">
        <v>6926</v>
      </c>
      <c r="B288" s="3">
        <v>1.1599999999999999</v>
      </c>
      <c r="C288" s="3">
        <v>2.552</v>
      </c>
      <c r="D288" s="3">
        <v>7.657</v>
      </c>
      <c r="E288" s="3">
        <v>5.3360000000000003</v>
      </c>
      <c r="F288" s="3">
        <v>5.1040000000000001</v>
      </c>
      <c r="G288" s="3">
        <v>14.153</v>
      </c>
      <c r="H288" s="3">
        <v>2.7839999999999998</v>
      </c>
      <c r="I288" s="3">
        <v>3.944</v>
      </c>
      <c r="J288" s="3">
        <v>431</v>
      </c>
      <c r="K288" s="3" t="s">
        <v>6927</v>
      </c>
      <c r="L288" s="3" t="s">
        <v>6928</v>
      </c>
      <c r="M288" s="3"/>
      <c r="N288" s="3">
        <v>2.3933</v>
      </c>
      <c r="O288" s="3">
        <v>1.2589999999999999</v>
      </c>
      <c r="P288" s="3">
        <v>3.5732E-2</v>
      </c>
    </row>
    <row r="289" spans="1:16" x14ac:dyDescent="0.3">
      <c r="A289" s="3" t="s">
        <v>6248</v>
      </c>
      <c r="B289" s="3">
        <v>1.2410000000000001</v>
      </c>
      <c r="C289" s="3">
        <v>0.74399999999999999</v>
      </c>
      <c r="D289" s="3">
        <v>8.9329999999999998</v>
      </c>
      <c r="E289" s="3">
        <v>5.9550000000000001</v>
      </c>
      <c r="F289" s="3">
        <v>5.4589999999999996</v>
      </c>
      <c r="G289" s="3">
        <v>14.144</v>
      </c>
      <c r="H289" s="3">
        <v>1.7370000000000001</v>
      </c>
      <c r="I289" s="3">
        <v>2.9780000000000002</v>
      </c>
      <c r="J289" s="3">
        <v>403</v>
      </c>
      <c r="K289" s="3" t="s">
        <v>6249</v>
      </c>
      <c r="L289" s="3" t="s">
        <v>6250</v>
      </c>
      <c r="M289" s="3"/>
      <c r="N289" s="3">
        <v>8.9285000000000003E-2</v>
      </c>
      <c r="O289" s="3">
        <v>-3.4853999999999998</v>
      </c>
      <c r="P289" s="3">
        <v>6.7363000000000004E-4</v>
      </c>
    </row>
    <row r="290" spans="1:16" x14ac:dyDescent="0.3">
      <c r="A290" s="3" t="s">
        <v>7078</v>
      </c>
      <c r="B290" s="3">
        <v>3.7879999999999998</v>
      </c>
      <c r="C290" s="3">
        <v>1.5149999999999999</v>
      </c>
      <c r="D290" s="3">
        <v>8.0809999999999995</v>
      </c>
      <c r="E290" s="3">
        <v>4.798</v>
      </c>
      <c r="F290" s="3">
        <v>4.04</v>
      </c>
      <c r="G290" s="3">
        <v>14.141</v>
      </c>
      <c r="H290" s="3">
        <v>3.5350000000000001</v>
      </c>
      <c r="I290" s="3">
        <v>7.3230000000000004</v>
      </c>
      <c r="J290" s="3">
        <v>396</v>
      </c>
      <c r="K290" s="3" t="s">
        <v>7079</v>
      </c>
      <c r="L290" s="3"/>
      <c r="M290" s="3"/>
      <c r="N290" s="3">
        <v>3.2665000000000002</v>
      </c>
      <c r="O290" s="3">
        <v>1.7077</v>
      </c>
      <c r="P290" s="3">
        <v>5.6643000000000004E-4</v>
      </c>
    </row>
    <row r="291" spans="1:16" x14ac:dyDescent="0.3">
      <c r="A291" s="3" t="s">
        <v>7118</v>
      </c>
      <c r="B291" s="3">
        <v>2.1739999999999999</v>
      </c>
      <c r="C291" s="3">
        <v>0</v>
      </c>
      <c r="D291" s="3">
        <v>13.042999999999999</v>
      </c>
      <c r="E291" s="3">
        <v>8.6959999999999997</v>
      </c>
      <c r="F291" s="3">
        <v>3.2610000000000001</v>
      </c>
      <c r="G291" s="3">
        <v>14.13</v>
      </c>
      <c r="H291" s="3">
        <v>2.1739999999999999</v>
      </c>
      <c r="I291" s="3">
        <v>4.3479999999999999</v>
      </c>
      <c r="J291" s="3">
        <v>92</v>
      </c>
      <c r="K291" s="3" t="s">
        <v>7119</v>
      </c>
      <c r="L291" s="3" t="s">
        <v>7120</v>
      </c>
      <c r="M291" s="3"/>
      <c r="N291" s="3">
        <v>3.8580000000000001</v>
      </c>
      <c r="O291" s="3">
        <v>1.9478</v>
      </c>
      <c r="P291" s="3">
        <v>5.94E-5</v>
      </c>
    </row>
    <row r="292" spans="1:16" x14ac:dyDescent="0.3">
      <c r="A292" s="3" t="s">
        <v>6136</v>
      </c>
      <c r="B292" s="3">
        <v>3.5329999999999999</v>
      </c>
      <c r="C292" s="3">
        <v>1.9019999999999999</v>
      </c>
      <c r="D292" s="3">
        <v>6.7930000000000001</v>
      </c>
      <c r="E292" s="3">
        <v>6.25</v>
      </c>
      <c r="F292" s="3">
        <v>3.5329999999999999</v>
      </c>
      <c r="G292" s="3">
        <v>14.13</v>
      </c>
      <c r="H292" s="3">
        <v>2.9889999999999999</v>
      </c>
      <c r="I292" s="3">
        <v>6.5220000000000002</v>
      </c>
      <c r="J292" s="3">
        <v>368</v>
      </c>
      <c r="K292" s="3" t="s">
        <v>6137</v>
      </c>
      <c r="L292" s="3" t="s">
        <v>6138</v>
      </c>
      <c r="M292" s="3"/>
      <c r="N292" s="3">
        <v>0.31129000000000001</v>
      </c>
      <c r="O292" s="3">
        <v>-1.6837</v>
      </c>
      <c r="P292" s="3">
        <v>3.2174999999999999E-4</v>
      </c>
    </row>
    <row r="293" spans="1:16" x14ac:dyDescent="0.3">
      <c r="A293" s="3" t="s">
        <v>6177</v>
      </c>
      <c r="B293" s="3">
        <v>1.385</v>
      </c>
      <c r="C293" s="3">
        <v>1.9390000000000001</v>
      </c>
      <c r="D293" s="3">
        <v>8.5869999999999997</v>
      </c>
      <c r="E293" s="3">
        <v>7.4790000000000001</v>
      </c>
      <c r="F293" s="3">
        <v>2.4929999999999999</v>
      </c>
      <c r="G293" s="3">
        <v>14.127000000000001</v>
      </c>
      <c r="H293" s="3">
        <v>3.8780000000000001</v>
      </c>
      <c r="I293" s="3">
        <v>5.2629999999999999</v>
      </c>
      <c r="J293" s="3">
        <v>361</v>
      </c>
      <c r="K293" s="3" t="s">
        <v>6178</v>
      </c>
      <c r="L293" s="3" t="s">
        <v>6179</v>
      </c>
      <c r="M293" s="3" t="s">
        <v>1397</v>
      </c>
      <c r="N293" s="3">
        <v>2.2658999999999998</v>
      </c>
      <c r="O293" s="3">
        <v>1.1800999999999999</v>
      </c>
      <c r="P293" s="3">
        <v>3.7400000000000002E-6</v>
      </c>
    </row>
    <row r="294" spans="1:16" x14ac:dyDescent="0.3">
      <c r="A294" s="3" t="s">
        <v>7153</v>
      </c>
      <c r="B294" s="3">
        <v>0.58799999999999997</v>
      </c>
      <c r="C294" s="3">
        <v>1.1759999999999999</v>
      </c>
      <c r="D294" s="3">
        <v>6.4710000000000001</v>
      </c>
      <c r="E294" s="3">
        <v>7.6470000000000002</v>
      </c>
      <c r="F294" s="3">
        <v>4.1180000000000003</v>
      </c>
      <c r="G294" s="3">
        <v>14.118</v>
      </c>
      <c r="H294" s="3">
        <v>3.5289999999999999</v>
      </c>
      <c r="I294" s="3">
        <v>4.117</v>
      </c>
      <c r="J294" s="3">
        <v>170</v>
      </c>
      <c r="K294" s="3" t="s">
        <v>7154</v>
      </c>
      <c r="L294" s="3"/>
      <c r="M294" s="3"/>
      <c r="N294" s="3">
        <v>5.2952000000000004</v>
      </c>
      <c r="O294" s="3">
        <v>2.4047000000000001</v>
      </c>
      <c r="P294" s="3">
        <v>4.5114999999999999E-4</v>
      </c>
    </row>
    <row r="295" spans="1:16" x14ac:dyDescent="0.3">
      <c r="A295" s="3" t="s">
        <v>6174</v>
      </c>
      <c r="B295" s="3">
        <v>1.2350000000000001</v>
      </c>
      <c r="C295" s="3">
        <v>2.7160000000000002</v>
      </c>
      <c r="D295" s="3">
        <v>7.16</v>
      </c>
      <c r="E295" s="3">
        <v>7.16</v>
      </c>
      <c r="F295" s="3">
        <v>5.6790000000000003</v>
      </c>
      <c r="G295" s="3">
        <v>14.074</v>
      </c>
      <c r="H295" s="3">
        <v>3.21</v>
      </c>
      <c r="I295" s="3">
        <v>4.4450000000000003</v>
      </c>
      <c r="J295" s="3">
        <v>405</v>
      </c>
      <c r="K295" s="3" t="s">
        <v>6175</v>
      </c>
      <c r="L295" s="3" t="s">
        <v>6176</v>
      </c>
      <c r="M295" s="3"/>
      <c r="N295" s="3">
        <v>2.2288999999999999</v>
      </c>
      <c r="O295" s="3">
        <v>1.1563000000000001</v>
      </c>
      <c r="P295" s="3">
        <v>7.7050999999999997E-4</v>
      </c>
    </row>
    <row r="296" spans="1:16" x14ac:dyDescent="0.3">
      <c r="A296" s="3" t="s">
        <v>6607</v>
      </c>
      <c r="B296" s="3">
        <v>2.165</v>
      </c>
      <c r="C296" s="3">
        <v>1.5149999999999999</v>
      </c>
      <c r="D296" s="3">
        <v>6.4939999999999998</v>
      </c>
      <c r="E296" s="3">
        <v>5.8440000000000003</v>
      </c>
      <c r="F296" s="3">
        <v>4.1130000000000004</v>
      </c>
      <c r="G296" s="3">
        <v>14.069000000000001</v>
      </c>
      <c r="H296" s="3">
        <v>2.597</v>
      </c>
      <c r="I296" s="3">
        <v>4.7620000000000005</v>
      </c>
      <c r="J296" s="3">
        <v>462</v>
      </c>
      <c r="K296" s="3" t="s">
        <v>6608</v>
      </c>
      <c r="L296" s="3" t="s">
        <v>6609</v>
      </c>
      <c r="M296" s="3" t="s">
        <v>1692</v>
      </c>
      <c r="N296" s="3">
        <v>0.35693999999999998</v>
      </c>
      <c r="O296" s="3">
        <v>-1.4862</v>
      </c>
      <c r="P296" s="3">
        <v>1.2447999999999999E-3</v>
      </c>
    </row>
    <row r="297" spans="1:16" x14ac:dyDescent="0.3">
      <c r="A297" s="3" t="s">
        <v>6560</v>
      </c>
      <c r="B297" s="3">
        <v>1.1859999999999999</v>
      </c>
      <c r="C297" s="3">
        <v>1.3560000000000001</v>
      </c>
      <c r="D297" s="3">
        <v>11.356</v>
      </c>
      <c r="E297" s="3">
        <v>5.7629999999999999</v>
      </c>
      <c r="F297" s="3">
        <v>3.7290000000000001</v>
      </c>
      <c r="G297" s="3">
        <v>14.068</v>
      </c>
      <c r="H297" s="3">
        <v>2.8809999999999998</v>
      </c>
      <c r="I297" s="3">
        <v>4.0670000000000002</v>
      </c>
      <c r="J297" s="3">
        <v>590</v>
      </c>
      <c r="K297" s="3" t="s">
        <v>6561</v>
      </c>
      <c r="L297" s="3" t="s">
        <v>6562</v>
      </c>
      <c r="M297" s="3"/>
      <c r="N297" s="3">
        <v>0.33323999999999998</v>
      </c>
      <c r="O297" s="3">
        <v>-1.5853999999999999</v>
      </c>
      <c r="P297" s="3">
        <v>3.8778E-4</v>
      </c>
    </row>
    <row r="298" spans="1:16" x14ac:dyDescent="0.3">
      <c r="A298" s="3" t="s">
        <v>6604</v>
      </c>
      <c r="B298" s="3">
        <v>0.95199999999999996</v>
      </c>
      <c r="C298" s="3">
        <v>3.3330000000000002</v>
      </c>
      <c r="D298" s="3">
        <v>7.6189999999999998</v>
      </c>
      <c r="E298" s="3">
        <v>6.19</v>
      </c>
      <c r="F298" s="3">
        <v>3.81</v>
      </c>
      <c r="G298" s="3">
        <v>14.048</v>
      </c>
      <c r="H298" s="3">
        <v>2.3809999999999998</v>
      </c>
      <c r="I298" s="3">
        <v>3.3329999999999997</v>
      </c>
      <c r="J298" s="3">
        <v>420</v>
      </c>
      <c r="K298" s="3" t="s">
        <v>6605</v>
      </c>
      <c r="L298" s="3" t="s">
        <v>6606</v>
      </c>
      <c r="M298" s="3"/>
      <c r="N298" s="3">
        <v>0.35596</v>
      </c>
      <c r="O298" s="3">
        <v>-1.4902</v>
      </c>
      <c r="P298" s="3">
        <v>3.3286999999999998E-4</v>
      </c>
    </row>
    <row r="299" spans="1:16" x14ac:dyDescent="0.3">
      <c r="A299" s="3" t="s">
        <v>6425</v>
      </c>
      <c r="B299" s="3">
        <v>10.965</v>
      </c>
      <c r="C299" s="3">
        <v>0.439</v>
      </c>
      <c r="D299" s="3">
        <v>6.14</v>
      </c>
      <c r="E299" s="3">
        <v>5.2629999999999999</v>
      </c>
      <c r="F299" s="3">
        <v>2.6320000000000001</v>
      </c>
      <c r="G299" s="3">
        <v>14.035</v>
      </c>
      <c r="H299" s="3">
        <v>1.754</v>
      </c>
      <c r="I299" s="3">
        <v>12.718999999999999</v>
      </c>
      <c r="J299" s="3">
        <v>228</v>
      </c>
      <c r="K299" s="3" t="s">
        <v>6426</v>
      </c>
      <c r="L299" s="3"/>
      <c r="M299" s="3"/>
      <c r="N299" s="3">
        <v>0.23707</v>
      </c>
      <c r="O299" s="3">
        <v>-2.0766</v>
      </c>
      <c r="P299" s="3">
        <v>2.3126000000000001E-2</v>
      </c>
    </row>
    <row r="300" spans="1:16" x14ac:dyDescent="0.3">
      <c r="A300" s="3" t="s">
        <v>6819</v>
      </c>
      <c r="B300" s="3">
        <v>0.46700000000000003</v>
      </c>
      <c r="C300" s="3">
        <v>2.57</v>
      </c>
      <c r="D300" s="3">
        <v>6.0750000000000002</v>
      </c>
      <c r="E300" s="3">
        <v>6.5419999999999998</v>
      </c>
      <c r="F300" s="3">
        <v>1.6359999999999999</v>
      </c>
      <c r="G300" s="3">
        <v>14.019</v>
      </c>
      <c r="H300" s="3">
        <v>2.8039999999999998</v>
      </c>
      <c r="I300" s="3">
        <v>3.2709999999999999</v>
      </c>
      <c r="J300" s="3">
        <v>428</v>
      </c>
      <c r="K300" s="3" t="s">
        <v>6820</v>
      </c>
      <c r="L300" s="3" t="s">
        <v>6821</v>
      </c>
      <c r="M300" s="3"/>
      <c r="N300" s="3">
        <v>0.49471999999999999</v>
      </c>
      <c r="O300" s="3">
        <v>-1.0153000000000001</v>
      </c>
      <c r="P300" s="3">
        <v>1.4408000000000001E-2</v>
      </c>
    </row>
    <row r="301" spans="1:16" x14ac:dyDescent="0.3">
      <c r="A301" s="3" t="s">
        <v>6440</v>
      </c>
      <c r="B301" s="3">
        <v>0.38900000000000001</v>
      </c>
      <c r="C301" s="3">
        <v>1.556</v>
      </c>
      <c r="D301" s="3">
        <v>9.7279999999999998</v>
      </c>
      <c r="E301" s="3">
        <v>7.9770000000000003</v>
      </c>
      <c r="F301" s="3">
        <v>4.6689999999999996</v>
      </c>
      <c r="G301" s="3">
        <v>14.007999999999999</v>
      </c>
      <c r="H301" s="3">
        <v>2.335</v>
      </c>
      <c r="I301" s="3">
        <v>2.7240000000000002</v>
      </c>
      <c r="J301" s="3">
        <v>514</v>
      </c>
      <c r="K301" s="3" t="s">
        <v>6441</v>
      </c>
      <c r="L301" s="3" t="s">
        <v>6442</v>
      </c>
      <c r="M301" s="3"/>
      <c r="N301" s="3">
        <v>0.24615000000000001</v>
      </c>
      <c r="O301" s="3">
        <v>-2.0224000000000002</v>
      </c>
      <c r="P301" s="3">
        <v>6.0530000000000002E-3</v>
      </c>
    </row>
    <row r="302" spans="1:16" x14ac:dyDescent="0.3">
      <c r="A302" s="3" t="s">
        <v>6647</v>
      </c>
      <c r="B302" s="3">
        <v>0.94299999999999995</v>
      </c>
      <c r="C302" s="3">
        <v>0.629</v>
      </c>
      <c r="D302" s="3">
        <v>9.7479999999999993</v>
      </c>
      <c r="E302" s="3">
        <v>5.66</v>
      </c>
      <c r="F302" s="3">
        <v>4.7169999999999996</v>
      </c>
      <c r="G302" s="3">
        <v>13.994</v>
      </c>
      <c r="H302" s="3">
        <v>2.2010000000000001</v>
      </c>
      <c r="I302" s="3">
        <v>3.1440000000000001</v>
      </c>
      <c r="J302" s="3">
        <v>636</v>
      </c>
      <c r="K302" s="3" t="s">
        <v>6648</v>
      </c>
      <c r="L302" s="3" t="s">
        <v>6649</v>
      </c>
      <c r="M302" s="3"/>
      <c r="N302" s="3">
        <v>0.38290000000000002</v>
      </c>
      <c r="O302" s="3">
        <v>-1.385</v>
      </c>
      <c r="P302" s="3">
        <v>7.0699999999999997E-5</v>
      </c>
    </row>
    <row r="303" spans="1:16" x14ac:dyDescent="0.3">
      <c r="A303" s="3" t="s">
        <v>6087</v>
      </c>
      <c r="B303" s="3">
        <v>2.907</v>
      </c>
      <c r="C303" s="3">
        <v>1.744</v>
      </c>
      <c r="D303" s="3">
        <v>7.5579999999999998</v>
      </c>
      <c r="E303" s="3">
        <v>6.3949999999999996</v>
      </c>
      <c r="F303" s="3">
        <v>4.07</v>
      </c>
      <c r="G303" s="3">
        <v>13.952999999999999</v>
      </c>
      <c r="H303" s="3">
        <v>1.744</v>
      </c>
      <c r="I303" s="3">
        <v>4.6509999999999998</v>
      </c>
      <c r="J303" s="3">
        <v>172</v>
      </c>
      <c r="K303" s="3" t="s">
        <v>6088</v>
      </c>
      <c r="L303" s="3" t="s">
        <v>6074</v>
      </c>
      <c r="M303" s="3"/>
      <c r="N303" s="3">
        <v>6.8666999999999998</v>
      </c>
      <c r="O303" s="3">
        <v>2.7795999999999998</v>
      </c>
      <c r="P303" s="3">
        <v>1.3900000000000001E-5</v>
      </c>
    </row>
    <row r="304" spans="1:16" x14ac:dyDescent="0.3">
      <c r="A304" s="3" t="s">
        <v>6251</v>
      </c>
      <c r="B304" s="3">
        <v>1.99</v>
      </c>
      <c r="C304" s="3">
        <v>1.4930000000000001</v>
      </c>
      <c r="D304" s="3">
        <v>8.4580000000000002</v>
      </c>
      <c r="E304" s="3">
        <v>6.468</v>
      </c>
      <c r="F304" s="3">
        <v>3.98</v>
      </c>
      <c r="G304" s="3">
        <v>13.93</v>
      </c>
      <c r="H304" s="3">
        <v>4.4779999999999998</v>
      </c>
      <c r="I304" s="3">
        <v>6.468</v>
      </c>
      <c r="J304" s="3">
        <v>201</v>
      </c>
      <c r="K304" s="3" t="s">
        <v>6252</v>
      </c>
      <c r="L304" s="3" t="s">
        <v>6253</v>
      </c>
      <c r="M304" s="3"/>
      <c r="N304" s="3">
        <v>8.9787000000000006E-2</v>
      </c>
      <c r="O304" s="3">
        <v>-3.4773000000000001</v>
      </c>
      <c r="P304" s="3">
        <v>8.53E-5</v>
      </c>
    </row>
    <row r="305" spans="1:16" x14ac:dyDescent="0.3">
      <c r="A305" s="3" t="s">
        <v>6261</v>
      </c>
      <c r="B305" s="3">
        <v>0</v>
      </c>
      <c r="C305" s="3">
        <v>0</v>
      </c>
      <c r="D305" s="3">
        <v>17.722000000000001</v>
      </c>
      <c r="E305" s="3">
        <v>5.0629999999999997</v>
      </c>
      <c r="F305" s="3">
        <v>2.532</v>
      </c>
      <c r="G305" s="3">
        <v>13.923999999999999</v>
      </c>
      <c r="H305" s="3">
        <v>1.266</v>
      </c>
      <c r="I305" s="3">
        <v>1.266</v>
      </c>
      <c r="J305" s="3">
        <v>79</v>
      </c>
      <c r="K305" s="3" t="s">
        <v>6262</v>
      </c>
      <c r="L305" s="3" t="s">
        <v>6263</v>
      </c>
      <c r="M305" s="3"/>
      <c r="N305" s="3">
        <v>9.6237000000000003E-2</v>
      </c>
      <c r="O305" s="3">
        <v>-3.3773</v>
      </c>
      <c r="P305" s="3">
        <v>4.2464000000000002E-2</v>
      </c>
    </row>
    <row r="306" spans="1:16" x14ac:dyDescent="0.3">
      <c r="A306" s="3" t="s">
        <v>6163</v>
      </c>
      <c r="B306" s="3">
        <v>1.667</v>
      </c>
      <c r="C306" s="3">
        <v>0.55600000000000005</v>
      </c>
      <c r="D306" s="3">
        <v>8.3330000000000002</v>
      </c>
      <c r="E306" s="3">
        <v>4.7220000000000004</v>
      </c>
      <c r="F306" s="3">
        <v>5</v>
      </c>
      <c r="G306" s="3">
        <v>13.888999999999999</v>
      </c>
      <c r="H306" s="3">
        <v>3.056</v>
      </c>
      <c r="I306" s="3">
        <v>4.7229999999999999</v>
      </c>
      <c r="J306" s="3">
        <v>360</v>
      </c>
      <c r="K306" s="3" t="s">
        <v>6164</v>
      </c>
      <c r="L306" s="3" t="s">
        <v>6124</v>
      </c>
      <c r="M306" s="3"/>
      <c r="N306" s="3">
        <v>0.46583999999999998</v>
      </c>
      <c r="O306" s="3">
        <v>-1.1021000000000001</v>
      </c>
      <c r="P306" s="3">
        <v>1.9040000000000001E-3</v>
      </c>
    </row>
    <row r="307" spans="1:16" x14ac:dyDescent="0.3">
      <c r="A307" s="3" t="s">
        <v>6873</v>
      </c>
      <c r="B307" s="3">
        <v>1.385</v>
      </c>
      <c r="C307" s="3">
        <v>1.6619999999999999</v>
      </c>
      <c r="D307" s="3">
        <v>7.4790000000000001</v>
      </c>
      <c r="E307" s="3">
        <v>6.9249999999999998</v>
      </c>
      <c r="F307" s="3">
        <v>4.1550000000000002</v>
      </c>
      <c r="G307" s="3">
        <v>13.85</v>
      </c>
      <c r="H307" s="3">
        <v>3.8780000000000001</v>
      </c>
      <c r="I307" s="3">
        <v>5.2629999999999999</v>
      </c>
      <c r="J307" s="3">
        <v>361</v>
      </c>
      <c r="K307" s="3" t="s">
        <v>6874</v>
      </c>
      <c r="L307" s="3" t="s">
        <v>6875</v>
      </c>
      <c r="M307" s="3"/>
      <c r="N307" s="3">
        <v>2.0956000000000001</v>
      </c>
      <c r="O307" s="3">
        <v>1.0672999999999999</v>
      </c>
      <c r="P307" s="3">
        <v>1.3738000000000001E-3</v>
      </c>
    </row>
    <row r="308" spans="1:16" x14ac:dyDescent="0.3">
      <c r="A308" s="3" t="s">
        <v>6822</v>
      </c>
      <c r="B308" s="3">
        <v>0</v>
      </c>
      <c r="C308" s="3">
        <v>1.0640000000000001</v>
      </c>
      <c r="D308" s="3">
        <v>6.915</v>
      </c>
      <c r="E308" s="3">
        <v>4.7869999999999999</v>
      </c>
      <c r="F308" s="3">
        <v>2.66</v>
      </c>
      <c r="G308" s="3">
        <v>13.83</v>
      </c>
      <c r="H308" s="3">
        <v>2.1280000000000001</v>
      </c>
      <c r="I308" s="3">
        <v>2.1280000000000001</v>
      </c>
      <c r="J308" s="3">
        <v>188</v>
      </c>
      <c r="K308" s="3" t="s">
        <v>6823</v>
      </c>
      <c r="L308" s="3" t="s">
        <v>6824</v>
      </c>
      <c r="M308" s="3"/>
      <c r="N308" s="3">
        <v>0.49509999999999998</v>
      </c>
      <c r="O308" s="3">
        <v>-1.0142</v>
      </c>
      <c r="P308" s="3">
        <v>6.0068999999999999E-3</v>
      </c>
    </row>
    <row r="309" spans="1:16" x14ac:dyDescent="0.3">
      <c r="A309" s="3" t="s">
        <v>6975</v>
      </c>
      <c r="B309" s="3">
        <v>1.657</v>
      </c>
      <c r="C309" s="3">
        <v>0.82899999999999996</v>
      </c>
      <c r="D309" s="3">
        <v>8.2870000000000008</v>
      </c>
      <c r="E309" s="3">
        <v>4.6959999999999997</v>
      </c>
      <c r="F309" s="3">
        <v>3.3149999999999999</v>
      </c>
      <c r="G309" s="3">
        <v>13.811999999999999</v>
      </c>
      <c r="H309" s="3">
        <v>1.9339999999999999</v>
      </c>
      <c r="I309" s="3">
        <v>3.5910000000000002</v>
      </c>
      <c r="J309" s="3">
        <v>362</v>
      </c>
      <c r="K309" s="3" t="s">
        <v>6976</v>
      </c>
      <c r="L309" s="3" t="s">
        <v>6977</v>
      </c>
      <c r="M309" s="3" t="s">
        <v>1925</v>
      </c>
      <c r="N309" s="3">
        <v>2.6099000000000001</v>
      </c>
      <c r="O309" s="3">
        <v>1.3839999999999999</v>
      </c>
      <c r="P309" s="3">
        <v>1.2733E-2</v>
      </c>
    </row>
    <row r="310" spans="1:16" x14ac:dyDescent="0.3">
      <c r="A310" s="3" t="s">
        <v>7071</v>
      </c>
      <c r="B310" s="3">
        <v>0.69</v>
      </c>
      <c r="C310" s="3">
        <v>2.069</v>
      </c>
      <c r="D310" s="3">
        <v>9.6549999999999994</v>
      </c>
      <c r="E310" s="3">
        <v>6.2069999999999999</v>
      </c>
      <c r="F310" s="3">
        <v>2.7589999999999999</v>
      </c>
      <c r="G310" s="3">
        <v>13.792999999999999</v>
      </c>
      <c r="H310" s="3">
        <v>1.379</v>
      </c>
      <c r="I310" s="3">
        <v>2.069</v>
      </c>
      <c r="J310" s="3">
        <v>145</v>
      </c>
      <c r="K310" s="3" t="s">
        <v>7072</v>
      </c>
      <c r="L310" s="3"/>
      <c r="M310" s="3"/>
      <c r="N310" s="3">
        <v>3.2328999999999999</v>
      </c>
      <c r="O310" s="3">
        <v>1.6928000000000001</v>
      </c>
      <c r="P310" s="3">
        <v>2.3906000000000001E-3</v>
      </c>
    </row>
    <row r="311" spans="1:16" x14ac:dyDescent="0.3">
      <c r="A311" s="3" t="s">
        <v>6490</v>
      </c>
      <c r="B311" s="3">
        <v>1.073</v>
      </c>
      <c r="C311" s="3">
        <v>2.1469999999999998</v>
      </c>
      <c r="D311" s="3">
        <v>8.9450000000000003</v>
      </c>
      <c r="E311" s="3">
        <v>6.2610000000000001</v>
      </c>
      <c r="F311" s="3">
        <v>5.1879999999999997</v>
      </c>
      <c r="G311" s="3">
        <v>13.775</v>
      </c>
      <c r="H311" s="3">
        <v>4.2930000000000001</v>
      </c>
      <c r="I311" s="3">
        <v>5.3659999999999997</v>
      </c>
      <c r="J311" s="3">
        <v>559</v>
      </c>
      <c r="K311" s="3" t="s">
        <v>6491</v>
      </c>
      <c r="L311" s="3" t="s">
        <v>6492</v>
      </c>
      <c r="M311" s="3"/>
      <c r="N311" s="3">
        <v>0.28327000000000002</v>
      </c>
      <c r="O311" s="3">
        <v>-1.8197000000000001</v>
      </c>
      <c r="P311" s="3">
        <v>1.2752999999999999E-4</v>
      </c>
    </row>
    <row r="312" spans="1:16" x14ac:dyDescent="0.3">
      <c r="A312" s="3" t="s">
        <v>7104</v>
      </c>
      <c r="B312" s="3">
        <v>0.71399999999999997</v>
      </c>
      <c r="C312" s="3">
        <v>2.1429999999999998</v>
      </c>
      <c r="D312" s="3">
        <v>6.25</v>
      </c>
      <c r="E312" s="3">
        <v>7.3209999999999997</v>
      </c>
      <c r="F312" s="3">
        <v>5.5359999999999996</v>
      </c>
      <c r="G312" s="3">
        <v>13.75</v>
      </c>
      <c r="H312" s="3">
        <v>3.3929999999999998</v>
      </c>
      <c r="I312" s="3">
        <v>4.1069999999999993</v>
      </c>
      <c r="J312" s="3">
        <v>560</v>
      </c>
      <c r="K312" s="3" t="s">
        <v>7105</v>
      </c>
      <c r="L312" s="3" t="s">
        <v>7106</v>
      </c>
      <c r="M312" s="3"/>
      <c r="N312" s="3">
        <v>3.6688000000000001</v>
      </c>
      <c r="O312" s="3">
        <v>1.8753</v>
      </c>
      <c r="P312" s="3">
        <v>4.3149E-3</v>
      </c>
    </row>
    <row r="313" spans="1:16" x14ac:dyDescent="0.3">
      <c r="A313" s="3" t="s">
        <v>7173</v>
      </c>
      <c r="B313" s="3">
        <v>3.5950000000000002</v>
      </c>
      <c r="C313" s="3">
        <v>2.9409999999999998</v>
      </c>
      <c r="D313" s="3">
        <v>8.17</v>
      </c>
      <c r="E313" s="3">
        <v>6.5359999999999996</v>
      </c>
      <c r="F313" s="3">
        <v>4.2480000000000002</v>
      </c>
      <c r="G313" s="3">
        <v>13.725</v>
      </c>
      <c r="H313" s="3">
        <v>2.6139999999999999</v>
      </c>
      <c r="I313" s="3">
        <v>6.2089999999999996</v>
      </c>
      <c r="J313" s="3">
        <v>306</v>
      </c>
      <c r="K313" s="3" t="s">
        <v>7174</v>
      </c>
      <c r="L313" s="3" t="s">
        <v>7175</v>
      </c>
      <c r="M313" s="3"/>
      <c r="N313" s="3">
        <v>6.4241999999999999</v>
      </c>
      <c r="O313" s="3">
        <v>2.6835</v>
      </c>
      <c r="P313" s="3">
        <v>5.0399999999999999E-5</v>
      </c>
    </row>
    <row r="314" spans="1:16" x14ac:dyDescent="0.3">
      <c r="A314" s="3" t="s">
        <v>6667</v>
      </c>
      <c r="B314" s="3">
        <v>1.022</v>
      </c>
      <c r="C314" s="3">
        <v>2.2490000000000001</v>
      </c>
      <c r="D314" s="3">
        <v>8.9979999999999993</v>
      </c>
      <c r="E314" s="3">
        <v>5.1120000000000001</v>
      </c>
      <c r="F314" s="3">
        <v>2.4540000000000002</v>
      </c>
      <c r="G314" s="3">
        <v>13.701000000000001</v>
      </c>
      <c r="H314" s="3">
        <v>4.09</v>
      </c>
      <c r="I314" s="3">
        <v>5.1120000000000001</v>
      </c>
      <c r="J314" s="3">
        <v>489</v>
      </c>
      <c r="K314" s="3" t="s">
        <v>6668</v>
      </c>
      <c r="L314" s="3" t="s">
        <v>6669</v>
      </c>
      <c r="M314" s="3"/>
      <c r="N314" s="3">
        <v>0.40670000000000001</v>
      </c>
      <c r="O314" s="3">
        <v>-1.298</v>
      </c>
      <c r="P314" s="3">
        <v>1.2590999999999999E-4</v>
      </c>
    </row>
    <row r="315" spans="1:16" x14ac:dyDescent="0.3">
      <c r="A315" s="3" t="s">
        <v>6702</v>
      </c>
      <c r="B315" s="3">
        <v>2.544</v>
      </c>
      <c r="C315" s="3">
        <v>2.153</v>
      </c>
      <c r="D315" s="3">
        <v>7.6319999999999997</v>
      </c>
      <c r="E315" s="3">
        <v>6.4580000000000002</v>
      </c>
      <c r="F315" s="3">
        <v>3.9140000000000001</v>
      </c>
      <c r="G315" s="3">
        <v>13.699</v>
      </c>
      <c r="H315" s="3">
        <v>2.74</v>
      </c>
      <c r="I315" s="3">
        <v>5.2840000000000007</v>
      </c>
      <c r="J315" s="3">
        <v>511</v>
      </c>
      <c r="K315" s="3" t="s">
        <v>6703</v>
      </c>
      <c r="L315" s="3"/>
      <c r="M315" s="3"/>
      <c r="N315" s="3">
        <v>0.43010999999999999</v>
      </c>
      <c r="O315" s="3">
        <v>-1.2172000000000001</v>
      </c>
      <c r="P315" s="3">
        <v>9.0596999999999997E-4</v>
      </c>
    </row>
    <row r="316" spans="1:16" x14ac:dyDescent="0.3">
      <c r="A316" s="3" t="s">
        <v>6870</v>
      </c>
      <c r="B316" s="3">
        <v>2.4660000000000002</v>
      </c>
      <c r="C316" s="3">
        <v>2.4660000000000002</v>
      </c>
      <c r="D316" s="3">
        <v>7.1749999999999998</v>
      </c>
      <c r="E316" s="3">
        <v>5.3810000000000002</v>
      </c>
      <c r="F316" s="3">
        <v>3.363</v>
      </c>
      <c r="G316" s="3">
        <v>13.677</v>
      </c>
      <c r="H316" s="3">
        <v>4.0359999999999996</v>
      </c>
      <c r="I316" s="3">
        <v>6.5019999999999998</v>
      </c>
      <c r="J316" s="3">
        <v>446</v>
      </c>
      <c r="K316" s="3" t="s">
        <v>6871</v>
      </c>
      <c r="L316" s="3" t="s">
        <v>6872</v>
      </c>
      <c r="M316" s="3"/>
      <c r="N316" s="3">
        <v>2.0857000000000001</v>
      </c>
      <c r="O316" s="3">
        <v>1.0605</v>
      </c>
      <c r="P316" s="3">
        <v>1.6285000000000001E-2</v>
      </c>
    </row>
    <row r="317" spans="1:16" x14ac:dyDescent="0.3">
      <c r="A317" s="3" t="s">
        <v>6967</v>
      </c>
      <c r="B317" s="3">
        <v>0.77300000000000002</v>
      </c>
      <c r="C317" s="3">
        <v>1.2889999999999999</v>
      </c>
      <c r="D317" s="3">
        <v>6.4429999999999996</v>
      </c>
      <c r="E317" s="3">
        <v>5.4119999999999999</v>
      </c>
      <c r="F317" s="3">
        <v>4.1239999999999997</v>
      </c>
      <c r="G317" s="3">
        <v>13.66</v>
      </c>
      <c r="H317" s="3">
        <v>1.804</v>
      </c>
      <c r="I317" s="3">
        <v>2.577</v>
      </c>
      <c r="J317" s="3">
        <v>388</v>
      </c>
      <c r="K317" s="3" t="s">
        <v>6968</v>
      </c>
      <c r="L317" s="3" t="s">
        <v>6969</v>
      </c>
      <c r="M317" s="3"/>
      <c r="N317" s="3">
        <v>2.5792999999999999</v>
      </c>
      <c r="O317" s="3">
        <v>1.367</v>
      </c>
      <c r="P317" s="3">
        <v>1.3501000000000001E-2</v>
      </c>
    </row>
    <row r="318" spans="1:16" x14ac:dyDescent="0.3">
      <c r="A318" s="3" t="s">
        <v>6847</v>
      </c>
      <c r="B318" s="3">
        <v>0.32500000000000001</v>
      </c>
      <c r="C318" s="3">
        <v>1.2989999999999999</v>
      </c>
      <c r="D318" s="3">
        <v>4.5449999999999999</v>
      </c>
      <c r="E318" s="3">
        <v>5.8440000000000003</v>
      </c>
      <c r="F318" s="3">
        <v>7.7919999999999998</v>
      </c>
      <c r="G318" s="3">
        <v>13.635999999999999</v>
      </c>
      <c r="H318" s="3">
        <v>2.597</v>
      </c>
      <c r="I318" s="3">
        <v>2.9220000000000002</v>
      </c>
      <c r="J318" s="3">
        <v>308</v>
      </c>
      <c r="K318" s="3" t="s">
        <v>6848</v>
      </c>
      <c r="L318" s="3"/>
      <c r="M318" s="3"/>
      <c r="N318" s="3">
        <v>2.0396999999999998</v>
      </c>
      <c r="O318" s="3">
        <v>1.0284</v>
      </c>
      <c r="P318" s="3">
        <v>6.5261E-3</v>
      </c>
    </row>
    <row r="319" spans="1:16" x14ac:dyDescent="0.3">
      <c r="A319" s="3" t="s">
        <v>6983</v>
      </c>
      <c r="B319" s="3">
        <v>0.42599999999999999</v>
      </c>
      <c r="C319" s="3">
        <v>0.85099999999999998</v>
      </c>
      <c r="D319" s="3">
        <v>9.3620000000000001</v>
      </c>
      <c r="E319" s="3">
        <v>7.66</v>
      </c>
      <c r="F319" s="3">
        <v>3.4039999999999999</v>
      </c>
      <c r="G319" s="3">
        <v>13.617000000000001</v>
      </c>
      <c r="H319" s="3">
        <v>2.9790000000000001</v>
      </c>
      <c r="I319" s="3">
        <v>3.4050000000000002</v>
      </c>
      <c r="J319" s="3">
        <v>235</v>
      </c>
      <c r="K319" s="3" t="s">
        <v>6984</v>
      </c>
      <c r="L319" s="3" t="s">
        <v>6985</v>
      </c>
      <c r="M319" s="3"/>
      <c r="N319" s="3">
        <v>2.7061000000000002</v>
      </c>
      <c r="O319" s="3">
        <v>1.4361999999999999</v>
      </c>
      <c r="P319" s="3">
        <v>8.0380000000000002E-4</v>
      </c>
    </row>
    <row r="320" spans="1:16" x14ac:dyDescent="0.3">
      <c r="A320" s="3" t="s">
        <v>6789</v>
      </c>
      <c r="B320" s="3">
        <v>0.57799999999999996</v>
      </c>
      <c r="C320" s="3">
        <v>1.4450000000000001</v>
      </c>
      <c r="D320" s="3">
        <v>8.0920000000000005</v>
      </c>
      <c r="E320" s="3">
        <v>5.202</v>
      </c>
      <c r="F320" s="3">
        <v>2.89</v>
      </c>
      <c r="G320" s="3">
        <v>13.584</v>
      </c>
      <c r="H320" s="3">
        <v>2.89</v>
      </c>
      <c r="I320" s="3">
        <v>3.468</v>
      </c>
      <c r="J320" s="3">
        <v>346</v>
      </c>
      <c r="K320" s="3" t="s">
        <v>6790</v>
      </c>
      <c r="L320" s="3" t="s">
        <v>6791</v>
      </c>
      <c r="M320" s="3"/>
      <c r="N320" s="3">
        <v>0.47464000000000001</v>
      </c>
      <c r="O320" s="3">
        <v>-1.0750999999999999</v>
      </c>
      <c r="P320" s="3">
        <v>9.0377999999999997E-4</v>
      </c>
    </row>
    <row r="321" spans="1:16" x14ac:dyDescent="0.3">
      <c r="A321" s="3" t="s">
        <v>7167</v>
      </c>
      <c r="B321" s="3">
        <v>0</v>
      </c>
      <c r="C321" s="3">
        <v>2.0579999999999998</v>
      </c>
      <c r="D321" s="3">
        <v>10.288</v>
      </c>
      <c r="E321" s="3">
        <v>4.1150000000000002</v>
      </c>
      <c r="F321" s="3">
        <v>3.7040000000000002</v>
      </c>
      <c r="G321" s="3">
        <v>13.58</v>
      </c>
      <c r="H321" s="3">
        <v>2.4689999999999999</v>
      </c>
      <c r="I321" s="3">
        <v>2.4689999999999999</v>
      </c>
      <c r="J321" s="3">
        <v>243</v>
      </c>
      <c r="K321" s="3" t="s">
        <v>7168</v>
      </c>
      <c r="L321" s="3" t="s">
        <v>6317</v>
      </c>
      <c r="M321" s="3"/>
      <c r="N321" s="3">
        <v>6.0648999999999997</v>
      </c>
      <c r="O321" s="3">
        <v>2.6004999999999998</v>
      </c>
      <c r="P321" s="3">
        <v>8.6195E-4</v>
      </c>
    </row>
    <row r="322" spans="1:16" x14ac:dyDescent="0.3">
      <c r="A322" s="3" t="s">
        <v>7044</v>
      </c>
      <c r="B322" s="3">
        <v>1.8520000000000001</v>
      </c>
      <c r="C322" s="3">
        <v>3.0859999999999999</v>
      </c>
      <c r="D322" s="3">
        <v>4.9379999999999997</v>
      </c>
      <c r="E322" s="3">
        <v>7.407</v>
      </c>
      <c r="F322" s="3">
        <v>2.4689999999999999</v>
      </c>
      <c r="G322" s="3">
        <v>13.58</v>
      </c>
      <c r="H322" s="3">
        <v>3.7040000000000002</v>
      </c>
      <c r="I322" s="3">
        <v>5.556</v>
      </c>
      <c r="J322" s="3">
        <v>162</v>
      </c>
      <c r="K322" s="3" t="s">
        <v>7045</v>
      </c>
      <c r="L322" s="3"/>
      <c r="M322" s="3"/>
      <c r="N322" s="3">
        <v>3.0939999999999999</v>
      </c>
      <c r="O322" s="3">
        <v>1.6294999999999999</v>
      </c>
      <c r="P322" s="3">
        <v>3.0172E-4</v>
      </c>
    </row>
    <row r="323" spans="1:16" x14ac:dyDescent="0.3">
      <c r="A323" s="3" t="s">
        <v>7194</v>
      </c>
      <c r="B323" s="3">
        <v>0.752</v>
      </c>
      <c r="C323" s="3">
        <v>3.008</v>
      </c>
      <c r="D323" s="3">
        <v>8.02</v>
      </c>
      <c r="E323" s="3">
        <v>5.0129999999999999</v>
      </c>
      <c r="F323" s="3">
        <v>4.2610000000000001</v>
      </c>
      <c r="G323" s="3">
        <v>13.534000000000001</v>
      </c>
      <c r="H323" s="3">
        <v>4.01</v>
      </c>
      <c r="I323" s="3">
        <v>4.7619999999999996</v>
      </c>
      <c r="J323" s="3">
        <v>399</v>
      </c>
      <c r="K323" s="3" t="s">
        <v>7195</v>
      </c>
      <c r="L323" s="3" t="s">
        <v>7196</v>
      </c>
      <c r="M323" s="3"/>
      <c r="N323" s="3">
        <v>7.5011000000000001</v>
      </c>
      <c r="O323" s="3">
        <v>2.9070999999999998</v>
      </c>
      <c r="P323" s="3">
        <v>1.79E-6</v>
      </c>
    </row>
    <row r="324" spans="1:16" x14ac:dyDescent="0.3">
      <c r="A324" s="3" t="s">
        <v>6569</v>
      </c>
      <c r="B324" s="3">
        <v>1.4630000000000001</v>
      </c>
      <c r="C324" s="3">
        <v>0.91400000000000003</v>
      </c>
      <c r="D324" s="3">
        <v>10.603</v>
      </c>
      <c r="E324" s="3">
        <v>6.5810000000000004</v>
      </c>
      <c r="F324" s="3">
        <v>0.54800000000000004</v>
      </c>
      <c r="G324" s="3">
        <v>13.528</v>
      </c>
      <c r="H324" s="3">
        <v>5.484</v>
      </c>
      <c r="I324" s="3">
        <v>6.9470000000000001</v>
      </c>
      <c r="J324" s="3">
        <v>547</v>
      </c>
      <c r="K324" s="3" t="s">
        <v>6570</v>
      </c>
      <c r="L324" s="3" t="s">
        <v>6571</v>
      </c>
      <c r="M324" s="3"/>
      <c r="N324" s="3">
        <v>0.33706000000000003</v>
      </c>
      <c r="O324" s="3">
        <v>-1.5689</v>
      </c>
      <c r="P324" s="3">
        <v>3.7700000000000002E-5</v>
      </c>
    </row>
    <row r="325" spans="1:16" x14ac:dyDescent="0.3">
      <c r="A325" s="3" t="s">
        <v>7161</v>
      </c>
      <c r="B325" s="3">
        <v>7.9370000000000003</v>
      </c>
      <c r="C325" s="3">
        <v>2.3809999999999998</v>
      </c>
      <c r="D325" s="3">
        <v>10.317</v>
      </c>
      <c r="E325" s="3">
        <v>7.1429999999999998</v>
      </c>
      <c r="F325" s="3">
        <v>3.968</v>
      </c>
      <c r="G325" s="3">
        <v>13.492000000000001</v>
      </c>
      <c r="H325" s="3">
        <v>3.1749999999999998</v>
      </c>
      <c r="I325" s="3">
        <v>11.112</v>
      </c>
      <c r="J325" s="3">
        <v>126</v>
      </c>
      <c r="K325" s="3" t="s">
        <v>7162</v>
      </c>
      <c r="L325" s="3"/>
      <c r="M325" s="3"/>
      <c r="N325" s="3">
        <v>5.4965000000000002</v>
      </c>
      <c r="O325" s="3">
        <v>2.4584999999999999</v>
      </c>
      <c r="P325" s="3">
        <v>2.2297000000000001E-2</v>
      </c>
    </row>
    <row r="326" spans="1:16" x14ac:dyDescent="0.3">
      <c r="A326" s="3" t="s">
        <v>7001</v>
      </c>
      <c r="B326" s="3">
        <v>2.073</v>
      </c>
      <c r="C326" s="3">
        <v>1.554</v>
      </c>
      <c r="D326" s="3">
        <v>6.218</v>
      </c>
      <c r="E326" s="3">
        <v>7.2539999999999996</v>
      </c>
      <c r="F326" s="3">
        <v>4.1449999999999996</v>
      </c>
      <c r="G326" s="3">
        <v>13.472</v>
      </c>
      <c r="H326" s="3">
        <v>2.5910000000000002</v>
      </c>
      <c r="I326" s="3">
        <v>4.6639999999999997</v>
      </c>
      <c r="J326" s="3">
        <v>193</v>
      </c>
      <c r="K326" s="3" t="s">
        <v>7002</v>
      </c>
      <c r="L326" s="3" t="s">
        <v>7003</v>
      </c>
      <c r="M326" s="3"/>
      <c r="N326" s="3">
        <v>2.7999000000000001</v>
      </c>
      <c r="O326" s="3">
        <v>1.4854000000000001</v>
      </c>
      <c r="P326" s="3">
        <v>6.5737E-4</v>
      </c>
    </row>
    <row r="327" spans="1:16" x14ac:dyDescent="0.3">
      <c r="A327" s="3" t="s">
        <v>6304</v>
      </c>
      <c r="B327" s="3">
        <v>1.095</v>
      </c>
      <c r="C327" s="3">
        <v>1.5649999999999999</v>
      </c>
      <c r="D327" s="3">
        <v>8.4510000000000005</v>
      </c>
      <c r="E327" s="3">
        <v>6.7290000000000001</v>
      </c>
      <c r="F327" s="3">
        <v>6.1029999999999998</v>
      </c>
      <c r="G327" s="3">
        <v>13.459</v>
      </c>
      <c r="H327" s="3">
        <v>2.0339999999999998</v>
      </c>
      <c r="I327" s="3">
        <v>3.1289999999999996</v>
      </c>
      <c r="J327" s="3">
        <v>639</v>
      </c>
      <c r="K327" s="3" t="s">
        <v>6305</v>
      </c>
      <c r="L327" s="3"/>
      <c r="M327" s="3"/>
      <c r="N327" s="3">
        <v>0.14005999999999999</v>
      </c>
      <c r="O327" s="3">
        <v>-2.8359000000000001</v>
      </c>
      <c r="P327" s="3">
        <v>1.7729E-3</v>
      </c>
    </row>
    <row r="328" spans="1:16" x14ac:dyDescent="0.3">
      <c r="A328" s="3" t="s">
        <v>6081</v>
      </c>
      <c r="B328" s="3">
        <v>1.5289999999999999</v>
      </c>
      <c r="C328" s="3">
        <v>1.5289999999999999</v>
      </c>
      <c r="D328" s="3">
        <v>8.8689999999999998</v>
      </c>
      <c r="E328" s="3">
        <v>4.2809999999999997</v>
      </c>
      <c r="F328" s="3">
        <v>4.2809999999999997</v>
      </c>
      <c r="G328" s="3">
        <v>13.456</v>
      </c>
      <c r="H328" s="3">
        <v>2.4460000000000002</v>
      </c>
      <c r="I328" s="3">
        <v>3.9750000000000001</v>
      </c>
      <c r="J328" s="3">
        <v>327</v>
      </c>
      <c r="K328" s="3" t="s">
        <v>6082</v>
      </c>
      <c r="L328" s="3" t="s">
        <v>6074</v>
      </c>
      <c r="M328" s="3"/>
      <c r="N328" s="3">
        <v>4.9832999999999998</v>
      </c>
      <c r="O328" s="3">
        <v>2.3170999999999999</v>
      </c>
      <c r="P328" s="3">
        <v>2.5000000000000002E-6</v>
      </c>
    </row>
    <row r="329" spans="1:16" x14ac:dyDescent="0.3">
      <c r="A329" s="3" t="s">
        <v>6190</v>
      </c>
      <c r="B329" s="3">
        <v>1.859</v>
      </c>
      <c r="C329" s="3">
        <v>2.23</v>
      </c>
      <c r="D329" s="3">
        <v>6.6909999999999998</v>
      </c>
      <c r="E329" s="3">
        <v>8.9220000000000006</v>
      </c>
      <c r="F329" s="3">
        <v>2.23</v>
      </c>
      <c r="G329" s="3">
        <v>13.382999999999999</v>
      </c>
      <c r="H329" s="3">
        <v>0.74299999999999999</v>
      </c>
      <c r="I329" s="3">
        <v>2.6019999999999999</v>
      </c>
      <c r="J329" s="3">
        <v>269</v>
      </c>
      <c r="K329" s="3" t="s">
        <v>6191</v>
      </c>
      <c r="L329" s="3" t="s">
        <v>6192</v>
      </c>
      <c r="M329" s="3" t="s">
        <v>1982</v>
      </c>
      <c r="N329" s="3">
        <v>2.5171999999999999</v>
      </c>
      <c r="O329" s="3">
        <v>1.3318000000000001</v>
      </c>
      <c r="P329" s="3">
        <v>2.8797E-2</v>
      </c>
    </row>
    <row r="330" spans="1:16" x14ac:dyDescent="0.3">
      <c r="A330" s="3" t="s">
        <v>6934</v>
      </c>
      <c r="B330" s="3">
        <v>1.3819999999999999</v>
      </c>
      <c r="C330" s="3">
        <v>0.92200000000000004</v>
      </c>
      <c r="D330" s="3">
        <v>7.3730000000000002</v>
      </c>
      <c r="E330" s="3">
        <v>6.9119999999999999</v>
      </c>
      <c r="F330" s="3">
        <v>4.1470000000000002</v>
      </c>
      <c r="G330" s="3">
        <v>13.364000000000001</v>
      </c>
      <c r="H330" s="3">
        <v>3.226</v>
      </c>
      <c r="I330" s="3">
        <v>4.6079999999999997</v>
      </c>
      <c r="J330" s="3">
        <v>217</v>
      </c>
      <c r="K330" s="3" t="s">
        <v>6935</v>
      </c>
      <c r="L330" s="3" t="s">
        <v>6936</v>
      </c>
      <c r="M330" s="3" t="s">
        <v>1861</v>
      </c>
      <c r="N330" s="3">
        <v>2.4464000000000001</v>
      </c>
      <c r="O330" s="3">
        <v>1.2907</v>
      </c>
      <c r="P330" s="3">
        <v>6.1488000000000003E-3</v>
      </c>
    </row>
    <row r="331" spans="1:16" x14ac:dyDescent="0.3">
      <c r="A331" s="3" t="s">
        <v>6899</v>
      </c>
      <c r="B331" s="3">
        <v>2.024</v>
      </c>
      <c r="C331" s="3">
        <v>1.2150000000000001</v>
      </c>
      <c r="D331" s="3">
        <v>10.121</v>
      </c>
      <c r="E331" s="3">
        <v>4.0490000000000004</v>
      </c>
      <c r="F331" s="3">
        <v>4.4530000000000003</v>
      </c>
      <c r="G331" s="3">
        <v>13.36</v>
      </c>
      <c r="H331" s="3">
        <v>2.8340000000000001</v>
      </c>
      <c r="I331" s="3">
        <v>4.8580000000000005</v>
      </c>
      <c r="J331" s="3">
        <v>247</v>
      </c>
      <c r="K331" s="3" t="s">
        <v>6900</v>
      </c>
      <c r="L331" s="3"/>
      <c r="M331" s="3"/>
      <c r="N331" s="3">
        <v>2.2393999999999998</v>
      </c>
      <c r="O331" s="3">
        <v>1.1631</v>
      </c>
      <c r="P331" s="3">
        <v>5.2401000000000001E-3</v>
      </c>
    </row>
    <row r="332" spans="1:16" x14ac:dyDescent="0.3">
      <c r="A332" s="3" t="s">
        <v>6187</v>
      </c>
      <c r="B332" s="3">
        <v>0.65100000000000002</v>
      </c>
      <c r="C332" s="3">
        <v>1.3029999999999999</v>
      </c>
      <c r="D332" s="3">
        <v>8.7949999999999999</v>
      </c>
      <c r="E332" s="3">
        <v>7.1660000000000004</v>
      </c>
      <c r="F332" s="3">
        <v>4.2350000000000003</v>
      </c>
      <c r="G332" s="3">
        <v>13.355</v>
      </c>
      <c r="H332" s="3">
        <v>2.6059999999999999</v>
      </c>
      <c r="I332" s="3">
        <v>3.2569999999999997</v>
      </c>
      <c r="J332" s="3">
        <v>307</v>
      </c>
      <c r="K332" s="3" t="s">
        <v>6188</v>
      </c>
      <c r="L332" s="3" t="s">
        <v>6189</v>
      </c>
      <c r="M332" s="3"/>
      <c r="N332" s="3">
        <v>2.4293999999999998</v>
      </c>
      <c r="O332" s="3">
        <v>1.2806</v>
      </c>
      <c r="P332" s="3">
        <v>5.1599999999999997E-6</v>
      </c>
    </row>
    <row r="333" spans="1:16" x14ac:dyDescent="0.3">
      <c r="A333" s="3" t="s">
        <v>6965</v>
      </c>
      <c r="B333" s="3">
        <v>1.905</v>
      </c>
      <c r="C333" s="3">
        <v>0</v>
      </c>
      <c r="D333" s="3">
        <v>8.5709999999999997</v>
      </c>
      <c r="E333" s="3">
        <v>4.7619999999999996</v>
      </c>
      <c r="F333" s="3">
        <v>2.8570000000000002</v>
      </c>
      <c r="G333" s="3">
        <v>13.333</v>
      </c>
      <c r="H333" s="3">
        <v>6.6669999999999998</v>
      </c>
      <c r="I333" s="3">
        <v>8.5719999999999992</v>
      </c>
      <c r="J333" s="3">
        <v>105</v>
      </c>
      <c r="K333" s="3" t="s">
        <v>6966</v>
      </c>
      <c r="L333" s="3"/>
      <c r="M333" s="3"/>
      <c r="N333" s="3">
        <v>2.5766</v>
      </c>
      <c r="O333" s="3">
        <v>1.3654999999999999</v>
      </c>
      <c r="P333" s="3">
        <v>5.5451999999999997E-4</v>
      </c>
    </row>
    <row r="334" spans="1:16" x14ac:dyDescent="0.3">
      <c r="A334" s="3" t="s">
        <v>6104</v>
      </c>
      <c r="B334" s="3">
        <v>2.1739999999999999</v>
      </c>
      <c r="C334" s="3">
        <v>1.087</v>
      </c>
      <c r="D334" s="3">
        <v>11.141</v>
      </c>
      <c r="E334" s="3">
        <v>3.8039999999999998</v>
      </c>
      <c r="F334" s="3">
        <v>3.5329999999999999</v>
      </c>
      <c r="G334" s="3">
        <v>13.315</v>
      </c>
      <c r="H334" s="3">
        <v>2.9889999999999999</v>
      </c>
      <c r="I334" s="3">
        <v>5.1630000000000003</v>
      </c>
      <c r="J334" s="3">
        <v>368</v>
      </c>
      <c r="K334" s="3" t="s">
        <v>6105</v>
      </c>
      <c r="L334" s="3" t="s">
        <v>6106</v>
      </c>
      <c r="M334" s="3" t="s">
        <v>1550</v>
      </c>
      <c r="N334" s="3">
        <v>0.47133000000000003</v>
      </c>
      <c r="O334" s="3">
        <v>-1.0851999999999999</v>
      </c>
      <c r="P334" s="3">
        <v>1.8461000000000001E-4</v>
      </c>
    </row>
    <row r="335" spans="1:16" x14ac:dyDescent="0.3">
      <c r="A335" s="3" t="s">
        <v>6198</v>
      </c>
      <c r="B335" s="3">
        <v>1.0229999999999999</v>
      </c>
      <c r="C335" s="3">
        <v>2.8130000000000002</v>
      </c>
      <c r="D335" s="3">
        <v>7.1609999999999996</v>
      </c>
      <c r="E335" s="3">
        <v>7.1609999999999996</v>
      </c>
      <c r="F335" s="3">
        <v>6.3940000000000001</v>
      </c>
      <c r="G335" s="3">
        <v>13.298999999999999</v>
      </c>
      <c r="H335" s="3">
        <v>2.5579999999999998</v>
      </c>
      <c r="I335" s="3">
        <v>3.5809999999999995</v>
      </c>
      <c r="J335" s="3">
        <v>391</v>
      </c>
      <c r="K335" s="3" t="s">
        <v>6199</v>
      </c>
      <c r="L335" s="3" t="s">
        <v>6176</v>
      </c>
      <c r="M335" s="3"/>
      <c r="N335" s="3">
        <v>3.3241999999999998</v>
      </c>
      <c r="O335" s="3">
        <v>1.7330000000000001</v>
      </c>
      <c r="P335" s="3">
        <v>8.6399999999999999E-5</v>
      </c>
    </row>
    <row r="336" spans="1:16" x14ac:dyDescent="0.3">
      <c r="A336" s="3" t="s">
        <v>6716</v>
      </c>
      <c r="B336" s="3">
        <v>0.94899999999999995</v>
      </c>
      <c r="C336" s="3">
        <v>0.63300000000000001</v>
      </c>
      <c r="D336" s="3">
        <v>9.1769999999999996</v>
      </c>
      <c r="E336" s="3">
        <v>8.2279999999999998</v>
      </c>
      <c r="F336" s="3">
        <v>3.165</v>
      </c>
      <c r="G336" s="3">
        <v>13.291</v>
      </c>
      <c r="H336" s="3">
        <v>1.5820000000000001</v>
      </c>
      <c r="I336" s="3">
        <v>2.5310000000000001</v>
      </c>
      <c r="J336" s="3">
        <v>316</v>
      </c>
      <c r="K336" s="3" t="s">
        <v>6717</v>
      </c>
      <c r="L336" s="3" t="s">
        <v>6718</v>
      </c>
      <c r="M336" s="3"/>
      <c r="N336" s="3">
        <v>0.44175999999999999</v>
      </c>
      <c r="O336" s="3">
        <v>-1.1787000000000001</v>
      </c>
      <c r="P336" s="3">
        <v>9.0270000000000003E-3</v>
      </c>
    </row>
    <row r="337" spans="1:16" x14ac:dyDescent="0.3">
      <c r="A337" s="3" t="s">
        <v>6399</v>
      </c>
      <c r="B337" s="3">
        <v>1.399</v>
      </c>
      <c r="C337" s="3">
        <v>0.69899999999999995</v>
      </c>
      <c r="D337" s="3">
        <v>6.9930000000000003</v>
      </c>
      <c r="E337" s="3">
        <v>4.5449999999999999</v>
      </c>
      <c r="F337" s="3">
        <v>2.7970000000000002</v>
      </c>
      <c r="G337" s="3">
        <v>13.287000000000001</v>
      </c>
      <c r="H337" s="3">
        <v>1.748</v>
      </c>
      <c r="I337" s="3">
        <v>3.1470000000000002</v>
      </c>
      <c r="J337" s="3">
        <v>286</v>
      </c>
      <c r="K337" s="3" t="s">
        <v>6400</v>
      </c>
      <c r="L337" s="3"/>
      <c r="M337" s="3"/>
      <c r="N337" s="3">
        <v>0.22741</v>
      </c>
      <c r="O337" s="3">
        <v>-2.1366000000000001</v>
      </c>
      <c r="P337" s="3">
        <v>4.6535E-2</v>
      </c>
    </row>
    <row r="338" spans="1:16" x14ac:dyDescent="0.3">
      <c r="A338" s="3" t="s">
        <v>6244</v>
      </c>
      <c r="B338" s="3">
        <v>1.5620000000000001</v>
      </c>
      <c r="C338" s="3">
        <v>1.5620000000000001</v>
      </c>
      <c r="D338" s="3">
        <v>8.984</v>
      </c>
      <c r="E338" s="3">
        <v>5.859</v>
      </c>
      <c r="F338" s="3">
        <v>2.734</v>
      </c>
      <c r="G338" s="3">
        <v>13.281000000000001</v>
      </c>
      <c r="H338" s="3">
        <v>2.734</v>
      </c>
      <c r="I338" s="3">
        <v>4.2960000000000003</v>
      </c>
      <c r="J338" s="3">
        <v>256</v>
      </c>
      <c r="K338" s="3" t="s">
        <v>6245</v>
      </c>
      <c r="L338" s="3"/>
      <c r="M338" s="3"/>
      <c r="N338" s="3">
        <v>8.3604999999999999E-2</v>
      </c>
      <c r="O338" s="3">
        <v>-3.5802999999999998</v>
      </c>
      <c r="P338" s="3">
        <v>1.0635E-3</v>
      </c>
    </row>
    <row r="339" spans="1:16" x14ac:dyDescent="0.3">
      <c r="A339" s="3" t="s">
        <v>6755</v>
      </c>
      <c r="B339" s="3">
        <v>0.873</v>
      </c>
      <c r="C339" s="3">
        <v>1.571</v>
      </c>
      <c r="D339" s="3">
        <v>10.646000000000001</v>
      </c>
      <c r="E339" s="3">
        <v>5.9340000000000002</v>
      </c>
      <c r="F339" s="3">
        <v>3.3159999999999998</v>
      </c>
      <c r="G339" s="3">
        <v>13.263999999999999</v>
      </c>
      <c r="H339" s="3">
        <v>2.2690000000000001</v>
      </c>
      <c r="I339" s="3">
        <v>3.1420000000000003</v>
      </c>
      <c r="J339" s="3">
        <v>573</v>
      </c>
      <c r="K339" s="3" t="s">
        <v>6756</v>
      </c>
      <c r="L339" s="3" t="s">
        <v>6757</v>
      </c>
      <c r="M339" s="3"/>
      <c r="N339" s="3">
        <v>0.46106999999999998</v>
      </c>
      <c r="O339" s="3">
        <v>-1.1169</v>
      </c>
      <c r="P339" s="3">
        <v>1.7168000000000001E-3</v>
      </c>
    </row>
    <row r="340" spans="1:16" x14ac:dyDescent="0.3">
      <c r="A340" s="3" t="s">
        <v>6830</v>
      </c>
      <c r="B340" s="3">
        <v>1.325</v>
      </c>
      <c r="C340" s="3">
        <v>1.325</v>
      </c>
      <c r="D340" s="3">
        <v>9.9339999999999993</v>
      </c>
      <c r="E340" s="3">
        <v>5.96</v>
      </c>
      <c r="F340" s="3">
        <v>2.649</v>
      </c>
      <c r="G340" s="3">
        <v>13.244999999999999</v>
      </c>
      <c r="H340" s="3">
        <v>4.6360000000000001</v>
      </c>
      <c r="I340" s="3">
        <v>5.9610000000000003</v>
      </c>
      <c r="J340" s="3">
        <v>151</v>
      </c>
      <c r="K340" s="3" t="s">
        <v>6831</v>
      </c>
      <c r="L340" s="3"/>
      <c r="M340" s="3"/>
      <c r="N340" s="3">
        <v>2.0105</v>
      </c>
      <c r="O340" s="3">
        <v>1.0076000000000001</v>
      </c>
      <c r="P340" s="3">
        <v>1.4090999999999999E-2</v>
      </c>
    </row>
    <row r="341" spans="1:16" x14ac:dyDescent="0.3">
      <c r="A341" s="3" t="s">
        <v>6673</v>
      </c>
      <c r="B341" s="3">
        <v>1.159</v>
      </c>
      <c r="C341" s="3">
        <v>1.821</v>
      </c>
      <c r="D341" s="3">
        <v>13.576000000000001</v>
      </c>
      <c r="E341" s="3">
        <v>5.96</v>
      </c>
      <c r="F341" s="3">
        <v>2.1520000000000001</v>
      </c>
      <c r="G341" s="3">
        <v>13.244999999999999</v>
      </c>
      <c r="H341" s="3">
        <v>2.4830000000000001</v>
      </c>
      <c r="I341" s="3">
        <v>3.6420000000000003</v>
      </c>
      <c r="J341" s="3">
        <v>604</v>
      </c>
      <c r="K341" s="3" t="s">
        <v>6674</v>
      </c>
      <c r="L341" s="3" t="s">
        <v>6675</v>
      </c>
      <c r="M341" s="3"/>
      <c r="N341" s="3">
        <v>0.40855999999999998</v>
      </c>
      <c r="O341" s="3">
        <v>-1.2914000000000001</v>
      </c>
      <c r="P341" s="3">
        <v>9.8389000000000007E-4</v>
      </c>
    </row>
    <row r="342" spans="1:16" x14ac:dyDescent="0.3">
      <c r="A342" s="3" t="s">
        <v>6937</v>
      </c>
      <c r="B342" s="3">
        <v>0.91300000000000003</v>
      </c>
      <c r="C342" s="3">
        <v>2.74</v>
      </c>
      <c r="D342" s="3">
        <v>6.3929999999999998</v>
      </c>
      <c r="E342" s="3">
        <v>8.6760000000000002</v>
      </c>
      <c r="F342" s="3">
        <v>4.1100000000000003</v>
      </c>
      <c r="G342" s="3">
        <v>13.242000000000001</v>
      </c>
      <c r="H342" s="3">
        <v>0.91300000000000003</v>
      </c>
      <c r="I342" s="3">
        <v>1.8260000000000001</v>
      </c>
      <c r="J342" s="3">
        <v>219</v>
      </c>
      <c r="K342" s="3" t="s">
        <v>6938</v>
      </c>
      <c r="L342" s="3" t="s">
        <v>6434</v>
      </c>
      <c r="M342" s="3"/>
      <c r="N342" s="3">
        <v>2.4821</v>
      </c>
      <c r="O342" s="3">
        <v>1.3116000000000001</v>
      </c>
      <c r="P342" s="3">
        <v>1.201E-3</v>
      </c>
    </row>
    <row r="343" spans="1:16" x14ac:dyDescent="0.3">
      <c r="A343" s="3" t="s">
        <v>6939</v>
      </c>
      <c r="B343" s="3">
        <v>1.9610000000000001</v>
      </c>
      <c r="C343" s="3">
        <v>2.4510000000000001</v>
      </c>
      <c r="D343" s="3">
        <v>13.234999999999999</v>
      </c>
      <c r="E343" s="3">
        <v>5.3920000000000003</v>
      </c>
      <c r="F343" s="3">
        <v>2.4510000000000001</v>
      </c>
      <c r="G343" s="3">
        <v>13.234999999999999</v>
      </c>
      <c r="H343" s="3">
        <v>1.9610000000000001</v>
      </c>
      <c r="I343" s="3">
        <v>3.9220000000000002</v>
      </c>
      <c r="J343" s="3">
        <v>204</v>
      </c>
      <c r="K343" s="3" t="s">
        <v>6940</v>
      </c>
      <c r="L343" s="3" t="s">
        <v>6486</v>
      </c>
      <c r="M343" s="3"/>
      <c r="N343" s="3">
        <v>2.4977999999999998</v>
      </c>
      <c r="O343" s="3">
        <v>1.3206</v>
      </c>
      <c r="P343" s="3">
        <v>1.7917000000000001E-4</v>
      </c>
    </row>
    <row r="344" spans="1:16" x14ac:dyDescent="0.3">
      <c r="A344" s="3" t="s">
        <v>6200</v>
      </c>
      <c r="B344" s="3">
        <v>1.8460000000000001</v>
      </c>
      <c r="C344" s="3">
        <v>0.61499999999999999</v>
      </c>
      <c r="D344" s="3">
        <v>8</v>
      </c>
      <c r="E344" s="3">
        <v>8.3079999999999998</v>
      </c>
      <c r="F344" s="3">
        <v>4.6150000000000002</v>
      </c>
      <c r="G344" s="3">
        <v>13.231</v>
      </c>
      <c r="H344" s="3">
        <v>2.7690000000000001</v>
      </c>
      <c r="I344" s="3">
        <v>4.6150000000000002</v>
      </c>
      <c r="J344" s="3">
        <v>325</v>
      </c>
      <c r="K344" s="3" t="s">
        <v>6201</v>
      </c>
      <c r="L344" s="3" t="s">
        <v>6202</v>
      </c>
      <c r="M344" s="3" t="s">
        <v>1455</v>
      </c>
      <c r="N344" s="3">
        <v>3.7444999999999999</v>
      </c>
      <c r="O344" s="3">
        <v>1.9048</v>
      </c>
      <c r="P344" s="3">
        <v>3.8699999999999999E-5</v>
      </c>
    </row>
    <row r="345" spans="1:16" x14ac:dyDescent="0.3">
      <c r="A345" s="3" t="s">
        <v>6182</v>
      </c>
      <c r="B345" s="3">
        <v>2.7240000000000002</v>
      </c>
      <c r="C345" s="3">
        <v>1.167</v>
      </c>
      <c r="D345" s="3">
        <v>10.506</v>
      </c>
      <c r="E345" s="3">
        <v>7.3929999999999998</v>
      </c>
      <c r="F345" s="3">
        <v>4.6689999999999996</v>
      </c>
      <c r="G345" s="3">
        <v>13.23</v>
      </c>
      <c r="H345" s="3">
        <v>3.5019999999999998</v>
      </c>
      <c r="I345" s="3">
        <v>6.226</v>
      </c>
      <c r="J345" s="3">
        <v>257</v>
      </c>
      <c r="K345" s="3" t="s">
        <v>6183</v>
      </c>
      <c r="L345" s="3" t="s">
        <v>6121</v>
      </c>
      <c r="M345" s="3"/>
      <c r="N345" s="3">
        <v>2.3304999999999998</v>
      </c>
      <c r="O345" s="3">
        <v>1.2206999999999999</v>
      </c>
      <c r="P345" s="3">
        <v>6.4119000000000003E-4</v>
      </c>
    </row>
    <row r="346" spans="1:16" x14ac:dyDescent="0.3">
      <c r="A346" s="3" t="s">
        <v>6699</v>
      </c>
      <c r="B346" s="3">
        <v>1.6739999999999999</v>
      </c>
      <c r="C346" s="3">
        <v>1.6739999999999999</v>
      </c>
      <c r="D346" s="3">
        <v>7.95</v>
      </c>
      <c r="E346" s="3">
        <v>6.0670000000000002</v>
      </c>
      <c r="F346" s="3">
        <v>1.046</v>
      </c>
      <c r="G346" s="3">
        <v>13.18</v>
      </c>
      <c r="H346" s="3">
        <v>2.5099999999999998</v>
      </c>
      <c r="I346" s="3">
        <v>4.1839999999999993</v>
      </c>
      <c r="J346" s="3">
        <v>478</v>
      </c>
      <c r="K346" s="3" t="s">
        <v>6700</v>
      </c>
      <c r="L346" s="3" t="s">
        <v>6701</v>
      </c>
      <c r="M346" s="3"/>
      <c r="N346" s="3">
        <v>0.42976999999999999</v>
      </c>
      <c r="O346" s="3">
        <v>-1.2183999999999999</v>
      </c>
      <c r="P346" s="3">
        <v>1.5144999999999999E-4</v>
      </c>
    </row>
    <row r="347" spans="1:16" x14ac:dyDescent="0.3">
      <c r="A347" s="3" t="s">
        <v>6501</v>
      </c>
      <c r="B347" s="3">
        <v>0.51700000000000002</v>
      </c>
      <c r="C347" s="3">
        <v>1.292</v>
      </c>
      <c r="D347" s="3">
        <v>10.853</v>
      </c>
      <c r="E347" s="3">
        <v>4.6509999999999998</v>
      </c>
      <c r="F347" s="3">
        <v>3.101</v>
      </c>
      <c r="G347" s="3">
        <v>13.178000000000001</v>
      </c>
      <c r="H347" s="3">
        <v>3.359</v>
      </c>
      <c r="I347" s="3">
        <v>3.8759999999999999</v>
      </c>
      <c r="J347" s="3">
        <v>387</v>
      </c>
      <c r="K347" s="3" t="s">
        <v>6502</v>
      </c>
      <c r="L347" s="3" t="s">
        <v>6503</v>
      </c>
      <c r="M347" s="3"/>
      <c r="N347" s="3">
        <v>0.2944</v>
      </c>
      <c r="O347" s="3">
        <v>-1.7642</v>
      </c>
      <c r="P347" s="3">
        <v>2.2293E-2</v>
      </c>
    </row>
    <row r="348" spans="1:16" x14ac:dyDescent="0.3">
      <c r="A348" s="3" t="s">
        <v>6758</v>
      </c>
      <c r="B348" s="3">
        <v>2.0760000000000001</v>
      </c>
      <c r="C348" s="3">
        <v>3.46</v>
      </c>
      <c r="D348" s="3">
        <v>8.3040000000000003</v>
      </c>
      <c r="E348" s="3">
        <v>7.6120000000000001</v>
      </c>
      <c r="F348" s="3">
        <v>3.1139999999999999</v>
      </c>
      <c r="G348" s="3">
        <v>13.148999999999999</v>
      </c>
      <c r="H348" s="3">
        <v>1.3839999999999999</v>
      </c>
      <c r="I348" s="3">
        <v>3.46</v>
      </c>
      <c r="J348" s="3">
        <v>289</v>
      </c>
      <c r="K348" s="3" t="s">
        <v>6759</v>
      </c>
      <c r="L348" s="3" t="s">
        <v>6450</v>
      </c>
      <c r="M348" s="3"/>
      <c r="N348" s="3">
        <v>0.46479999999999999</v>
      </c>
      <c r="O348" s="3">
        <v>-1.1052999999999999</v>
      </c>
      <c r="P348" s="3">
        <v>1.4171E-2</v>
      </c>
    </row>
    <row r="349" spans="1:16" x14ac:dyDescent="0.3">
      <c r="A349" s="3" t="s">
        <v>7042</v>
      </c>
      <c r="B349" s="3">
        <v>7.8760000000000003</v>
      </c>
      <c r="C349" s="3">
        <v>0.23899999999999999</v>
      </c>
      <c r="D349" s="3">
        <v>9.3079999999999998</v>
      </c>
      <c r="E349" s="3">
        <v>4.7729999999999997</v>
      </c>
      <c r="F349" s="3">
        <v>5.0119999999999996</v>
      </c>
      <c r="G349" s="3">
        <v>13.125999999999999</v>
      </c>
      <c r="H349" s="3">
        <v>0.71599999999999997</v>
      </c>
      <c r="I349" s="3">
        <v>8.5920000000000005</v>
      </c>
      <c r="J349" s="3">
        <v>419</v>
      </c>
      <c r="K349" s="3" t="s">
        <v>7043</v>
      </c>
      <c r="L349" s="3"/>
      <c r="M349" s="3"/>
      <c r="N349" s="3">
        <v>3.0706000000000002</v>
      </c>
      <c r="O349" s="3">
        <v>1.6185</v>
      </c>
      <c r="P349" s="3">
        <v>3.4667999999999998E-4</v>
      </c>
    </row>
    <row r="350" spans="1:16" x14ac:dyDescent="0.3">
      <c r="A350" s="3" t="s">
        <v>6779</v>
      </c>
      <c r="B350" s="3">
        <v>0.85199999999999998</v>
      </c>
      <c r="C350" s="3">
        <v>1.42</v>
      </c>
      <c r="D350" s="3">
        <v>6.8179999999999996</v>
      </c>
      <c r="E350" s="3">
        <v>7.3860000000000001</v>
      </c>
      <c r="F350" s="3">
        <v>3.125</v>
      </c>
      <c r="G350" s="3">
        <v>13.068</v>
      </c>
      <c r="H350" s="3">
        <v>3.4089999999999998</v>
      </c>
      <c r="I350" s="3">
        <v>4.2610000000000001</v>
      </c>
      <c r="J350" s="3">
        <v>352</v>
      </c>
      <c r="K350" s="3" t="s">
        <v>6780</v>
      </c>
      <c r="L350" s="3" t="s">
        <v>6781</v>
      </c>
      <c r="M350" s="3"/>
      <c r="N350" s="3">
        <v>0.47097</v>
      </c>
      <c r="O350" s="3">
        <v>-1.0863</v>
      </c>
      <c r="P350" s="3">
        <v>8.8399999999999994E-5</v>
      </c>
    </row>
    <row r="351" spans="1:16" x14ac:dyDescent="0.3">
      <c r="A351" s="3" t="s">
        <v>6625</v>
      </c>
      <c r="B351" s="3">
        <v>1.395</v>
      </c>
      <c r="C351" s="3">
        <v>0.93</v>
      </c>
      <c r="D351" s="3">
        <v>6.5119999999999996</v>
      </c>
      <c r="E351" s="3">
        <v>4.6509999999999998</v>
      </c>
      <c r="F351" s="3">
        <v>5.1159999999999997</v>
      </c>
      <c r="G351" s="3">
        <v>13.023</v>
      </c>
      <c r="H351" s="3">
        <v>4.1859999999999999</v>
      </c>
      <c r="I351" s="3">
        <v>5.5809999999999995</v>
      </c>
      <c r="J351" s="3">
        <v>215</v>
      </c>
      <c r="K351" s="3" t="s">
        <v>6626</v>
      </c>
      <c r="L351" s="3" t="s">
        <v>6627</v>
      </c>
      <c r="M351" s="3"/>
      <c r="N351" s="3">
        <v>0.37380999999999998</v>
      </c>
      <c r="O351" s="3">
        <v>-1.4196</v>
      </c>
      <c r="P351" s="3">
        <v>4.6207999999999999E-2</v>
      </c>
    </row>
    <row r="352" spans="1:16" x14ac:dyDescent="0.3">
      <c r="A352" s="3" t="s">
        <v>6726</v>
      </c>
      <c r="B352" s="3">
        <v>0.66400000000000003</v>
      </c>
      <c r="C352" s="3">
        <v>1.329</v>
      </c>
      <c r="D352" s="3">
        <v>9.3019999999999996</v>
      </c>
      <c r="E352" s="3">
        <v>5.6479999999999997</v>
      </c>
      <c r="F352" s="3">
        <v>1.329</v>
      </c>
      <c r="G352" s="3">
        <v>12.957000000000001</v>
      </c>
      <c r="H352" s="3">
        <v>5.3159999999999998</v>
      </c>
      <c r="I352" s="3">
        <v>5.9799999999999995</v>
      </c>
      <c r="J352" s="3">
        <v>301</v>
      </c>
      <c r="K352" s="3" t="s">
        <v>6727</v>
      </c>
      <c r="L352" s="3" t="s">
        <v>6728</v>
      </c>
      <c r="M352" s="3"/>
      <c r="N352" s="3">
        <v>0.44555</v>
      </c>
      <c r="O352" s="3">
        <v>-1.1662999999999999</v>
      </c>
      <c r="P352" s="3">
        <v>9.3600000000000002E-6</v>
      </c>
    </row>
    <row r="353" spans="1:16" x14ac:dyDescent="0.3">
      <c r="A353" s="3" t="s">
        <v>7201</v>
      </c>
      <c r="B353" s="3">
        <v>1.1759999999999999</v>
      </c>
      <c r="C353" s="3">
        <v>0</v>
      </c>
      <c r="D353" s="3">
        <v>14.118</v>
      </c>
      <c r="E353" s="3">
        <v>8.2349999999999994</v>
      </c>
      <c r="F353" s="3">
        <v>3.5289999999999999</v>
      </c>
      <c r="G353" s="3">
        <v>12.941000000000001</v>
      </c>
      <c r="H353" s="3">
        <v>2.3530000000000002</v>
      </c>
      <c r="I353" s="3">
        <v>3.5289999999999999</v>
      </c>
      <c r="J353" s="3">
        <v>85</v>
      </c>
      <c r="K353" s="3" t="s">
        <v>7202</v>
      </c>
      <c r="L353" s="3"/>
      <c r="M353" s="3"/>
      <c r="N353" s="3">
        <v>7.5723000000000003</v>
      </c>
      <c r="O353" s="3">
        <v>2.9207000000000001</v>
      </c>
      <c r="P353" s="3">
        <v>5.3054000000000003E-4</v>
      </c>
    </row>
    <row r="354" spans="1:16" x14ac:dyDescent="0.3">
      <c r="A354" s="3" t="s">
        <v>6596</v>
      </c>
      <c r="B354" s="3">
        <v>1.466</v>
      </c>
      <c r="C354" s="3">
        <v>1.173</v>
      </c>
      <c r="D354" s="3">
        <v>6.452</v>
      </c>
      <c r="E354" s="3">
        <v>6.1580000000000004</v>
      </c>
      <c r="F354" s="3">
        <v>3.5190000000000001</v>
      </c>
      <c r="G354" s="3">
        <v>12.903</v>
      </c>
      <c r="H354" s="3">
        <v>2.6389999999999998</v>
      </c>
      <c r="I354" s="3">
        <v>4.1049999999999995</v>
      </c>
      <c r="J354" s="3">
        <v>341</v>
      </c>
      <c r="K354" s="3" t="s">
        <v>6597</v>
      </c>
      <c r="L354" s="3"/>
      <c r="M354" s="3"/>
      <c r="N354" s="3">
        <v>0.35265999999999997</v>
      </c>
      <c r="O354" s="3">
        <v>-1.5037</v>
      </c>
      <c r="P354" s="3">
        <v>7.9363000000000003E-3</v>
      </c>
    </row>
    <row r="355" spans="1:16" x14ac:dyDescent="0.3">
      <c r="A355" s="3" t="s">
        <v>6342</v>
      </c>
      <c r="B355" s="3">
        <v>1.37</v>
      </c>
      <c r="C355" s="3">
        <v>1.0960000000000001</v>
      </c>
      <c r="D355" s="3">
        <v>7.9450000000000003</v>
      </c>
      <c r="E355" s="3">
        <v>7.1230000000000002</v>
      </c>
      <c r="F355" s="3">
        <v>7.1230000000000002</v>
      </c>
      <c r="G355" s="3">
        <v>12.877000000000001</v>
      </c>
      <c r="H355" s="3">
        <v>3.5619999999999998</v>
      </c>
      <c r="I355" s="3">
        <v>4.9320000000000004</v>
      </c>
      <c r="J355" s="3">
        <v>365</v>
      </c>
      <c r="K355" s="3" t="s">
        <v>6343</v>
      </c>
      <c r="L355" s="3" t="s">
        <v>6271</v>
      </c>
      <c r="M355" s="3"/>
      <c r="N355" s="3">
        <v>0.18406</v>
      </c>
      <c r="O355" s="3">
        <v>-2.4418000000000002</v>
      </c>
      <c r="P355" s="3">
        <v>1.0777999999999999E-2</v>
      </c>
    </row>
    <row r="356" spans="1:16" x14ac:dyDescent="0.3">
      <c r="A356" s="3" t="s">
        <v>6566</v>
      </c>
      <c r="B356" s="3">
        <v>1.232</v>
      </c>
      <c r="C356" s="3">
        <v>1.232</v>
      </c>
      <c r="D356" s="3">
        <v>8.6210000000000004</v>
      </c>
      <c r="E356" s="3">
        <v>5.4189999999999996</v>
      </c>
      <c r="F356" s="3">
        <v>3.6949999999999998</v>
      </c>
      <c r="G356" s="3">
        <v>12.808</v>
      </c>
      <c r="H356" s="3">
        <v>2.7090000000000001</v>
      </c>
      <c r="I356" s="3">
        <v>3.9409999999999998</v>
      </c>
      <c r="J356" s="3">
        <v>406</v>
      </c>
      <c r="K356" s="3" t="s">
        <v>6567</v>
      </c>
      <c r="L356" s="3" t="s">
        <v>6568</v>
      </c>
      <c r="M356" s="3"/>
      <c r="N356" s="3">
        <v>0.33684999999999998</v>
      </c>
      <c r="O356" s="3">
        <v>-1.5698000000000001</v>
      </c>
      <c r="P356" s="3">
        <v>2.6023000000000001E-2</v>
      </c>
    </row>
    <row r="357" spans="1:16" x14ac:dyDescent="0.3">
      <c r="A357" s="3" t="s">
        <v>7209</v>
      </c>
      <c r="B357" s="3">
        <v>2.3260000000000001</v>
      </c>
      <c r="C357" s="3">
        <v>3.488</v>
      </c>
      <c r="D357" s="3">
        <v>12.791</v>
      </c>
      <c r="E357" s="3">
        <v>4.6509999999999998</v>
      </c>
      <c r="F357" s="3">
        <v>0</v>
      </c>
      <c r="G357" s="3">
        <v>12.791</v>
      </c>
      <c r="H357" s="3">
        <v>4.6509999999999998</v>
      </c>
      <c r="I357" s="3">
        <v>6.9770000000000003</v>
      </c>
      <c r="J357" s="3">
        <v>86</v>
      </c>
      <c r="K357" s="3" t="s">
        <v>7210</v>
      </c>
      <c r="L357" s="3" t="s">
        <v>7211</v>
      </c>
      <c r="M357" s="3"/>
      <c r="N357" s="3">
        <v>8.4486000000000008</v>
      </c>
      <c r="O357" s="3">
        <v>3.0787</v>
      </c>
      <c r="P357" s="3">
        <v>2.1242E-4</v>
      </c>
    </row>
    <row r="358" spans="1:16" x14ac:dyDescent="0.3">
      <c r="A358" s="3" t="s">
        <v>6445</v>
      </c>
      <c r="B358" s="3">
        <v>0.57099999999999995</v>
      </c>
      <c r="C358" s="3">
        <v>1.524</v>
      </c>
      <c r="D358" s="3">
        <v>7.2380000000000004</v>
      </c>
      <c r="E358" s="3">
        <v>5.7140000000000004</v>
      </c>
      <c r="F358" s="3">
        <v>1.714</v>
      </c>
      <c r="G358" s="3">
        <v>12.762</v>
      </c>
      <c r="H358" s="3">
        <v>4</v>
      </c>
      <c r="I358" s="3">
        <v>4.5709999999999997</v>
      </c>
      <c r="J358" s="3">
        <v>525</v>
      </c>
      <c r="K358" s="3" t="s">
        <v>6446</v>
      </c>
      <c r="L358" s="3" t="s">
        <v>6447</v>
      </c>
      <c r="M358" s="3"/>
      <c r="N358" s="3">
        <v>0.24806</v>
      </c>
      <c r="O358" s="3">
        <v>-2.0112999999999999</v>
      </c>
      <c r="P358" s="3">
        <v>1.9553999999999999E-4</v>
      </c>
    </row>
    <row r="359" spans="1:16" x14ac:dyDescent="0.3">
      <c r="A359" s="3" t="s">
        <v>6160</v>
      </c>
      <c r="B359" s="3">
        <v>2.0880000000000001</v>
      </c>
      <c r="C359" s="3">
        <v>3.48</v>
      </c>
      <c r="D359" s="3">
        <v>7.8890000000000002</v>
      </c>
      <c r="E359" s="3">
        <v>5.5679999999999996</v>
      </c>
      <c r="F359" s="3">
        <v>2.0880000000000001</v>
      </c>
      <c r="G359" s="3">
        <v>12.760999999999999</v>
      </c>
      <c r="H359" s="3">
        <v>3.944</v>
      </c>
      <c r="I359" s="3">
        <v>6.032</v>
      </c>
      <c r="J359" s="3">
        <v>431</v>
      </c>
      <c r="K359" s="3" t="s">
        <v>6161</v>
      </c>
      <c r="L359" s="3" t="s">
        <v>6162</v>
      </c>
      <c r="M359" s="3" t="s">
        <v>1775</v>
      </c>
      <c r="N359" s="3">
        <v>0.40571000000000002</v>
      </c>
      <c r="O359" s="3">
        <v>-1.3015000000000001</v>
      </c>
      <c r="P359" s="3">
        <v>2.9118E-3</v>
      </c>
    </row>
    <row r="360" spans="1:16" x14ac:dyDescent="0.3">
      <c r="A360" s="3" t="s">
        <v>6437</v>
      </c>
      <c r="B360" s="3">
        <v>0.95199999999999996</v>
      </c>
      <c r="C360" s="3">
        <v>1.587</v>
      </c>
      <c r="D360" s="3">
        <v>8.8889999999999993</v>
      </c>
      <c r="E360" s="3">
        <v>6.032</v>
      </c>
      <c r="F360" s="3">
        <v>5.0789999999999997</v>
      </c>
      <c r="G360" s="3">
        <v>12.698</v>
      </c>
      <c r="H360" s="3">
        <v>2.222</v>
      </c>
      <c r="I360" s="3">
        <v>3.1739999999999999</v>
      </c>
      <c r="J360" s="3">
        <v>315</v>
      </c>
      <c r="K360" s="3" t="s">
        <v>6438</v>
      </c>
      <c r="L360" s="3" t="s">
        <v>6439</v>
      </c>
      <c r="M360" s="3"/>
      <c r="N360" s="3">
        <v>0.24443000000000001</v>
      </c>
      <c r="O360" s="3">
        <v>-2.0325000000000002</v>
      </c>
      <c r="P360" s="3">
        <v>4.5975E-3</v>
      </c>
    </row>
    <row r="361" spans="1:16" x14ac:dyDescent="0.3">
      <c r="A361" s="3" t="s">
        <v>6909</v>
      </c>
      <c r="B361" s="3">
        <v>1.4930000000000001</v>
      </c>
      <c r="C361" s="3">
        <v>0</v>
      </c>
      <c r="D361" s="3">
        <v>7.4630000000000001</v>
      </c>
      <c r="E361" s="3">
        <v>7.4630000000000001</v>
      </c>
      <c r="F361" s="3">
        <v>2.2389999999999999</v>
      </c>
      <c r="G361" s="3">
        <v>12.686999999999999</v>
      </c>
      <c r="H361" s="3">
        <v>4.4779999999999998</v>
      </c>
      <c r="I361" s="3">
        <v>5.9710000000000001</v>
      </c>
      <c r="J361" s="3">
        <v>134</v>
      </c>
      <c r="K361" s="3" t="s">
        <v>6910</v>
      </c>
      <c r="L361" s="3"/>
      <c r="M361" s="3"/>
      <c r="N361" s="3">
        <v>2.3239000000000001</v>
      </c>
      <c r="O361" s="3">
        <v>1.2165999999999999</v>
      </c>
      <c r="P361" s="3">
        <v>2.9000000000000001E-2</v>
      </c>
    </row>
    <row r="362" spans="1:16" x14ac:dyDescent="0.3">
      <c r="A362" s="3" t="s">
        <v>7179</v>
      </c>
      <c r="B362" s="3">
        <v>0</v>
      </c>
      <c r="C362" s="3">
        <v>0</v>
      </c>
      <c r="D362" s="3">
        <v>6.8970000000000002</v>
      </c>
      <c r="E362" s="3">
        <v>8.0459999999999994</v>
      </c>
      <c r="F362" s="3">
        <v>3.448</v>
      </c>
      <c r="G362" s="3">
        <v>12.644</v>
      </c>
      <c r="H362" s="3">
        <v>5.7469999999999999</v>
      </c>
      <c r="I362" s="3">
        <v>5.7469999999999999</v>
      </c>
      <c r="J362" s="3">
        <v>87</v>
      </c>
      <c r="K362" s="3" t="s">
        <v>7180</v>
      </c>
      <c r="L362" s="3"/>
      <c r="M362" s="3"/>
      <c r="N362" s="3">
        <v>6.88</v>
      </c>
      <c r="O362" s="3">
        <v>2.7824</v>
      </c>
      <c r="P362" s="3">
        <v>3.1660999999999999E-4</v>
      </c>
    </row>
    <row r="363" spans="1:16" x14ac:dyDescent="0.3">
      <c r="A363" s="3" t="s">
        <v>6744</v>
      </c>
      <c r="B363" s="3">
        <v>0.25800000000000001</v>
      </c>
      <c r="C363" s="3">
        <v>1.0309999999999999</v>
      </c>
      <c r="D363" s="3">
        <v>9.7940000000000005</v>
      </c>
      <c r="E363" s="3">
        <v>5.9279999999999999</v>
      </c>
      <c r="F363" s="3">
        <v>4.3810000000000002</v>
      </c>
      <c r="G363" s="3">
        <v>12.629</v>
      </c>
      <c r="H363" s="3">
        <v>2.3199999999999998</v>
      </c>
      <c r="I363" s="3">
        <v>2.5779999999999998</v>
      </c>
      <c r="J363" s="3">
        <v>388</v>
      </c>
      <c r="K363" s="3" t="s">
        <v>6745</v>
      </c>
      <c r="L363" s="3" t="s">
        <v>6746</v>
      </c>
      <c r="M363" s="3"/>
      <c r="N363" s="3">
        <v>0.45558999999999999</v>
      </c>
      <c r="O363" s="3">
        <v>-1.1342000000000001</v>
      </c>
      <c r="P363" s="3">
        <v>4.0730999999999996E-3</v>
      </c>
    </row>
    <row r="364" spans="1:16" x14ac:dyDescent="0.3">
      <c r="A364" s="3" t="s">
        <v>7244</v>
      </c>
      <c r="B364" s="3">
        <v>2.2330000000000001</v>
      </c>
      <c r="C364" s="3">
        <v>1.9139999999999999</v>
      </c>
      <c r="D364" s="3">
        <v>4.944</v>
      </c>
      <c r="E364" s="3">
        <v>6.22</v>
      </c>
      <c r="F364" s="3">
        <v>2.871</v>
      </c>
      <c r="G364" s="3">
        <v>12.6</v>
      </c>
      <c r="H364" s="3">
        <v>3.6680000000000001</v>
      </c>
      <c r="I364" s="3">
        <v>5.9009999999999998</v>
      </c>
      <c r="J364" s="3">
        <v>627</v>
      </c>
      <c r="K364" s="3" t="s">
        <v>7245</v>
      </c>
      <c r="L364" s="3" t="s">
        <v>7246</v>
      </c>
      <c r="M364" s="3" t="s">
        <v>1405</v>
      </c>
      <c r="N364" s="3">
        <v>16.683</v>
      </c>
      <c r="O364" s="3">
        <v>4.0602999999999998</v>
      </c>
      <c r="P364" s="3">
        <v>6.7499999999999997E-6</v>
      </c>
    </row>
    <row r="365" spans="1:16" x14ac:dyDescent="0.3">
      <c r="A365" s="3" t="s">
        <v>6154</v>
      </c>
      <c r="B365" s="3">
        <v>2.5179999999999998</v>
      </c>
      <c r="C365" s="3">
        <v>0.36</v>
      </c>
      <c r="D365" s="3">
        <v>7.194</v>
      </c>
      <c r="E365" s="3">
        <v>6.835</v>
      </c>
      <c r="F365" s="3">
        <v>4.6760000000000002</v>
      </c>
      <c r="G365" s="3">
        <v>12.59</v>
      </c>
      <c r="H365" s="3">
        <v>3.597</v>
      </c>
      <c r="I365" s="3">
        <v>6.1150000000000002</v>
      </c>
      <c r="J365" s="3">
        <v>278</v>
      </c>
      <c r="K365" s="3" t="s">
        <v>6155</v>
      </c>
      <c r="L365" s="3" t="s">
        <v>6156</v>
      </c>
      <c r="M365" s="3" t="s">
        <v>1627</v>
      </c>
      <c r="N365" s="3">
        <v>0.36448999999999998</v>
      </c>
      <c r="O365" s="3">
        <v>-1.4560999999999999</v>
      </c>
      <c r="P365" s="3">
        <v>4.5221999999999998E-4</v>
      </c>
    </row>
    <row r="366" spans="1:16" x14ac:dyDescent="0.3">
      <c r="A366" s="3" t="s">
        <v>6768</v>
      </c>
      <c r="B366" s="3">
        <v>1.278</v>
      </c>
      <c r="C366" s="3">
        <v>1.77</v>
      </c>
      <c r="D366" s="3">
        <v>11.111000000000001</v>
      </c>
      <c r="E366" s="3">
        <v>7.2759999999999998</v>
      </c>
      <c r="F366" s="3">
        <v>1.9670000000000001</v>
      </c>
      <c r="G366" s="3">
        <v>12.586</v>
      </c>
      <c r="H366" s="3">
        <v>2.4580000000000002</v>
      </c>
      <c r="I366" s="3">
        <v>3.7360000000000002</v>
      </c>
      <c r="J366" s="3">
        <v>1017</v>
      </c>
      <c r="K366" s="3" t="s">
        <v>6769</v>
      </c>
      <c r="L366" s="3" t="s">
        <v>6770</v>
      </c>
      <c r="M366" s="3"/>
      <c r="N366" s="3">
        <v>0.46855999999999998</v>
      </c>
      <c r="O366" s="3">
        <v>-1.0936999999999999</v>
      </c>
      <c r="P366" s="3">
        <v>1.9667999999999999E-4</v>
      </c>
    </row>
    <row r="367" spans="1:16" x14ac:dyDescent="0.3">
      <c r="A367" s="3" t="s">
        <v>6832</v>
      </c>
      <c r="B367" s="3">
        <v>0.86599999999999999</v>
      </c>
      <c r="C367" s="3">
        <v>1.732</v>
      </c>
      <c r="D367" s="3">
        <v>7.359</v>
      </c>
      <c r="E367" s="3">
        <v>4.7619999999999996</v>
      </c>
      <c r="F367" s="3">
        <v>3.8959999999999999</v>
      </c>
      <c r="G367" s="3">
        <v>12.554</v>
      </c>
      <c r="H367" s="3">
        <v>3.8959999999999999</v>
      </c>
      <c r="I367" s="3">
        <v>4.7619999999999996</v>
      </c>
      <c r="J367" s="3">
        <v>231</v>
      </c>
      <c r="K367" s="3" t="s">
        <v>6833</v>
      </c>
      <c r="L367" s="3" t="s">
        <v>6834</v>
      </c>
      <c r="M367" s="3"/>
      <c r="N367" s="3">
        <v>2.0146999999999999</v>
      </c>
      <c r="O367" s="3">
        <v>1.0105999999999999</v>
      </c>
      <c r="P367" s="3">
        <v>1.3010999999999999E-3</v>
      </c>
    </row>
    <row r="368" spans="1:16" x14ac:dyDescent="0.3">
      <c r="A368" s="3" t="s">
        <v>6145</v>
      </c>
      <c r="B368" s="3">
        <v>2.99</v>
      </c>
      <c r="C368" s="3">
        <v>1.4950000000000001</v>
      </c>
      <c r="D368" s="3">
        <v>8.9700000000000006</v>
      </c>
      <c r="E368" s="3">
        <v>4.319</v>
      </c>
      <c r="F368" s="3">
        <v>3.488</v>
      </c>
      <c r="G368" s="3">
        <v>12.458</v>
      </c>
      <c r="H368" s="3">
        <v>1.9930000000000001</v>
      </c>
      <c r="I368" s="3">
        <v>4.9830000000000005</v>
      </c>
      <c r="J368" s="3">
        <v>602</v>
      </c>
      <c r="K368" s="3" t="s">
        <v>6146</v>
      </c>
      <c r="L368" s="3" t="s">
        <v>6147</v>
      </c>
      <c r="M368" s="3" t="s">
        <v>1534</v>
      </c>
      <c r="N368" s="3">
        <v>0.32671</v>
      </c>
      <c r="O368" s="3">
        <v>-1.6138999999999999</v>
      </c>
      <c r="P368" s="3">
        <v>1.3886000000000001E-4</v>
      </c>
    </row>
    <row r="369" spans="1:16" x14ac:dyDescent="0.3">
      <c r="A369" s="3" t="s">
        <v>6891</v>
      </c>
      <c r="B369" s="3">
        <v>1.242</v>
      </c>
      <c r="C369" s="3">
        <v>1.863</v>
      </c>
      <c r="D369" s="3">
        <v>6.8319999999999999</v>
      </c>
      <c r="E369" s="3">
        <v>7.1429999999999998</v>
      </c>
      <c r="F369" s="3">
        <v>1.5529999999999999</v>
      </c>
      <c r="G369" s="3">
        <v>12.422000000000001</v>
      </c>
      <c r="H369" s="3">
        <v>3.4159999999999999</v>
      </c>
      <c r="I369" s="3">
        <v>4.6579999999999995</v>
      </c>
      <c r="J369" s="3">
        <v>322</v>
      </c>
      <c r="K369" s="3" t="s">
        <v>6892</v>
      </c>
      <c r="L369" s="3" t="s">
        <v>6893</v>
      </c>
      <c r="M369" s="3"/>
      <c r="N369" s="3">
        <v>2.1896</v>
      </c>
      <c r="O369" s="3">
        <v>1.1307</v>
      </c>
      <c r="P369" s="3">
        <v>2.3651000000000002E-3</v>
      </c>
    </row>
    <row r="370" spans="1:16" x14ac:dyDescent="0.3">
      <c r="A370" s="3" t="s">
        <v>7276</v>
      </c>
      <c r="B370" s="3">
        <v>0.69</v>
      </c>
      <c r="C370" s="3">
        <v>2.069</v>
      </c>
      <c r="D370" s="3">
        <v>5.5170000000000003</v>
      </c>
      <c r="E370" s="3">
        <v>6.2069999999999999</v>
      </c>
      <c r="F370" s="3">
        <v>4.8280000000000003</v>
      </c>
      <c r="G370" s="3">
        <v>12.414</v>
      </c>
      <c r="H370" s="3">
        <v>2.069</v>
      </c>
      <c r="I370" s="3">
        <v>2.7589999999999999</v>
      </c>
      <c r="J370" s="3">
        <v>145</v>
      </c>
      <c r="K370" s="3" t="s">
        <v>7277</v>
      </c>
      <c r="L370" s="3"/>
      <c r="M370" s="3"/>
      <c r="N370" s="3">
        <v>147.22</v>
      </c>
      <c r="O370" s="3">
        <v>7.2018000000000004</v>
      </c>
      <c r="P370" s="3">
        <v>5.6899999999999997E-6</v>
      </c>
    </row>
    <row r="371" spans="1:16" x14ac:dyDescent="0.3">
      <c r="A371" s="3" t="s">
        <v>6259</v>
      </c>
      <c r="B371" s="3">
        <v>1.282</v>
      </c>
      <c r="C371" s="3">
        <v>0.85499999999999998</v>
      </c>
      <c r="D371" s="3">
        <v>11.538</v>
      </c>
      <c r="E371" s="3">
        <v>9.8290000000000006</v>
      </c>
      <c r="F371" s="3">
        <v>3.419</v>
      </c>
      <c r="G371" s="3">
        <v>12.393000000000001</v>
      </c>
      <c r="H371" s="3">
        <v>2.137</v>
      </c>
      <c r="I371" s="3">
        <v>3.419</v>
      </c>
      <c r="J371" s="3">
        <v>234</v>
      </c>
      <c r="K371" s="3" t="s">
        <v>6260</v>
      </c>
      <c r="L371" s="3"/>
      <c r="M371" s="3"/>
      <c r="N371" s="3">
        <v>9.3646999999999994E-2</v>
      </c>
      <c r="O371" s="3">
        <v>-3.4165999999999999</v>
      </c>
      <c r="P371" s="3">
        <v>3.6163999999999999E-4</v>
      </c>
    </row>
    <row r="372" spans="1:16" x14ac:dyDescent="0.3">
      <c r="A372" s="3" t="s">
        <v>6283</v>
      </c>
      <c r="B372" s="3">
        <v>1.98</v>
      </c>
      <c r="C372" s="3">
        <v>0.495</v>
      </c>
      <c r="D372" s="3">
        <v>4.95</v>
      </c>
      <c r="E372" s="3">
        <v>4.4550000000000001</v>
      </c>
      <c r="F372" s="3">
        <v>3.96</v>
      </c>
      <c r="G372" s="3">
        <v>12.375999999999999</v>
      </c>
      <c r="H372" s="3">
        <v>3.96</v>
      </c>
      <c r="I372" s="3">
        <v>5.9399999999999995</v>
      </c>
      <c r="J372" s="3">
        <v>202</v>
      </c>
      <c r="K372" s="3" t="s">
        <v>6284</v>
      </c>
      <c r="L372" s="3" t="s">
        <v>6285</v>
      </c>
      <c r="M372" s="3"/>
      <c r="N372" s="3">
        <v>0.11974</v>
      </c>
      <c r="O372" s="3">
        <v>-3.0619999999999998</v>
      </c>
      <c r="P372" s="3">
        <v>3.3991999999999998E-3</v>
      </c>
    </row>
    <row r="373" spans="1:16" x14ac:dyDescent="0.3">
      <c r="A373" s="3" t="s">
        <v>6989</v>
      </c>
      <c r="B373" s="3">
        <v>2.4689999999999999</v>
      </c>
      <c r="C373" s="3">
        <v>1.728</v>
      </c>
      <c r="D373" s="3">
        <v>8.6419999999999995</v>
      </c>
      <c r="E373" s="3">
        <v>5.4320000000000004</v>
      </c>
      <c r="F373" s="3">
        <v>4.6909999999999998</v>
      </c>
      <c r="G373" s="3">
        <v>12.346</v>
      </c>
      <c r="H373" s="3">
        <v>2.7160000000000002</v>
      </c>
      <c r="I373" s="3">
        <v>5.1850000000000005</v>
      </c>
      <c r="J373" s="3">
        <v>405</v>
      </c>
      <c r="K373" s="3" t="s">
        <v>6990</v>
      </c>
      <c r="L373" s="3" t="s">
        <v>6544</v>
      </c>
      <c r="M373" s="3"/>
      <c r="N373" s="3">
        <v>2.7246000000000001</v>
      </c>
      <c r="O373" s="3">
        <v>1.446</v>
      </c>
      <c r="P373" s="3">
        <v>8.2496000000000002E-4</v>
      </c>
    </row>
    <row r="374" spans="1:16" x14ac:dyDescent="0.3">
      <c r="A374" s="3" t="s">
        <v>6704</v>
      </c>
      <c r="B374" s="3">
        <v>1.5820000000000001</v>
      </c>
      <c r="C374" s="3">
        <v>2.532</v>
      </c>
      <c r="D374" s="3">
        <v>7.2779999999999996</v>
      </c>
      <c r="E374" s="3">
        <v>7.2779999999999996</v>
      </c>
      <c r="F374" s="3">
        <v>6.3289999999999997</v>
      </c>
      <c r="G374" s="3">
        <v>12.342000000000001</v>
      </c>
      <c r="H374" s="3">
        <v>2.2149999999999999</v>
      </c>
      <c r="I374" s="3">
        <v>3.7969999999999997</v>
      </c>
      <c r="J374" s="3">
        <v>316</v>
      </c>
      <c r="K374" s="3" t="s">
        <v>6705</v>
      </c>
      <c r="L374" s="3" t="s">
        <v>6706</v>
      </c>
      <c r="M374" s="3"/>
      <c r="N374" s="3">
        <v>0.43404999999999999</v>
      </c>
      <c r="O374" s="3">
        <v>-1.2040999999999999</v>
      </c>
      <c r="P374" s="3">
        <v>1.1350000000000001E-2</v>
      </c>
    </row>
    <row r="375" spans="1:16" x14ac:dyDescent="0.3">
      <c r="A375" s="3" t="s">
        <v>6601</v>
      </c>
      <c r="B375" s="3">
        <v>1.37</v>
      </c>
      <c r="C375" s="3">
        <v>1.37</v>
      </c>
      <c r="D375" s="3">
        <v>6.8490000000000002</v>
      </c>
      <c r="E375" s="3">
        <v>4.452</v>
      </c>
      <c r="F375" s="3">
        <v>4.1100000000000003</v>
      </c>
      <c r="G375" s="3">
        <v>12.329000000000001</v>
      </c>
      <c r="H375" s="3">
        <v>1.712</v>
      </c>
      <c r="I375" s="3">
        <v>3.0819999999999999</v>
      </c>
      <c r="J375" s="3">
        <v>292</v>
      </c>
      <c r="K375" s="3" t="s">
        <v>6602</v>
      </c>
      <c r="L375" s="3" t="s">
        <v>6603</v>
      </c>
      <c r="M375" s="3"/>
      <c r="N375" s="3">
        <v>0.35586000000000001</v>
      </c>
      <c r="O375" s="3">
        <v>-1.4905999999999999</v>
      </c>
      <c r="P375" s="3">
        <v>5.6703000000000005E-4</v>
      </c>
    </row>
    <row r="376" spans="1:16" x14ac:dyDescent="0.3">
      <c r="A376" s="3" t="s">
        <v>6585</v>
      </c>
      <c r="B376" s="3">
        <v>1.2310000000000001</v>
      </c>
      <c r="C376" s="3">
        <v>1.2310000000000001</v>
      </c>
      <c r="D376" s="3">
        <v>6.7690000000000001</v>
      </c>
      <c r="E376" s="3">
        <v>7.3849999999999998</v>
      </c>
      <c r="F376" s="3">
        <v>4.3079999999999998</v>
      </c>
      <c r="G376" s="3">
        <v>12.308</v>
      </c>
      <c r="H376" s="3">
        <v>2.1539999999999999</v>
      </c>
      <c r="I376" s="3">
        <v>3.3849999999999998</v>
      </c>
      <c r="J376" s="3">
        <v>325</v>
      </c>
      <c r="K376" s="3" t="s">
        <v>6586</v>
      </c>
      <c r="L376" s="3" t="s">
        <v>6333</v>
      </c>
      <c r="M376" s="3"/>
      <c r="N376" s="3">
        <v>0.34426000000000001</v>
      </c>
      <c r="O376" s="3">
        <v>-1.5384</v>
      </c>
      <c r="P376" s="3">
        <v>4.2096000000000001E-2</v>
      </c>
    </row>
    <row r="377" spans="1:16" x14ac:dyDescent="0.3">
      <c r="A377" s="3" t="s">
        <v>6075</v>
      </c>
      <c r="B377" s="3">
        <v>2.6739999999999999</v>
      </c>
      <c r="C377" s="3">
        <v>1.4710000000000001</v>
      </c>
      <c r="D377" s="3">
        <v>6.8179999999999996</v>
      </c>
      <c r="E377" s="3">
        <v>5.2140000000000004</v>
      </c>
      <c r="F377" s="3">
        <v>3.2090000000000001</v>
      </c>
      <c r="G377" s="3">
        <v>12.298999999999999</v>
      </c>
      <c r="H377" s="3">
        <v>1.4710000000000001</v>
      </c>
      <c r="I377" s="3">
        <v>4.1449999999999996</v>
      </c>
      <c r="J377" s="3">
        <v>748</v>
      </c>
      <c r="K377" s="3" t="s">
        <v>6076</v>
      </c>
      <c r="L377" s="3" t="s">
        <v>6077</v>
      </c>
      <c r="M377" s="3"/>
      <c r="N377" s="3">
        <v>0.34259000000000001</v>
      </c>
      <c r="O377" s="3">
        <v>-1.5454000000000001</v>
      </c>
      <c r="P377" s="3">
        <v>8.5218999999999996E-4</v>
      </c>
    </row>
    <row r="378" spans="1:16" x14ac:dyDescent="0.3">
      <c r="A378" s="3" t="s">
        <v>6785</v>
      </c>
      <c r="B378" s="3">
        <v>1.754</v>
      </c>
      <c r="C378" s="3">
        <v>1.3160000000000001</v>
      </c>
      <c r="D378" s="3">
        <v>7.8949999999999996</v>
      </c>
      <c r="E378" s="3">
        <v>9.6489999999999991</v>
      </c>
      <c r="F378" s="3">
        <v>4.3860000000000001</v>
      </c>
      <c r="G378" s="3">
        <v>12.281000000000001</v>
      </c>
      <c r="H378" s="3">
        <v>2.1930000000000001</v>
      </c>
      <c r="I378" s="3">
        <v>3.9470000000000001</v>
      </c>
      <c r="J378" s="3">
        <v>228</v>
      </c>
      <c r="K378" s="3" t="s">
        <v>6786</v>
      </c>
      <c r="L378" s="3"/>
      <c r="M378" s="3"/>
      <c r="N378" s="3">
        <v>0.47238000000000002</v>
      </c>
      <c r="O378" s="3">
        <v>-1.0820000000000001</v>
      </c>
      <c r="P378" s="3">
        <v>7.2995999999999998E-3</v>
      </c>
    </row>
    <row r="379" spans="1:16" x14ac:dyDescent="0.3">
      <c r="A379" s="3" t="s">
        <v>7056</v>
      </c>
      <c r="B379" s="3">
        <v>0.96199999999999997</v>
      </c>
      <c r="C379" s="3">
        <v>0.96199999999999997</v>
      </c>
      <c r="D379" s="3">
        <v>5.2880000000000003</v>
      </c>
      <c r="E379" s="3">
        <v>3.8460000000000001</v>
      </c>
      <c r="F379" s="3">
        <v>8.173</v>
      </c>
      <c r="G379" s="3">
        <v>12.26</v>
      </c>
      <c r="H379" s="3">
        <v>3.125</v>
      </c>
      <c r="I379" s="3">
        <v>4.0869999999999997</v>
      </c>
      <c r="J379" s="3">
        <v>416</v>
      </c>
      <c r="K379" s="3" t="s">
        <v>7057</v>
      </c>
      <c r="L379" s="3" t="s">
        <v>6317</v>
      </c>
      <c r="M379" s="3"/>
      <c r="N379" s="3">
        <v>3.1686000000000001</v>
      </c>
      <c r="O379" s="3">
        <v>1.6638999999999999</v>
      </c>
      <c r="P379" s="3">
        <v>9.1458000000000002E-4</v>
      </c>
    </row>
    <row r="380" spans="1:16" x14ac:dyDescent="0.3">
      <c r="A380" s="3" t="s">
        <v>6520</v>
      </c>
      <c r="B380" s="3">
        <v>1.02</v>
      </c>
      <c r="C380" s="3">
        <v>1.02</v>
      </c>
      <c r="D380" s="3">
        <v>12.244999999999999</v>
      </c>
      <c r="E380" s="3">
        <v>9.1839999999999993</v>
      </c>
      <c r="F380" s="3">
        <v>4.0819999999999999</v>
      </c>
      <c r="G380" s="3">
        <v>12.244999999999999</v>
      </c>
      <c r="H380" s="3">
        <v>4.0819999999999999</v>
      </c>
      <c r="I380" s="3">
        <v>5.1020000000000003</v>
      </c>
      <c r="J380" s="3">
        <v>98</v>
      </c>
      <c r="K380" s="3" t="s">
        <v>6521</v>
      </c>
      <c r="L380" s="3"/>
      <c r="M380" s="3"/>
      <c r="N380" s="3">
        <v>0.30614999999999998</v>
      </c>
      <c r="O380" s="3">
        <v>-1.7077</v>
      </c>
      <c r="P380" s="3">
        <v>2.496E-2</v>
      </c>
    </row>
    <row r="381" spans="1:16" x14ac:dyDescent="0.3">
      <c r="A381" s="3" t="s">
        <v>6350</v>
      </c>
      <c r="B381" s="3">
        <v>1.7490000000000001</v>
      </c>
      <c r="C381" s="3">
        <v>2.3319999999999999</v>
      </c>
      <c r="D381" s="3">
        <v>8.4550000000000001</v>
      </c>
      <c r="E381" s="3">
        <v>5.8310000000000004</v>
      </c>
      <c r="F381" s="3">
        <v>1.458</v>
      </c>
      <c r="G381" s="3">
        <v>12.244999999999999</v>
      </c>
      <c r="H381" s="3">
        <v>3.79</v>
      </c>
      <c r="I381" s="3">
        <v>5.5389999999999997</v>
      </c>
      <c r="J381" s="3">
        <v>343</v>
      </c>
      <c r="K381" s="3" t="s">
        <v>6351</v>
      </c>
      <c r="L381" s="3" t="s">
        <v>6352</v>
      </c>
      <c r="M381" s="3"/>
      <c r="N381" s="3">
        <v>0.18864</v>
      </c>
      <c r="O381" s="3">
        <v>-2.4062999999999999</v>
      </c>
      <c r="P381" s="3">
        <v>1.1199999999999999E-5</v>
      </c>
    </row>
    <row r="382" spans="1:16" x14ac:dyDescent="0.3">
      <c r="A382" s="3" t="s">
        <v>6782</v>
      </c>
      <c r="B382" s="3">
        <v>2.0790000000000002</v>
      </c>
      <c r="C382" s="3">
        <v>0.46200000000000002</v>
      </c>
      <c r="D382" s="3">
        <v>7.6210000000000004</v>
      </c>
      <c r="E382" s="3">
        <v>5.5430000000000001</v>
      </c>
      <c r="F382" s="3">
        <v>4.8499999999999996</v>
      </c>
      <c r="G382" s="3">
        <v>12.24</v>
      </c>
      <c r="H382" s="3">
        <v>2.7709999999999999</v>
      </c>
      <c r="I382" s="3">
        <v>4.8499999999999996</v>
      </c>
      <c r="J382" s="3">
        <v>433</v>
      </c>
      <c r="K382" s="3" t="s">
        <v>6783</v>
      </c>
      <c r="L382" s="3" t="s">
        <v>6784</v>
      </c>
      <c r="M382" s="3"/>
      <c r="N382" s="3">
        <v>0.47101999999999999</v>
      </c>
      <c r="O382" s="3">
        <v>-1.0861000000000001</v>
      </c>
      <c r="P382" s="3">
        <v>7.5231999999999999E-3</v>
      </c>
    </row>
    <row r="383" spans="1:16" x14ac:dyDescent="0.3">
      <c r="A383" s="3" t="s">
        <v>6972</v>
      </c>
      <c r="B383" s="3">
        <v>0.66900000000000004</v>
      </c>
      <c r="C383" s="3">
        <v>0.86</v>
      </c>
      <c r="D383" s="3">
        <v>5.9269999999999996</v>
      </c>
      <c r="E383" s="3">
        <v>5.3540000000000001</v>
      </c>
      <c r="F383" s="3">
        <v>3.3460000000000001</v>
      </c>
      <c r="G383" s="3">
        <v>12.237</v>
      </c>
      <c r="H383" s="3">
        <v>2.1030000000000002</v>
      </c>
      <c r="I383" s="3">
        <v>2.7720000000000002</v>
      </c>
      <c r="J383" s="3">
        <v>1046</v>
      </c>
      <c r="K383" s="3" t="s">
        <v>6973</v>
      </c>
      <c r="L383" s="3" t="s">
        <v>6974</v>
      </c>
      <c r="M383" s="3"/>
      <c r="N383" s="3">
        <v>2.5985999999999998</v>
      </c>
      <c r="O383" s="3">
        <v>1.3776999999999999</v>
      </c>
      <c r="P383" s="3">
        <v>4.5500000000000001E-5</v>
      </c>
    </row>
    <row r="384" spans="1:16" x14ac:dyDescent="0.3">
      <c r="A384" s="3" t="s">
        <v>7230</v>
      </c>
      <c r="B384" s="3">
        <v>1.111</v>
      </c>
      <c r="C384" s="3">
        <v>1.111</v>
      </c>
      <c r="D384" s="3">
        <v>7.7779999999999996</v>
      </c>
      <c r="E384" s="3">
        <v>7.407</v>
      </c>
      <c r="F384" s="3">
        <v>4.444</v>
      </c>
      <c r="G384" s="3">
        <v>12.222</v>
      </c>
      <c r="H384" s="3">
        <v>1.8520000000000001</v>
      </c>
      <c r="I384" s="3">
        <v>2.9630000000000001</v>
      </c>
      <c r="J384" s="3">
        <v>270</v>
      </c>
      <c r="K384" s="3" t="s">
        <v>7231</v>
      </c>
      <c r="L384" s="3" t="s">
        <v>7196</v>
      </c>
      <c r="M384" s="3"/>
      <c r="N384" s="3">
        <v>12.106999999999999</v>
      </c>
      <c r="O384" s="3">
        <v>3.5977999999999999</v>
      </c>
      <c r="P384" s="3">
        <v>5.8900000000000002E-5</v>
      </c>
    </row>
    <row r="385" spans="1:16" x14ac:dyDescent="0.3">
      <c r="A385" s="3" t="s">
        <v>7114</v>
      </c>
      <c r="B385" s="3">
        <v>0.58099999999999996</v>
      </c>
      <c r="C385" s="3">
        <v>1.163</v>
      </c>
      <c r="D385" s="3">
        <v>8.7210000000000001</v>
      </c>
      <c r="E385" s="3">
        <v>6.9770000000000003</v>
      </c>
      <c r="F385" s="3">
        <v>1.163</v>
      </c>
      <c r="G385" s="3">
        <v>12.209</v>
      </c>
      <c r="H385" s="3">
        <v>2.3260000000000001</v>
      </c>
      <c r="I385" s="3">
        <v>2.907</v>
      </c>
      <c r="J385" s="3">
        <v>172</v>
      </c>
      <c r="K385" s="3" t="s">
        <v>7115</v>
      </c>
      <c r="L385" s="3" t="s">
        <v>6429</v>
      </c>
      <c r="M385" s="3"/>
      <c r="N385" s="3">
        <v>3.8271999999999999</v>
      </c>
      <c r="O385" s="3">
        <v>1.9362999999999999</v>
      </c>
      <c r="P385" s="3">
        <v>3.5499999999999999E-6</v>
      </c>
    </row>
    <row r="386" spans="1:16" x14ac:dyDescent="0.3">
      <c r="A386" s="3" t="s">
        <v>6495</v>
      </c>
      <c r="B386" s="3">
        <v>0.70699999999999996</v>
      </c>
      <c r="C386" s="3">
        <v>1.2729999999999999</v>
      </c>
      <c r="D386" s="3">
        <v>8.7690000000000001</v>
      </c>
      <c r="E386" s="3">
        <v>6.5060000000000002</v>
      </c>
      <c r="F386" s="3">
        <v>3.395</v>
      </c>
      <c r="G386" s="3">
        <v>12.164</v>
      </c>
      <c r="H386" s="3">
        <v>3.395</v>
      </c>
      <c r="I386" s="3">
        <v>4.1020000000000003</v>
      </c>
      <c r="J386" s="3">
        <v>707</v>
      </c>
      <c r="K386" s="3" t="s">
        <v>6496</v>
      </c>
      <c r="L386" s="3" t="s">
        <v>6497</v>
      </c>
      <c r="M386" s="3"/>
      <c r="N386" s="3">
        <v>0.29188999999999998</v>
      </c>
      <c r="O386" s="3">
        <v>-1.7765</v>
      </c>
      <c r="P386" s="3">
        <v>5.4599999999999999E-5</v>
      </c>
    </row>
    <row r="387" spans="1:16" x14ac:dyDescent="0.3">
      <c r="A387" s="3" t="s">
        <v>7165</v>
      </c>
      <c r="B387" s="3">
        <v>0.623</v>
      </c>
      <c r="C387" s="3">
        <v>1.5580000000000001</v>
      </c>
      <c r="D387" s="3">
        <v>8.4109999999999996</v>
      </c>
      <c r="E387" s="3">
        <v>7.7880000000000003</v>
      </c>
      <c r="F387" s="3">
        <v>4.05</v>
      </c>
      <c r="G387" s="3">
        <v>12.15</v>
      </c>
      <c r="H387" s="3">
        <v>4.984</v>
      </c>
      <c r="I387" s="3">
        <v>5.6070000000000002</v>
      </c>
      <c r="J387" s="3">
        <v>321</v>
      </c>
      <c r="K387" s="3" t="s">
        <v>7166</v>
      </c>
      <c r="L387" s="3"/>
      <c r="M387" s="3"/>
      <c r="N387" s="3">
        <v>5.9157999999999999</v>
      </c>
      <c r="O387" s="3">
        <v>2.5646</v>
      </c>
      <c r="P387" s="3">
        <v>3.7946999999999998E-3</v>
      </c>
    </row>
    <row r="388" spans="1:16" x14ac:dyDescent="0.3">
      <c r="A388" s="3" t="s">
        <v>7069</v>
      </c>
      <c r="B388" s="3">
        <v>2.3050000000000002</v>
      </c>
      <c r="C388" s="3">
        <v>0.86499999999999999</v>
      </c>
      <c r="D388" s="3">
        <v>7.7809999999999997</v>
      </c>
      <c r="E388" s="3">
        <v>4.6109999999999998</v>
      </c>
      <c r="F388" s="3">
        <v>5.7640000000000002</v>
      </c>
      <c r="G388" s="3">
        <v>12.103999999999999</v>
      </c>
      <c r="H388" s="3">
        <v>2.0169999999999999</v>
      </c>
      <c r="I388" s="3">
        <v>4.3220000000000001</v>
      </c>
      <c r="J388" s="3">
        <v>347</v>
      </c>
      <c r="K388" s="3" t="s">
        <v>7070</v>
      </c>
      <c r="L388" s="3" t="s">
        <v>6434</v>
      </c>
      <c r="M388" s="3"/>
      <c r="N388" s="3">
        <v>3.2231999999999998</v>
      </c>
      <c r="O388" s="3">
        <v>1.6884999999999999</v>
      </c>
      <c r="P388" s="3">
        <v>1.9448E-3</v>
      </c>
    </row>
    <row r="389" spans="1:16" x14ac:dyDescent="0.3">
      <c r="A389" s="3" t="s">
        <v>6226</v>
      </c>
      <c r="B389" s="3">
        <v>1.613</v>
      </c>
      <c r="C389" s="3">
        <v>0.80600000000000005</v>
      </c>
      <c r="D389" s="3">
        <v>11.694000000000001</v>
      </c>
      <c r="E389" s="3">
        <v>5.242</v>
      </c>
      <c r="F389" s="3">
        <v>2.823</v>
      </c>
      <c r="G389" s="3">
        <v>12.097</v>
      </c>
      <c r="H389" s="3">
        <v>2.016</v>
      </c>
      <c r="I389" s="3">
        <v>3.629</v>
      </c>
      <c r="J389" s="3">
        <v>248</v>
      </c>
      <c r="K389" s="3" t="s">
        <v>6227</v>
      </c>
      <c r="L389" s="3"/>
      <c r="M389" s="3"/>
      <c r="N389" s="3">
        <v>3.8672999999999999E-2</v>
      </c>
      <c r="O389" s="3">
        <v>-4.6924999999999999</v>
      </c>
      <c r="P389" s="3">
        <v>8.4020999999999998E-4</v>
      </c>
    </row>
    <row r="390" spans="1:16" x14ac:dyDescent="0.3">
      <c r="A390" s="3" t="s">
        <v>6661</v>
      </c>
      <c r="B390" s="3">
        <v>1.5109999999999999</v>
      </c>
      <c r="C390" s="3">
        <v>1.5109999999999999</v>
      </c>
      <c r="D390" s="3">
        <v>6.9489999999999998</v>
      </c>
      <c r="E390" s="3">
        <v>4.532</v>
      </c>
      <c r="F390" s="3">
        <v>3.625</v>
      </c>
      <c r="G390" s="3">
        <v>12.085000000000001</v>
      </c>
      <c r="H390" s="3">
        <v>2.4169999999999998</v>
      </c>
      <c r="I390" s="3">
        <v>3.9279999999999999</v>
      </c>
      <c r="J390" s="3">
        <v>331</v>
      </c>
      <c r="K390" s="3" t="s">
        <v>6662</v>
      </c>
      <c r="L390" s="3" t="s">
        <v>6663</v>
      </c>
      <c r="M390" s="3"/>
      <c r="N390" s="3">
        <v>0.40289999999999998</v>
      </c>
      <c r="O390" s="3">
        <v>-1.3115000000000001</v>
      </c>
      <c r="P390" s="3">
        <v>1.7291999999999998E-2</v>
      </c>
    </row>
    <row r="391" spans="1:16" x14ac:dyDescent="0.3">
      <c r="A391" s="3" t="s">
        <v>6095</v>
      </c>
      <c r="B391" s="3">
        <v>0.752</v>
      </c>
      <c r="C391" s="3">
        <v>1.504</v>
      </c>
      <c r="D391" s="3">
        <v>7.5190000000000001</v>
      </c>
      <c r="E391" s="3">
        <v>5.2629999999999999</v>
      </c>
      <c r="F391" s="3">
        <v>2.2559999999999998</v>
      </c>
      <c r="G391" s="3">
        <v>12.03</v>
      </c>
      <c r="H391" s="3">
        <v>3.008</v>
      </c>
      <c r="I391" s="3">
        <v>3.76</v>
      </c>
      <c r="J391" s="3">
        <v>266</v>
      </c>
      <c r="K391" s="3" t="s">
        <v>6096</v>
      </c>
      <c r="L391" s="3" t="s">
        <v>6097</v>
      </c>
      <c r="M391" s="3" t="s">
        <v>1449</v>
      </c>
      <c r="N391" s="3">
        <v>0.13289000000000001</v>
      </c>
      <c r="O391" s="3">
        <v>-2.9117000000000002</v>
      </c>
      <c r="P391" s="3">
        <v>3.7799999999999997E-5</v>
      </c>
    </row>
    <row r="392" spans="1:16" x14ac:dyDescent="0.3">
      <c r="A392" s="3" t="s">
        <v>6214</v>
      </c>
      <c r="B392" s="3">
        <v>3.3330000000000002</v>
      </c>
      <c r="C392" s="3">
        <v>1.556</v>
      </c>
      <c r="D392" s="3">
        <v>6.444</v>
      </c>
      <c r="E392" s="3">
        <v>5.3330000000000002</v>
      </c>
      <c r="F392" s="3">
        <v>5.3330000000000002</v>
      </c>
      <c r="G392" s="3">
        <v>12</v>
      </c>
      <c r="H392" s="3">
        <v>2.6669999999999998</v>
      </c>
      <c r="I392" s="3">
        <v>6</v>
      </c>
      <c r="J392" s="3">
        <v>202</v>
      </c>
      <c r="K392" s="3" t="s">
        <v>6215</v>
      </c>
      <c r="L392" s="3" t="s">
        <v>6121</v>
      </c>
      <c r="M392" s="3"/>
      <c r="N392" s="3">
        <v>37.082999999999998</v>
      </c>
      <c r="O392" s="3">
        <v>5.2126999999999999</v>
      </c>
      <c r="P392" s="3">
        <v>1.1561999999999999E-4</v>
      </c>
    </row>
    <row r="393" spans="1:16" x14ac:dyDescent="0.3">
      <c r="A393" s="3" t="s">
        <v>6206</v>
      </c>
      <c r="B393" s="3">
        <v>2.3580000000000001</v>
      </c>
      <c r="C393" s="3">
        <v>0.98199999999999998</v>
      </c>
      <c r="D393" s="3">
        <v>7.4660000000000002</v>
      </c>
      <c r="E393" s="3">
        <v>7.6619999999999999</v>
      </c>
      <c r="F393" s="3">
        <v>4.3220000000000001</v>
      </c>
      <c r="G393" s="3">
        <v>11.984</v>
      </c>
      <c r="H393" s="3">
        <v>4.3220000000000001</v>
      </c>
      <c r="I393" s="3">
        <v>6.68</v>
      </c>
      <c r="J393" s="3">
        <v>509</v>
      </c>
      <c r="K393" s="3" t="s">
        <v>6207</v>
      </c>
      <c r="L393" s="3" t="s">
        <v>6121</v>
      </c>
      <c r="M393" s="3"/>
      <c r="N393" s="3">
        <v>4.0468999999999999</v>
      </c>
      <c r="O393" s="3">
        <v>2.0167999999999999</v>
      </c>
      <c r="P393" s="3">
        <v>3.0776000000000002E-3</v>
      </c>
    </row>
    <row r="394" spans="1:16" x14ac:dyDescent="0.3">
      <c r="A394" s="3" t="s">
        <v>6956</v>
      </c>
      <c r="B394" s="3">
        <v>3.4129999999999998</v>
      </c>
      <c r="C394" s="3">
        <v>1.365</v>
      </c>
      <c r="D394" s="3">
        <v>7.1669999999999998</v>
      </c>
      <c r="E394" s="3">
        <v>5.4610000000000003</v>
      </c>
      <c r="F394" s="3">
        <v>4.0960000000000001</v>
      </c>
      <c r="G394" s="3">
        <v>11.945</v>
      </c>
      <c r="H394" s="3">
        <v>1.706</v>
      </c>
      <c r="I394" s="3">
        <v>5.1189999999999998</v>
      </c>
      <c r="J394" s="3">
        <v>293</v>
      </c>
      <c r="K394" s="3" t="s">
        <v>6957</v>
      </c>
      <c r="L394" s="3"/>
      <c r="M394" s="3"/>
      <c r="N394" s="3">
        <v>2.5587</v>
      </c>
      <c r="O394" s="3">
        <v>1.3553999999999999</v>
      </c>
      <c r="P394" s="3">
        <v>1.0433E-3</v>
      </c>
    </row>
    <row r="395" spans="1:16" x14ac:dyDescent="0.3">
      <c r="A395" s="3" t="s">
        <v>7096</v>
      </c>
      <c r="B395" s="3">
        <v>0.51500000000000001</v>
      </c>
      <c r="C395" s="3">
        <v>1.0309999999999999</v>
      </c>
      <c r="D395" s="3">
        <v>9.2780000000000005</v>
      </c>
      <c r="E395" s="3">
        <v>6.1859999999999999</v>
      </c>
      <c r="F395" s="3">
        <v>4.6390000000000002</v>
      </c>
      <c r="G395" s="3">
        <v>11.856</v>
      </c>
      <c r="H395" s="3">
        <v>3.093</v>
      </c>
      <c r="I395" s="3">
        <v>3.6080000000000001</v>
      </c>
      <c r="J395" s="3">
        <v>194</v>
      </c>
      <c r="K395" s="3" t="s">
        <v>7097</v>
      </c>
      <c r="L395" s="3" t="s">
        <v>6434</v>
      </c>
      <c r="M395" s="3"/>
      <c r="N395" s="3">
        <v>3.3589000000000002</v>
      </c>
      <c r="O395" s="3">
        <v>1.748</v>
      </c>
      <c r="P395" s="3">
        <v>3.7322000000000002E-3</v>
      </c>
    </row>
    <row r="396" spans="1:16" x14ac:dyDescent="0.3">
      <c r="A396" s="3" t="s">
        <v>6078</v>
      </c>
      <c r="B396" s="3">
        <v>4.8780000000000001</v>
      </c>
      <c r="C396" s="3">
        <v>2.0910000000000002</v>
      </c>
      <c r="D396" s="3">
        <v>8.0139999999999993</v>
      </c>
      <c r="E396" s="3">
        <v>6.2720000000000002</v>
      </c>
      <c r="F396" s="3">
        <v>2.7869999999999999</v>
      </c>
      <c r="G396" s="3">
        <v>11.847</v>
      </c>
      <c r="H396" s="3">
        <v>1.0449999999999999</v>
      </c>
      <c r="I396" s="3">
        <v>5.923</v>
      </c>
      <c r="J396" s="3">
        <v>287</v>
      </c>
      <c r="K396" s="3" t="s">
        <v>6079</v>
      </c>
      <c r="L396" s="3" t="s">
        <v>6080</v>
      </c>
      <c r="M396" s="3"/>
      <c r="N396" s="3">
        <v>0.49503000000000003</v>
      </c>
      <c r="O396" s="3">
        <v>-1.0144</v>
      </c>
      <c r="P396" s="3">
        <v>2.1907E-4</v>
      </c>
    </row>
    <row r="397" spans="1:16" x14ac:dyDescent="0.3">
      <c r="A397" s="3" t="s">
        <v>6854</v>
      </c>
      <c r="B397" s="3">
        <v>0.623</v>
      </c>
      <c r="C397" s="3">
        <v>0.93500000000000005</v>
      </c>
      <c r="D397" s="3">
        <v>7.4770000000000003</v>
      </c>
      <c r="E397" s="3">
        <v>4.05</v>
      </c>
      <c r="F397" s="3">
        <v>2.492</v>
      </c>
      <c r="G397" s="3">
        <v>11.837999999999999</v>
      </c>
      <c r="H397" s="3">
        <v>2.492</v>
      </c>
      <c r="I397" s="3">
        <v>3.1150000000000002</v>
      </c>
      <c r="J397" s="3">
        <v>321</v>
      </c>
      <c r="K397" s="3" t="s">
        <v>6855</v>
      </c>
      <c r="L397" s="3" t="s">
        <v>6856</v>
      </c>
      <c r="M397" s="3"/>
      <c r="N397" s="3">
        <v>2.0501999999999998</v>
      </c>
      <c r="O397" s="3">
        <v>1.0358000000000001</v>
      </c>
      <c r="P397" s="3">
        <v>5.6952000000000001E-3</v>
      </c>
    </row>
    <row r="398" spans="1:16" x14ac:dyDescent="0.3">
      <c r="A398" s="3" t="s">
        <v>6368</v>
      </c>
      <c r="B398" s="3">
        <v>2.4489999999999998</v>
      </c>
      <c r="C398" s="3">
        <v>1.429</v>
      </c>
      <c r="D398" s="3">
        <v>8.5709999999999997</v>
      </c>
      <c r="E398" s="3">
        <v>3.4689999999999999</v>
      </c>
      <c r="F398" s="3">
        <v>3.4689999999999999</v>
      </c>
      <c r="G398" s="3">
        <v>11.837</v>
      </c>
      <c r="H398" s="3">
        <v>3.673</v>
      </c>
      <c r="I398" s="3">
        <v>6.1219999999999999</v>
      </c>
      <c r="J398" s="3">
        <v>490</v>
      </c>
      <c r="K398" s="3" t="s">
        <v>6369</v>
      </c>
      <c r="L398" s="3" t="s">
        <v>6370</v>
      </c>
      <c r="M398" s="3"/>
      <c r="N398" s="3">
        <v>0.20821000000000001</v>
      </c>
      <c r="O398" s="3">
        <v>-2.2639</v>
      </c>
      <c r="P398" s="3">
        <v>9.4300000000000002E-5</v>
      </c>
    </row>
    <row r="399" spans="1:16" x14ac:dyDescent="0.3">
      <c r="A399" s="3" t="s">
        <v>6929</v>
      </c>
      <c r="B399" s="3">
        <v>0</v>
      </c>
      <c r="C399" s="3">
        <v>0.69399999999999995</v>
      </c>
      <c r="D399" s="3">
        <v>4.1669999999999998</v>
      </c>
      <c r="E399" s="3">
        <v>6.25</v>
      </c>
      <c r="F399" s="3">
        <v>6.25</v>
      </c>
      <c r="G399" s="3">
        <v>11.805999999999999</v>
      </c>
      <c r="H399" s="3">
        <v>3.472</v>
      </c>
      <c r="I399" s="3">
        <v>3.472</v>
      </c>
      <c r="J399" s="3">
        <v>144</v>
      </c>
      <c r="K399" s="3" t="s">
        <v>6930</v>
      </c>
      <c r="L399" s="3" t="s">
        <v>6317</v>
      </c>
      <c r="M399" s="3"/>
      <c r="N399" s="3">
        <v>2.4276</v>
      </c>
      <c r="O399" s="3">
        <v>1.2795000000000001</v>
      </c>
      <c r="P399" s="3">
        <v>1.6396999999999998E-2</v>
      </c>
    </row>
    <row r="400" spans="1:16" x14ac:dyDescent="0.3">
      <c r="A400" s="3" t="s">
        <v>6122</v>
      </c>
      <c r="B400" s="3">
        <v>2.88</v>
      </c>
      <c r="C400" s="3">
        <v>2.3559999999999999</v>
      </c>
      <c r="D400" s="3">
        <v>7.8529999999999998</v>
      </c>
      <c r="E400" s="3">
        <v>3.927</v>
      </c>
      <c r="F400" s="3">
        <v>3.141</v>
      </c>
      <c r="G400" s="3">
        <v>11.78</v>
      </c>
      <c r="H400" s="3">
        <v>2.6179999999999999</v>
      </c>
      <c r="I400" s="3">
        <v>5.4979999999999993</v>
      </c>
      <c r="J400" s="3">
        <v>382</v>
      </c>
      <c r="K400" s="3" t="s">
        <v>6123</v>
      </c>
      <c r="L400" s="3" t="s">
        <v>6124</v>
      </c>
      <c r="M400" s="3"/>
      <c r="N400" s="3">
        <v>0.12717999999999999</v>
      </c>
      <c r="O400" s="3">
        <v>-2.9750000000000001</v>
      </c>
      <c r="P400" s="3">
        <v>1.6848E-3</v>
      </c>
    </row>
    <row r="401" spans="1:16" x14ac:dyDescent="0.3">
      <c r="A401" s="3" t="s">
        <v>7082</v>
      </c>
      <c r="B401" s="3">
        <v>0</v>
      </c>
      <c r="C401" s="3">
        <v>0.64900000000000002</v>
      </c>
      <c r="D401" s="3">
        <v>9.74</v>
      </c>
      <c r="E401" s="3">
        <v>5.8440000000000003</v>
      </c>
      <c r="F401" s="3">
        <v>1.2989999999999999</v>
      </c>
      <c r="G401" s="3">
        <v>11.688000000000001</v>
      </c>
      <c r="H401" s="3">
        <v>5.8440000000000003</v>
      </c>
      <c r="I401" s="3">
        <v>5.8440000000000003</v>
      </c>
      <c r="J401" s="3">
        <v>154</v>
      </c>
      <c r="K401" s="3" t="s">
        <v>7083</v>
      </c>
      <c r="L401" s="3"/>
      <c r="M401" s="3"/>
      <c r="N401" s="3">
        <v>3.2820999999999998</v>
      </c>
      <c r="O401" s="3">
        <v>1.7145999999999999</v>
      </c>
      <c r="P401" s="3">
        <v>3.1377000000000002E-3</v>
      </c>
    </row>
    <row r="402" spans="1:16" x14ac:dyDescent="0.3">
      <c r="A402" s="3" t="s">
        <v>7131</v>
      </c>
      <c r="B402" s="3">
        <v>0.83299999999999996</v>
      </c>
      <c r="C402" s="3">
        <v>1.667</v>
      </c>
      <c r="D402" s="3">
        <v>10</v>
      </c>
      <c r="E402" s="3">
        <v>1.667</v>
      </c>
      <c r="F402" s="3">
        <v>1.667</v>
      </c>
      <c r="G402" s="3">
        <v>11.667</v>
      </c>
      <c r="H402" s="3">
        <v>2.5</v>
      </c>
      <c r="I402" s="3">
        <v>3.3330000000000002</v>
      </c>
      <c r="J402" s="3">
        <v>120</v>
      </c>
      <c r="K402" s="3" t="s">
        <v>7132</v>
      </c>
      <c r="L402" s="3"/>
      <c r="M402" s="3"/>
      <c r="N402" s="3">
        <v>4.2907000000000002</v>
      </c>
      <c r="O402" s="3">
        <v>2.1012</v>
      </c>
      <c r="P402" s="3">
        <v>5.5500000000000002E-6</v>
      </c>
    </row>
    <row r="403" spans="1:16" x14ac:dyDescent="0.3">
      <c r="A403" s="3" t="s">
        <v>7220</v>
      </c>
      <c r="B403" s="3">
        <v>0.89600000000000002</v>
      </c>
      <c r="C403" s="3">
        <v>1.194</v>
      </c>
      <c r="D403" s="3">
        <v>5.3730000000000002</v>
      </c>
      <c r="E403" s="3">
        <v>5.97</v>
      </c>
      <c r="F403" s="3">
        <v>4.7759999999999998</v>
      </c>
      <c r="G403" s="3">
        <v>11.641999999999999</v>
      </c>
      <c r="H403" s="3">
        <v>3.8809999999999998</v>
      </c>
      <c r="I403" s="3">
        <v>4.7770000000000001</v>
      </c>
      <c r="J403" s="3">
        <v>335</v>
      </c>
      <c r="K403" s="3" t="s">
        <v>7221</v>
      </c>
      <c r="L403" s="3" t="s">
        <v>7222</v>
      </c>
      <c r="M403" s="3"/>
      <c r="N403" s="3">
        <v>10.086</v>
      </c>
      <c r="O403" s="3">
        <v>3.3342999999999998</v>
      </c>
      <c r="P403" s="3">
        <v>2.447E-3</v>
      </c>
    </row>
    <row r="404" spans="1:16" x14ac:dyDescent="0.3">
      <c r="A404" s="3" t="s">
        <v>7063</v>
      </c>
      <c r="B404" s="3">
        <v>1.786</v>
      </c>
      <c r="C404" s="3">
        <v>2.2320000000000002</v>
      </c>
      <c r="D404" s="3">
        <v>6.6959999999999997</v>
      </c>
      <c r="E404" s="3">
        <v>6.6959999999999997</v>
      </c>
      <c r="F404" s="3">
        <v>5.3570000000000002</v>
      </c>
      <c r="G404" s="3">
        <v>11.606999999999999</v>
      </c>
      <c r="H404" s="3">
        <v>1.786</v>
      </c>
      <c r="I404" s="3">
        <v>3.5720000000000001</v>
      </c>
      <c r="J404" s="3">
        <v>224</v>
      </c>
      <c r="K404" s="3" t="s">
        <v>7064</v>
      </c>
      <c r="L404" s="3" t="s">
        <v>7065</v>
      </c>
      <c r="M404" s="3"/>
      <c r="N404" s="3">
        <v>3.1808000000000001</v>
      </c>
      <c r="O404" s="3">
        <v>1.6694</v>
      </c>
      <c r="P404" s="3">
        <v>1.3734E-2</v>
      </c>
    </row>
    <row r="405" spans="1:16" x14ac:dyDescent="0.3">
      <c r="A405" s="3" t="s">
        <v>6857</v>
      </c>
      <c r="B405" s="3">
        <v>0</v>
      </c>
      <c r="C405" s="3">
        <v>0.28199999999999997</v>
      </c>
      <c r="D405" s="3">
        <v>6.2149999999999999</v>
      </c>
      <c r="E405" s="3">
        <v>5.085</v>
      </c>
      <c r="F405" s="3">
        <v>5.367</v>
      </c>
      <c r="G405" s="3">
        <v>11.582000000000001</v>
      </c>
      <c r="H405" s="3">
        <v>2.8250000000000002</v>
      </c>
      <c r="I405" s="3">
        <v>2.8250000000000002</v>
      </c>
      <c r="J405" s="3">
        <v>354</v>
      </c>
      <c r="K405" s="3" t="s">
        <v>6858</v>
      </c>
      <c r="L405" s="3" t="s">
        <v>6859</v>
      </c>
      <c r="M405" s="3"/>
      <c r="N405" s="3">
        <v>2.0602999999999998</v>
      </c>
      <c r="O405" s="3">
        <v>1.0428999999999999</v>
      </c>
      <c r="P405" s="3">
        <v>3.2349999999999997E-2</v>
      </c>
    </row>
    <row r="406" spans="1:16" x14ac:dyDescent="0.3">
      <c r="A406" s="3" t="s">
        <v>7051</v>
      </c>
      <c r="B406" s="3">
        <v>1.232</v>
      </c>
      <c r="C406" s="3">
        <v>2.4630000000000001</v>
      </c>
      <c r="D406" s="3">
        <v>7.8819999999999997</v>
      </c>
      <c r="E406" s="3">
        <v>7.6349999999999998</v>
      </c>
      <c r="F406" s="3">
        <v>8.1280000000000001</v>
      </c>
      <c r="G406" s="3">
        <v>11.576000000000001</v>
      </c>
      <c r="H406" s="3">
        <v>2.7090000000000001</v>
      </c>
      <c r="I406" s="3">
        <v>3.9409999999999998</v>
      </c>
      <c r="J406" s="3">
        <v>406</v>
      </c>
      <c r="K406" s="3" t="s">
        <v>7052</v>
      </c>
      <c r="L406" s="3" t="s">
        <v>7053</v>
      </c>
      <c r="M406" s="3"/>
      <c r="N406" s="3">
        <v>3.1501000000000001</v>
      </c>
      <c r="O406" s="3">
        <v>1.6554</v>
      </c>
      <c r="P406" s="3">
        <v>2.3831000000000001E-2</v>
      </c>
    </row>
    <row r="407" spans="1:16" x14ac:dyDescent="0.3">
      <c r="A407" s="3" t="s">
        <v>7214</v>
      </c>
      <c r="B407" s="3">
        <v>1.653</v>
      </c>
      <c r="C407" s="3">
        <v>2.4790000000000001</v>
      </c>
      <c r="D407" s="3">
        <v>9.0909999999999993</v>
      </c>
      <c r="E407" s="3">
        <v>3.306</v>
      </c>
      <c r="F407" s="3">
        <v>5.7850000000000001</v>
      </c>
      <c r="G407" s="3">
        <v>11.57</v>
      </c>
      <c r="H407" s="3">
        <v>1.653</v>
      </c>
      <c r="I407" s="3">
        <v>3.306</v>
      </c>
      <c r="J407" s="3">
        <v>121</v>
      </c>
      <c r="K407" s="3" t="s">
        <v>7215</v>
      </c>
      <c r="L407" s="3" t="s">
        <v>7216</v>
      </c>
      <c r="M407" s="3"/>
      <c r="N407" s="3">
        <v>9.6778999999999993</v>
      </c>
      <c r="O407" s="3">
        <v>3.2747000000000002</v>
      </c>
      <c r="P407" s="3">
        <v>1.6827000000000001E-4</v>
      </c>
    </row>
    <row r="408" spans="1:16" x14ac:dyDescent="0.3">
      <c r="A408" s="3" t="s">
        <v>6557</v>
      </c>
      <c r="B408" s="3">
        <v>1.8660000000000001</v>
      </c>
      <c r="C408" s="3">
        <v>1.4930000000000001</v>
      </c>
      <c r="D408" s="3">
        <v>6.343</v>
      </c>
      <c r="E408" s="3">
        <v>7.8360000000000003</v>
      </c>
      <c r="F408" s="3">
        <v>4.4779999999999998</v>
      </c>
      <c r="G408" s="3">
        <v>11.567</v>
      </c>
      <c r="H408" s="3">
        <v>2.6120000000000001</v>
      </c>
      <c r="I408" s="3">
        <v>4.4779999999999998</v>
      </c>
      <c r="J408" s="3">
        <v>268</v>
      </c>
      <c r="K408" s="3" t="s">
        <v>6558</v>
      </c>
      <c r="L408" s="3" t="s">
        <v>6559</v>
      </c>
      <c r="M408" s="3"/>
      <c r="N408" s="3">
        <v>0.33262000000000003</v>
      </c>
      <c r="O408" s="3">
        <v>-1.5881000000000001</v>
      </c>
      <c r="P408" s="3">
        <v>2.324E-2</v>
      </c>
    </row>
    <row r="409" spans="1:16" x14ac:dyDescent="0.3">
      <c r="A409" s="3" t="s">
        <v>6221</v>
      </c>
      <c r="B409" s="3">
        <v>3.2970000000000002</v>
      </c>
      <c r="C409" s="3">
        <v>1.6479999999999999</v>
      </c>
      <c r="D409" s="3">
        <v>8.2420000000000009</v>
      </c>
      <c r="E409" s="3">
        <v>5.4950000000000001</v>
      </c>
      <c r="F409" s="3">
        <v>4.9450000000000003</v>
      </c>
      <c r="G409" s="3">
        <v>11.538</v>
      </c>
      <c r="H409" s="3">
        <v>4.3959999999999999</v>
      </c>
      <c r="I409" s="3">
        <v>7.6929999999999996</v>
      </c>
      <c r="J409" s="3">
        <v>182</v>
      </c>
      <c r="K409" s="3" t="s">
        <v>6222</v>
      </c>
      <c r="L409" s="3"/>
      <c r="M409" s="3"/>
      <c r="N409" s="3">
        <v>3.2122999999999999E-2</v>
      </c>
      <c r="O409" s="3">
        <v>-4.9603000000000002</v>
      </c>
      <c r="P409" s="3">
        <v>1.2566000000000001E-4</v>
      </c>
    </row>
    <row r="410" spans="1:16" x14ac:dyDescent="0.3">
      <c r="A410" s="3" t="s">
        <v>6404</v>
      </c>
      <c r="B410" s="3">
        <v>1.859</v>
      </c>
      <c r="C410" s="3">
        <v>1.859</v>
      </c>
      <c r="D410" s="3">
        <v>7.4349999999999996</v>
      </c>
      <c r="E410" s="3">
        <v>4.0890000000000004</v>
      </c>
      <c r="F410" s="3">
        <v>4.4610000000000003</v>
      </c>
      <c r="G410" s="3">
        <v>11.523999999999999</v>
      </c>
      <c r="H410" s="3">
        <v>3.3460000000000001</v>
      </c>
      <c r="I410" s="3">
        <v>5.2050000000000001</v>
      </c>
      <c r="J410" s="3">
        <v>269</v>
      </c>
      <c r="K410" s="3" t="s">
        <v>6405</v>
      </c>
      <c r="L410" s="3" t="s">
        <v>6406</v>
      </c>
      <c r="M410" s="3"/>
      <c r="N410" s="3">
        <v>0.22883000000000001</v>
      </c>
      <c r="O410" s="3">
        <v>-2.1276000000000002</v>
      </c>
      <c r="P410" s="3">
        <v>2.1473999999999999E-4</v>
      </c>
    </row>
    <row r="411" spans="1:16" x14ac:dyDescent="0.3">
      <c r="A411" s="3" t="s">
        <v>7274</v>
      </c>
      <c r="B411" s="3">
        <v>4.6589999999999998</v>
      </c>
      <c r="C411" s="3">
        <v>1.4339999999999999</v>
      </c>
      <c r="D411" s="3">
        <v>9.3190000000000008</v>
      </c>
      <c r="E411" s="3">
        <v>2.5089999999999999</v>
      </c>
      <c r="F411" s="3">
        <v>1.792</v>
      </c>
      <c r="G411" s="3">
        <v>11.47</v>
      </c>
      <c r="H411" s="3">
        <v>3.226</v>
      </c>
      <c r="I411" s="3">
        <v>7.8849999999999998</v>
      </c>
      <c r="J411" s="3">
        <v>279</v>
      </c>
      <c r="K411" s="3" t="s">
        <v>7275</v>
      </c>
      <c r="L411" s="3"/>
      <c r="M411" s="3"/>
      <c r="N411" s="3">
        <v>95.408000000000001</v>
      </c>
      <c r="O411" s="3">
        <v>6.5759999999999996</v>
      </c>
      <c r="P411" s="3">
        <v>3.9100000000000002E-5</v>
      </c>
    </row>
    <row r="412" spans="1:16" x14ac:dyDescent="0.3">
      <c r="A412" s="3" t="s">
        <v>6741</v>
      </c>
      <c r="B412" s="3">
        <v>1.4930000000000001</v>
      </c>
      <c r="C412" s="3">
        <v>0.995</v>
      </c>
      <c r="D412" s="3">
        <v>7.4630000000000001</v>
      </c>
      <c r="E412" s="3">
        <v>5.97</v>
      </c>
      <c r="F412" s="3">
        <v>5.4729999999999999</v>
      </c>
      <c r="G412" s="3">
        <v>11.443</v>
      </c>
      <c r="H412" s="3">
        <v>1.4930000000000001</v>
      </c>
      <c r="I412" s="3">
        <v>2.9860000000000002</v>
      </c>
      <c r="J412" s="3">
        <v>201</v>
      </c>
      <c r="K412" s="3" t="s">
        <v>6742</v>
      </c>
      <c r="L412" s="3" t="s">
        <v>6743</v>
      </c>
      <c r="M412" s="3"/>
      <c r="N412" s="3">
        <v>0.45556000000000002</v>
      </c>
      <c r="O412" s="3">
        <v>-1.1343000000000001</v>
      </c>
      <c r="P412" s="3">
        <v>1.8422000000000001E-2</v>
      </c>
    </row>
    <row r="413" spans="1:16" x14ac:dyDescent="0.3">
      <c r="A413" s="3" t="s">
        <v>7054</v>
      </c>
      <c r="B413" s="3">
        <v>1.98</v>
      </c>
      <c r="C413" s="3">
        <v>0.99</v>
      </c>
      <c r="D413" s="3">
        <v>7.4260000000000002</v>
      </c>
      <c r="E413" s="3">
        <v>4.95</v>
      </c>
      <c r="F413" s="3">
        <v>4.95</v>
      </c>
      <c r="G413" s="3">
        <v>11.385999999999999</v>
      </c>
      <c r="H413" s="3">
        <v>1.98</v>
      </c>
      <c r="I413" s="3">
        <v>3.96</v>
      </c>
      <c r="J413" s="3">
        <v>202</v>
      </c>
      <c r="K413" s="3" t="s">
        <v>7055</v>
      </c>
      <c r="L413" s="3"/>
      <c r="M413" s="3"/>
      <c r="N413" s="3">
        <v>3.1617999999999999</v>
      </c>
      <c r="O413" s="3">
        <v>1.6608000000000001</v>
      </c>
      <c r="P413" s="3">
        <v>1.0642E-2</v>
      </c>
    </row>
    <row r="414" spans="1:16" x14ac:dyDescent="0.3">
      <c r="A414" s="3" t="s">
        <v>7149</v>
      </c>
      <c r="B414" s="3">
        <v>4.0880000000000001</v>
      </c>
      <c r="C414" s="3">
        <v>0.94299999999999995</v>
      </c>
      <c r="D414" s="3">
        <v>9.7479999999999993</v>
      </c>
      <c r="E414" s="3">
        <v>6.2889999999999997</v>
      </c>
      <c r="F414" s="3">
        <v>3.774</v>
      </c>
      <c r="G414" s="3">
        <v>11.321</v>
      </c>
      <c r="H414" s="3">
        <v>1.887</v>
      </c>
      <c r="I414" s="3">
        <v>5.9749999999999996</v>
      </c>
      <c r="J414" s="3">
        <v>318</v>
      </c>
      <c r="K414" s="3" t="s">
        <v>7150</v>
      </c>
      <c r="L414" s="3"/>
      <c r="M414" s="3"/>
      <c r="N414" s="3">
        <v>4.9949000000000003</v>
      </c>
      <c r="O414" s="3">
        <v>2.3205</v>
      </c>
      <c r="P414" s="3">
        <v>6.4842000000000003E-4</v>
      </c>
    </row>
    <row r="415" spans="1:16" x14ac:dyDescent="0.3">
      <c r="A415" s="3" t="s">
        <v>6598</v>
      </c>
      <c r="B415" s="3">
        <v>1.887</v>
      </c>
      <c r="C415" s="3">
        <v>0.80900000000000005</v>
      </c>
      <c r="D415" s="3">
        <v>6.4690000000000003</v>
      </c>
      <c r="E415" s="3">
        <v>5.66</v>
      </c>
      <c r="F415" s="3">
        <v>4.0430000000000001</v>
      </c>
      <c r="G415" s="3">
        <v>11.321</v>
      </c>
      <c r="H415" s="3">
        <v>2.1560000000000001</v>
      </c>
      <c r="I415" s="3">
        <v>4.0430000000000001</v>
      </c>
      <c r="J415" s="3">
        <v>371</v>
      </c>
      <c r="K415" s="3" t="s">
        <v>6599</v>
      </c>
      <c r="L415" s="3" t="s">
        <v>6600</v>
      </c>
      <c r="M415" s="3"/>
      <c r="N415" s="3">
        <v>0.35450999999999999</v>
      </c>
      <c r="O415" s="3">
        <v>-1.4961</v>
      </c>
      <c r="P415" s="3">
        <v>4.2604999999999997E-4</v>
      </c>
    </row>
    <row r="416" spans="1:16" x14ac:dyDescent="0.3">
      <c r="A416" s="3" t="s">
        <v>6246</v>
      </c>
      <c r="B416" s="3">
        <v>0.77800000000000002</v>
      </c>
      <c r="C416" s="3">
        <v>0.38900000000000001</v>
      </c>
      <c r="D416" s="3">
        <v>5.8369999999999997</v>
      </c>
      <c r="E416" s="3">
        <v>7.3929999999999998</v>
      </c>
      <c r="F416" s="3">
        <v>3.113</v>
      </c>
      <c r="G416" s="3">
        <v>11.284000000000001</v>
      </c>
      <c r="H416" s="3">
        <v>3.113</v>
      </c>
      <c r="I416" s="3">
        <v>3.891</v>
      </c>
      <c r="J416" s="3">
        <v>257</v>
      </c>
      <c r="K416" s="3" t="s">
        <v>6247</v>
      </c>
      <c r="L416" s="3"/>
      <c r="M416" s="3"/>
      <c r="N416" s="3">
        <v>8.7750999999999996E-2</v>
      </c>
      <c r="O416" s="3">
        <v>-3.5104000000000002</v>
      </c>
      <c r="P416" s="3">
        <v>3.0212000000000001E-4</v>
      </c>
    </row>
    <row r="417" spans="1:16" x14ac:dyDescent="0.3">
      <c r="A417" s="3" t="s">
        <v>6127</v>
      </c>
      <c r="B417" s="3">
        <v>2.0510000000000002</v>
      </c>
      <c r="C417" s="3">
        <v>1.282</v>
      </c>
      <c r="D417" s="3">
        <v>8.9740000000000002</v>
      </c>
      <c r="E417" s="3">
        <v>4.359</v>
      </c>
      <c r="F417" s="3">
        <v>5.3849999999999998</v>
      </c>
      <c r="G417" s="3">
        <v>11.282</v>
      </c>
      <c r="H417" s="3">
        <v>1.538</v>
      </c>
      <c r="I417" s="3">
        <v>3.5890000000000004</v>
      </c>
      <c r="J417" s="3">
        <v>390</v>
      </c>
      <c r="K417" s="3" t="s">
        <v>6128</v>
      </c>
      <c r="L417" s="3" t="s">
        <v>6129</v>
      </c>
      <c r="M417" s="3"/>
      <c r="N417" s="3">
        <v>0.21565000000000001</v>
      </c>
      <c r="O417" s="3">
        <v>-2.2132000000000001</v>
      </c>
      <c r="P417" s="3">
        <v>3.2700000000000002E-5</v>
      </c>
    </row>
    <row r="418" spans="1:16" x14ac:dyDescent="0.3">
      <c r="A418" s="3" t="s">
        <v>7015</v>
      </c>
      <c r="B418" s="3">
        <v>0.28899999999999998</v>
      </c>
      <c r="C418" s="3">
        <v>1.4450000000000001</v>
      </c>
      <c r="D418" s="3">
        <v>8.0920000000000005</v>
      </c>
      <c r="E418" s="3">
        <v>5.78</v>
      </c>
      <c r="F418" s="3">
        <v>5.202</v>
      </c>
      <c r="G418" s="3">
        <v>11.272</v>
      </c>
      <c r="H418" s="3">
        <v>3.7570000000000001</v>
      </c>
      <c r="I418" s="3">
        <v>4.0460000000000003</v>
      </c>
      <c r="J418" s="3">
        <v>346</v>
      </c>
      <c r="K418" s="3" t="s">
        <v>7016</v>
      </c>
      <c r="L418" s="3" t="s">
        <v>6846</v>
      </c>
      <c r="M418" s="3"/>
      <c r="N418" s="3">
        <v>2.8555999999999999</v>
      </c>
      <c r="O418" s="3">
        <v>1.5138</v>
      </c>
      <c r="P418" s="3">
        <v>2.1117000000000002E-3</v>
      </c>
    </row>
    <row r="419" spans="1:16" x14ac:dyDescent="0.3">
      <c r="A419" s="3" t="s">
        <v>6862</v>
      </c>
      <c r="B419" s="3">
        <v>0.66200000000000003</v>
      </c>
      <c r="C419" s="3">
        <v>1.325</v>
      </c>
      <c r="D419" s="3">
        <v>6.2910000000000004</v>
      </c>
      <c r="E419" s="3">
        <v>5.298</v>
      </c>
      <c r="F419" s="3">
        <v>8.2780000000000005</v>
      </c>
      <c r="G419" s="3">
        <v>11.257999999999999</v>
      </c>
      <c r="H419" s="3">
        <v>1.325</v>
      </c>
      <c r="I419" s="3">
        <v>1.9870000000000001</v>
      </c>
      <c r="J419" s="3">
        <v>302</v>
      </c>
      <c r="K419" s="3" t="s">
        <v>6863</v>
      </c>
      <c r="L419" s="3" t="s">
        <v>6317</v>
      </c>
      <c r="M419" s="3"/>
      <c r="N419" s="3">
        <v>2.0642999999999998</v>
      </c>
      <c r="O419" s="3">
        <v>1.0456000000000001</v>
      </c>
      <c r="P419" s="3">
        <v>2.0742999999999998E-3</v>
      </c>
    </row>
    <row r="420" spans="1:16" x14ac:dyDescent="0.3">
      <c r="A420" s="3" t="s">
        <v>6616</v>
      </c>
      <c r="B420" s="3">
        <v>3.3109999999999999</v>
      </c>
      <c r="C420" s="3">
        <v>1.9870000000000001</v>
      </c>
      <c r="D420" s="3">
        <v>6.6230000000000002</v>
      </c>
      <c r="E420" s="3">
        <v>3.9740000000000002</v>
      </c>
      <c r="F420" s="3">
        <v>1.9870000000000001</v>
      </c>
      <c r="G420" s="3">
        <v>11.257999999999999</v>
      </c>
      <c r="H420" s="3">
        <v>2.649</v>
      </c>
      <c r="I420" s="3">
        <v>5.96</v>
      </c>
      <c r="J420" s="3">
        <v>151</v>
      </c>
      <c r="K420" s="3" t="s">
        <v>6617</v>
      </c>
      <c r="L420" s="3"/>
      <c r="M420" s="3"/>
      <c r="N420" s="3">
        <v>0.36753000000000002</v>
      </c>
      <c r="O420" s="3">
        <v>-1.4440999999999999</v>
      </c>
      <c r="P420" s="3">
        <v>2.9918E-2</v>
      </c>
    </row>
    <row r="421" spans="1:16" x14ac:dyDescent="0.3">
      <c r="A421" s="3" t="s">
        <v>6083</v>
      </c>
      <c r="B421" s="3">
        <v>3.2090000000000001</v>
      </c>
      <c r="C421" s="3">
        <v>2.1389999999999998</v>
      </c>
      <c r="D421" s="3">
        <v>8.0210000000000008</v>
      </c>
      <c r="E421" s="3">
        <v>6.4169999999999998</v>
      </c>
      <c r="F421" s="3">
        <v>3.7429999999999999</v>
      </c>
      <c r="G421" s="3">
        <v>11.23</v>
      </c>
      <c r="H421" s="3">
        <v>3.2090000000000001</v>
      </c>
      <c r="I421" s="3">
        <v>6.4180000000000001</v>
      </c>
      <c r="J421" s="3">
        <v>187</v>
      </c>
      <c r="K421" s="3" t="s">
        <v>6084</v>
      </c>
      <c r="L421" s="3" t="s">
        <v>6074</v>
      </c>
      <c r="M421" s="3"/>
      <c r="N421" s="3">
        <v>5.4089</v>
      </c>
      <c r="O421" s="3">
        <v>2.4352999999999998</v>
      </c>
      <c r="P421" s="3">
        <v>1.4241E-3</v>
      </c>
    </row>
    <row r="422" spans="1:16" x14ac:dyDescent="0.3">
      <c r="A422" s="3" t="s">
        <v>7242</v>
      </c>
      <c r="B422" s="3">
        <v>0.35</v>
      </c>
      <c r="C422" s="3">
        <v>0</v>
      </c>
      <c r="D422" s="3">
        <v>9.4410000000000007</v>
      </c>
      <c r="E422" s="3">
        <v>6.2939999999999996</v>
      </c>
      <c r="F422" s="3">
        <v>5.2450000000000001</v>
      </c>
      <c r="G422" s="3">
        <v>11.189</v>
      </c>
      <c r="H422" s="3">
        <v>3.8460000000000001</v>
      </c>
      <c r="I422" s="3">
        <v>4.1959999999999997</v>
      </c>
      <c r="J422" s="3">
        <v>286</v>
      </c>
      <c r="K422" s="3" t="s">
        <v>7243</v>
      </c>
      <c r="L422" s="3"/>
      <c r="M422" s="3"/>
      <c r="N422" s="3">
        <v>15.585000000000001</v>
      </c>
      <c r="O422" s="3">
        <v>3.9621</v>
      </c>
      <c r="P422" s="3">
        <v>1.9358000000000001E-3</v>
      </c>
    </row>
    <row r="423" spans="1:16" x14ac:dyDescent="0.3">
      <c r="A423" s="3" t="s">
        <v>7090</v>
      </c>
      <c r="B423" s="3">
        <v>9.8770000000000007</v>
      </c>
      <c r="C423" s="3">
        <v>1.2350000000000001</v>
      </c>
      <c r="D423" s="3">
        <v>8.6419999999999995</v>
      </c>
      <c r="E423" s="3">
        <v>4.9379999999999997</v>
      </c>
      <c r="F423" s="3">
        <v>2.4689999999999999</v>
      </c>
      <c r="G423" s="3">
        <v>11.111000000000001</v>
      </c>
      <c r="H423" s="3">
        <v>2.4689999999999999</v>
      </c>
      <c r="I423" s="3">
        <v>12.346</v>
      </c>
      <c r="J423" s="3">
        <v>81</v>
      </c>
      <c r="K423" s="3" t="s">
        <v>7091</v>
      </c>
      <c r="L423" s="3"/>
      <c r="M423" s="3"/>
      <c r="N423" s="3">
        <v>3.3349000000000002</v>
      </c>
      <c r="O423" s="3">
        <v>1.7376</v>
      </c>
      <c r="P423" s="3">
        <v>3.5569000000000003E-2</v>
      </c>
    </row>
    <row r="424" spans="1:16" x14ac:dyDescent="0.3">
      <c r="A424" s="3" t="s">
        <v>6267</v>
      </c>
      <c r="B424" s="3">
        <v>0</v>
      </c>
      <c r="C424" s="3">
        <v>0</v>
      </c>
      <c r="D424" s="3">
        <v>9.8290000000000006</v>
      </c>
      <c r="E424" s="3">
        <v>5.9829999999999997</v>
      </c>
      <c r="F424" s="3">
        <v>3.8460000000000001</v>
      </c>
      <c r="G424" s="3">
        <v>11.111000000000001</v>
      </c>
      <c r="H424" s="3">
        <v>0.85499999999999998</v>
      </c>
      <c r="I424" s="3">
        <v>0.85499999999999998</v>
      </c>
      <c r="J424" s="3">
        <v>234</v>
      </c>
      <c r="K424" s="3" t="s">
        <v>6268</v>
      </c>
      <c r="L424" s="3"/>
      <c r="M424" s="3"/>
      <c r="N424" s="3">
        <v>9.9514000000000005E-2</v>
      </c>
      <c r="O424" s="3">
        <v>-3.3290000000000002</v>
      </c>
      <c r="P424" s="3">
        <v>1.5574999999999999E-4</v>
      </c>
    </row>
    <row r="425" spans="1:16" x14ac:dyDescent="0.3">
      <c r="A425" s="3" t="s">
        <v>6852</v>
      </c>
      <c r="B425" s="3">
        <v>1.84</v>
      </c>
      <c r="C425" s="3">
        <v>0.61299999999999999</v>
      </c>
      <c r="D425" s="3">
        <v>9.8160000000000007</v>
      </c>
      <c r="E425" s="3">
        <v>4.2939999999999996</v>
      </c>
      <c r="F425" s="3">
        <v>9.202</v>
      </c>
      <c r="G425" s="3">
        <v>11.042999999999999</v>
      </c>
      <c r="H425" s="3">
        <v>1.2270000000000001</v>
      </c>
      <c r="I425" s="3">
        <v>3.0670000000000002</v>
      </c>
      <c r="J425" s="3">
        <v>163</v>
      </c>
      <c r="K425" s="3" t="s">
        <v>6853</v>
      </c>
      <c r="L425" s="3" t="s">
        <v>6317</v>
      </c>
      <c r="M425" s="3"/>
      <c r="N425" s="3">
        <v>2.0436999999999999</v>
      </c>
      <c r="O425" s="3">
        <v>1.0311999999999999</v>
      </c>
      <c r="P425" s="3">
        <v>6.6038999999999996E-4</v>
      </c>
    </row>
    <row r="426" spans="1:16" x14ac:dyDescent="0.3">
      <c r="A426" s="3" t="s">
        <v>6991</v>
      </c>
      <c r="B426" s="3">
        <v>1.181</v>
      </c>
      <c r="C426" s="3">
        <v>0.39400000000000002</v>
      </c>
      <c r="D426" s="3">
        <v>7.0869999999999997</v>
      </c>
      <c r="E426" s="3">
        <v>5.5119999999999996</v>
      </c>
      <c r="F426" s="3">
        <v>4.7240000000000002</v>
      </c>
      <c r="G426" s="3">
        <v>11.023999999999999</v>
      </c>
      <c r="H426" s="3">
        <v>3.5430000000000001</v>
      </c>
      <c r="I426" s="3">
        <v>4.7240000000000002</v>
      </c>
      <c r="J426" s="3">
        <v>254</v>
      </c>
      <c r="K426" s="3" t="s">
        <v>6992</v>
      </c>
      <c r="L426" s="3" t="s">
        <v>6993</v>
      </c>
      <c r="M426" s="3" t="s">
        <v>1584</v>
      </c>
      <c r="N426" s="3">
        <v>2.7271999999999998</v>
      </c>
      <c r="O426" s="3">
        <v>1.4474</v>
      </c>
      <c r="P426" s="3">
        <v>2.8801E-4</v>
      </c>
    </row>
    <row r="427" spans="1:16" x14ac:dyDescent="0.3">
      <c r="A427" s="3" t="s">
        <v>7128</v>
      </c>
      <c r="B427" s="3">
        <v>0.88100000000000001</v>
      </c>
      <c r="C427" s="3">
        <v>0</v>
      </c>
      <c r="D427" s="3">
        <v>10.132</v>
      </c>
      <c r="E427" s="3">
        <v>6.6079999999999997</v>
      </c>
      <c r="F427" s="3">
        <v>3.0840000000000001</v>
      </c>
      <c r="G427" s="3">
        <v>11.013</v>
      </c>
      <c r="H427" s="3">
        <v>1.762</v>
      </c>
      <c r="I427" s="3">
        <v>2.6429999999999998</v>
      </c>
      <c r="J427" s="3">
        <v>227</v>
      </c>
      <c r="K427" s="3" t="s">
        <v>7129</v>
      </c>
      <c r="L427" s="3" t="s">
        <v>7130</v>
      </c>
      <c r="M427" s="3"/>
      <c r="N427" s="3">
        <v>4.2297000000000002</v>
      </c>
      <c r="O427" s="3">
        <v>2.0806</v>
      </c>
      <c r="P427" s="3">
        <v>3.5921000000000002E-2</v>
      </c>
    </row>
    <row r="428" spans="1:16" x14ac:dyDescent="0.3">
      <c r="A428" s="3" t="s">
        <v>6277</v>
      </c>
      <c r="B428" s="3">
        <v>1.4179999999999999</v>
      </c>
      <c r="C428" s="3">
        <v>0.70899999999999996</v>
      </c>
      <c r="D428" s="3">
        <v>7.4470000000000001</v>
      </c>
      <c r="E428" s="3">
        <v>6.0279999999999996</v>
      </c>
      <c r="F428" s="3">
        <v>6.383</v>
      </c>
      <c r="G428" s="3">
        <v>10.993</v>
      </c>
      <c r="H428" s="3">
        <v>3.1909999999999998</v>
      </c>
      <c r="I428" s="3">
        <v>4.609</v>
      </c>
      <c r="J428" s="3">
        <v>282</v>
      </c>
      <c r="K428" s="3" t="s">
        <v>6278</v>
      </c>
      <c r="L428" s="3"/>
      <c r="M428" s="3"/>
      <c r="N428" s="3">
        <v>0.11858</v>
      </c>
      <c r="O428" s="3">
        <v>-3.0760999999999998</v>
      </c>
      <c r="P428" s="3">
        <v>3.1201E-2</v>
      </c>
    </row>
    <row r="429" spans="1:16" x14ac:dyDescent="0.3">
      <c r="A429" s="3" t="s">
        <v>7086</v>
      </c>
      <c r="B429" s="3">
        <v>8.3330000000000002</v>
      </c>
      <c r="C429" s="3">
        <v>1.754</v>
      </c>
      <c r="D429" s="3">
        <v>6.5789999999999997</v>
      </c>
      <c r="E429" s="3">
        <v>6.14</v>
      </c>
      <c r="F429" s="3">
        <v>1.754</v>
      </c>
      <c r="G429" s="3">
        <v>10.965</v>
      </c>
      <c r="H429" s="3">
        <v>2.1930000000000001</v>
      </c>
      <c r="I429" s="3">
        <v>10.526</v>
      </c>
      <c r="J429" s="3">
        <v>228</v>
      </c>
      <c r="K429" s="3" t="s">
        <v>7087</v>
      </c>
      <c r="L429" s="3" t="s">
        <v>6225</v>
      </c>
      <c r="M429" s="3"/>
      <c r="N429" s="3">
        <v>3.3062</v>
      </c>
      <c r="O429" s="3">
        <v>1.7252000000000001</v>
      </c>
      <c r="P429" s="3">
        <v>5.189E-3</v>
      </c>
    </row>
    <row r="430" spans="1:16" x14ac:dyDescent="0.3">
      <c r="A430" s="3" t="s">
        <v>6750</v>
      </c>
      <c r="B430" s="3">
        <v>0.73</v>
      </c>
      <c r="C430" s="3">
        <v>0.36499999999999999</v>
      </c>
      <c r="D430" s="3">
        <v>13.869</v>
      </c>
      <c r="E430" s="3">
        <v>7.2990000000000004</v>
      </c>
      <c r="F430" s="3">
        <v>4.7450000000000001</v>
      </c>
      <c r="G430" s="3">
        <v>10.949</v>
      </c>
      <c r="H430" s="3">
        <v>3.2850000000000001</v>
      </c>
      <c r="I430" s="3">
        <v>4.0150000000000006</v>
      </c>
      <c r="J430" s="3">
        <v>274</v>
      </c>
      <c r="K430" s="3" t="s">
        <v>6751</v>
      </c>
      <c r="L430" s="3"/>
      <c r="M430" s="3"/>
      <c r="N430" s="3">
        <v>0.45749000000000001</v>
      </c>
      <c r="O430" s="3">
        <v>-1.1282000000000001</v>
      </c>
      <c r="P430" s="3">
        <v>1.5576E-2</v>
      </c>
    </row>
    <row r="431" spans="1:16" x14ac:dyDescent="0.3">
      <c r="A431" s="3" t="s">
        <v>7255</v>
      </c>
      <c r="B431" s="3">
        <v>1.7470000000000001</v>
      </c>
      <c r="C431" s="3">
        <v>1.7470000000000001</v>
      </c>
      <c r="D431" s="3">
        <v>4.8029999999999999</v>
      </c>
      <c r="E431" s="3">
        <v>6.55</v>
      </c>
      <c r="F431" s="3">
        <v>5.24</v>
      </c>
      <c r="G431" s="3">
        <v>10.917</v>
      </c>
      <c r="H431" s="3">
        <v>1.7470000000000001</v>
      </c>
      <c r="I431" s="3">
        <v>3.4940000000000002</v>
      </c>
      <c r="J431" s="3">
        <v>229</v>
      </c>
      <c r="K431" s="3" t="s">
        <v>7256</v>
      </c>
      <c r="L431" s="3" t="s">
        <v>6846</v>
      </c>
      <c r="M431" s="3"/>
      <c r="N431" s="3">
        <v>21.542999999999999</v>
      </c>
      <c r="O431" s="3">
        <v>4.4291999999999998</v>
      </c>
      <c r="P431" s="3">
        <v>7.4728999999999996E-4</v>
      </c>
    </row>
    <row r="432" spans="1:16" x14ac:dyDescent="0.3">
      <c r="A432" s="3" t="s">
        <v>6911</v>
      </c>
      <c r="B432" s="3">
        <v>0.90900000000000003</v>
      </c>
      <c r="C432" s="3">
        <v>2.7269999999999999</v>
      </c>
      <c r="D432" s="3">
        <v>9.0909999999999993</v>
      </c>
      <c r="E432" s="3">
        <v>3.6360000000000001</v>
      </c>
      <c r="F432" s="3">
        <v>2.7269999999999999</v>
      </c>
      <c r="G432" s="3">
        <v>10.909000000000001</v>
      </c>
      <c r="H432" s="3">
        <v>1.8180000000000001</v>
      </c>
      <c r="I432" s="3">
        <v>2.7270000000000003</v>
      </c>
      <c r="J432" s="3">
        <v>110</v>
      </c>
      <c r="K432" s="3" t="s">
        <v>6912</v>
      </c>
      <c r="L432" s="3"/>
      <c r="M432" s="3"/>
      <c r="N432" s="3">
        <v>2.3441000000000001</v>
      </c>
      <c r="O432" s="3">
        <v>1.2290000000000001</v>
      </c>
      <c r="P432" s="3">
        <v>9.2499999999999999E-5</v>
      </c>
    </row>
    <row r="433" spans="1:16" x14ac:dyDescent="0.3">
      <c r="A433" s="3" t="s">
        <v>6694</v>
      </c>
      <c r="B433" s="3">
        <v>0.89800000000000002</v>
      </c>
      <c r="C433" s="3">
        <v>1.4970000000000001</v>
      </c>
      <c r="D433" s="3">
        <v>6.8860000000000001</v>
      </c>
      <c r="E433" s="3">
        <v>7.4850000000000003</v>
      </c>
      <c r="F433" s="3">
        <v>0</v>
      </c>
      <c r="G433" s="3">
        <v>10.778</v>
      </c>
      <c r="H433" s="3">
        <v>3.2930000000000001</v>
      </c>
      <c r="I433" s="3">
        <v>4.1909999999999998</v>
      </c>
      <c r="J433" s="3">
        <v>334</v>
      </c>
      <c r="K433" s="3" t="s">
        <v>6695</v>
      </c>
      <c r="L433" s="3"/>
      <c r="M433" s="3"/>
      <c r="N433" s="3">
        <v>0.42712</v>
      </c>
      <c r="O433" s="3">
        <v>-1.2273000000000001</v>
      </c>
      <c r="P433" s="3">
        <v>3.6671E-3</v>
      </c>
    </row>
    <row r="434" spans="1:16" x14ac:dyDescent="0.3">
      <c r="A434" s="3" t="s">
        <v>6591</v>
      </c>
      <c r="B434" s="3">
        <v>2.6059999999999999</v>
      </c>
      <c r="C434" s="3">
        <v>0.97699999999999998</v>
      </c>
      <c r="D434" s="3">
        <v>9.1210000000000004</v>
      </c>
      <c r="E434" s="3">
        <v>3.9089999999999998</v>
      </c>
      <c r="F434" s="3">
        <v>3.5830000000000002</v>
      </c>
      <c r="G434" s="3">
        <v>10.749000000000001</v>
      </c>
      <c r="H434" s="3">
        <v>2.9319999999999999</v>
      </c>
      <c r="I434" s="3">
        <v>5.5380000000000003</v>
      </c>
      <c r="J434" s="3">
        <v>307</v>
      </c>
      <c r="K434" s="3" t="s">
        <v>6592</v>
      </c>
      <c r="L434" s="3" t="s">
        <v>6593</v>
      </c>
      <c r="M434" s="3"/>
      <c r="N434" s="3">
        <v>0.35039999999999999</v>
      </c>
      <c r="O434" s="3">
        <v>-1.5128999999999999</v>
      </c>
      <c r="P434" s="3">
        <v>3.7483999999999998E-4</v>
      </c>
    </row>
    <row r="435" spans="1:16" x14ac:dyDescent="0.3">
      <c r="A435" s="3" t="s">
        <v>6958</v>
      </c>
      <c r="B435" s="3">
        <v>0.48799999999999999</v>
      </c>
      <c r="C435" s="3">
        <v>3.415</v>
      </c>
      <c r="D435" s="3">
        <v>7.3170000000000002</v>
      </c>
      <c r="E435" s="3">
        <v>7.3170000000000002</v>
      </c>
      <c r="F435" s="3">
        <v>4.8780000000000001</v>
      </c>
      <c r="G435" s="3">
        <v>10.731999999999999</v>
      </c>
      <c r="H435" s="3">
        <v>1.4630000000000001</v>
      </c>
      <c r="I435" s="3">
        <v>1.9510000000000001</v>
      </c>
      <c r="J435" s="3">
        <v>205</v>
      </c>
      <c r="K435" s="3" t="s">
        <v>6959</v>
      </c>
      <c r="L435" s="3"/>
      <c r="M435" s="3"/>
      <c r="N435" s="3">
        <v>2.5691000000000002</v>
      </c>
      <c r="O435" s="3">
        <v>1.3612</v>
      </c>
      <c r="P435" s="3">
        <v>6.97E-5</v>
      </c>
    </row>
    <row r="436" spans="1:16" x14ac:dyDescent="0.3">
      <c r="A436" s="3" t="s">
        <v>6918</v>
      </c>
      <c r="B436" s="3">
        <v>0</v>
      </c>
      <c r="C436" s="3">
        <v>1.19</v>
      </c>
      <c r="D436" s="3">
        <v>4.7619999999999996</v>
      </c>
      <c r="E436" s="3">
        <v>1.19</v>
      </c>
      <c r="F436" s="3">
        <v>7.1429999999999998</v>
      </c>
      <c r="G436" s="3">
        <v>10.714</v>
      </c>
      <c r="H436" s="3">
        <v>1.19</v>
      </c>
      <c r="I436" s="3">
        <v>1.19</v>
      </c>
      <c r="J436" s="3">
        <v>84</v>
      </c>
      <c r="K436" s="3" t="s">
        <v>6919</v>
      </c>
      <c r="L436" s="3" t="s">
        <v>6317</v>
      </c>
      <c r="M436" s="3"/>
      <c r="N436" s="3">
        <v>2.3654999999999999</v>
      </c>
      <c r="O436" s="3">
        <v>1.2421</v>
      </c>
      <c r="P436" s="3">
        <v>2.3651999999999999E-2</v>
      </c>
    </row>
    <row r="437" spans="1:16" x14ac:dyDescent="0.3">
      <c r="A437" s="3" t="s">
        <v>6620</v>
      </c>
      <c r="B437" s="3">
        <v>0</v>
      </c>
      <c r="C437" s="3">
        <v>2</v>
      </c>
      <c r="D437" s="3">
        <v>4.6669999999999998</v>
      </c>
      <c r="E437" s="3">
        <v>5.3330000000000002</v>
      </c>
      <c r="F437" s="3">
        <v>3.3330000000000002</v>
      </c>
      <c r="G437" s="3">
        <v>10.667</v>
      </c>
      <c r="H437" s="3">
        <v>1.333</v>
      </c>
      <c r="I437" s="3">
        <v>1.333</v>
      </c>
      <c r="J437" s="3">
        <v>150</v>
      </c>
      <c r="K437" s="3" t="s">
        <v>6621</v>
      </c>
      <c r="L437" s="3" t="s">
        <v>6622</v>
      </c>
      <c r="M437" s="3"/>
      <c r="N437" s="3">
        <v>0.371</v>
      </c>
      <c r="O437" s="3">
        <v>-1.4305000000000001</v>
      </c>
      <c r="P437" s="3">
        <v>3.1260999999999997E-2</v>
      </c>
    </row>
    <row r="438" spans="1:16" x14ac:dyDescent="0.3">
      <c r="A438" s="3" t="s">
        <v>6554</v>
      </c>
      <c r="B438" s="3">
        <v>0.35199999999999998</v>
      </c>
      <c r="C438" s="3">
        <v>2.113</v>
      </c>
      <c r="D438" s="3">
        <v>5.282</v>
      </c>
      <c r="E438" s="3">
        <v>2.4649999999999999</v>
      </c>
      <c r="F438" s="3">
        <v>3.5209999999999999</v>
      </c>
      <c r="G438" s="3">
        <v>10.563000000000001</v>
      </c>
      <c r="H438" s="3">
        <v>2.8170000000000002</v>
      </c>
      <c r="I438" s="3">
        <v>3.169</v>
      </c>
      <c r="J438" s="3">
        <v>284</v>
      </c>
      <c r="K438" s="3" t="s">
        <v>6555</v>
      </c>
      <c r="L438" s="3" t="s">
        <v>6556</v>
      </c>
      <c r="M438" s="3" t="s">
        <v>1461</v>
      </c>
      <c r="N438" s="3">
        <v>0.32729000000000003</v>
      </c>
      <c r="O438" s="3">
        <v>-1.6113999999999999</v>
      </c>
      <c r="P438" s="3">
        <v>4.4799999999999998E-5</v>
      </c>
    </row>
    <row r="439" spans="1:16" x14ac:dyDescent="0.3">
      <c r="A439" s="3" t="s">
        <v>6113</v>
      </c>
      <c r="B439" s="3">
        <v>0.67800000000000005</v>
      </c>
      <c r="C439" s="3">
        <v>0.33900000000000002</v>
      </c>
      <c r="D439" s="3">
        <v>6.1020000000000003</v>
      </c>
      <c r="E439" s="3">
        <v>4.407</v>
      </c>
      <c r="F439" s="3">
        <v>4.0679999999999996</v>
      </c>
      <c r="G439" s="3">
        <v>10.507999999999999</v>
      </c>
      <c r="H439" s="3">
        <v>2.3730000000000002</v>
      </c>
      <c r="I439" s="3">
        <v>3.0510000000000002</v>
      </c>
      <c r="J439" s="3">
        <v>295</v>
      </c>
      <c r="K439" s="3" t="s">
        <v>6114</v>
      </c>
      <c r="L439" s="3" t="s">
        <v>6115</v>
      </c>
      <c r="M439" s="3"/>
      <c r="N439" s="3">
        <v>9.7064999999999999E-2</v>
      </c>
      <c r="O439" s="3">
        <v>-3.3649</v>
      </c>
      <c r="P439" s="3">
        <v>1.3507E-2</v>
      </c>
    </row>
    <row r="440" spans="1:16" x14ac:dyDescent="0.3">
      <c r="A440" s="3" t="s">
        <v>7094</v>
      </c>
      <c r="B440" s="3">
        <v>1.163</v>
      </c>
      <c r="C440" s="3">
        <v>0</v>
      </c>
      <c r="D440" s="3">
        <v>7.5579999999999998</v>
      </c>
      <c r="E440" s="3">
        <v>4.07</v>
      </c>
      <c r="F440" s="3">
        <v>4.6509999999999998</v>
      </c>
      <c r="G440" s="3">
        <v>10.465</v>
      </c>
      <c r="H440" s="3">
        <v>1.744</v>
      </c>
      <c r="I440" s="3">
        <v>2.907</v>
      </c>
      <c r="J440" s="3">
        <v>172</v>
      </c>
      <c r="K440" s="3" t="s">
        <v>7095</v>
      </c>
      <c r="L440" s="3" t="s">
        <v>6317</v>
      </c>
      <c r="M440" s="3"/>
      <c r="N440" s="3">
        <v>3.3429000000000002</v>
      </c>
      <c r="O440" s="3">
        <v>1.7411000000000001</v>
      </c>
      <c r="P440" s="3">
        <v>8.4329000000000001E-3</v>
      </c>
    </row>
    <row r="441" spans="1:16" x14ac:dyDescent="0.3">
      <c r="A441" s="3" t="s">
        <v>6470</v>
      </c>
      <c r="B441" s="3">
        <v>0.59499999999999997</v>
      </c>
      <c r="C441" s="3">
        <v>0.29799999999999999</v>
      </c>
      <c r="D441" s="3">
        <v>10.714</v>
      </c>
      <c r="E441" s="3">
        <v>5.3570000000000002</v>
      </c>
      <c r="F441" s="3">
        <v>1.19</v>
      </c>
      <c r="G441" s="3">
        <v>10.417</v>
      </c>
      <c r="H441" s="3">
        <v>3.5710000000000002</v>
      </c>
      <c r="I441" s="3">
        <v>4.1660000000000004</v>
      </c>
      <c r="J441" s="3">
        <v>336</v>
      </c>
      <c r="K441" s="3" t="s">
        <v>6471</v>
      </c>
      <c r="L441" s="3" t="s">
        <v>6472</v>
      </c>
      <c r="M441" s="3"/>
      <c r="N441" s="3">
        <v>0.26380999999999999</v>
      </c>
      <c r="O441" s="3">
        <v>-1.9224000000000001</v>
      </c>
      <c r="P441" s="3">
        <v>3.4144999999999998E-4</v>
      </c>
    </row>
    <row r="442" spans="1:16" x14ac:dyDescent="0.3">
      <c r="A442" s="3" t="s">
        <v>7139</v>
      </c>
      <c r="B442" s="3">
        <v>0.125</v>
      </c>
      <c r="C442" s="3">
        <v>0.627</v>
      </c>
      <c r="D442" s="3">
        <v>8.02</v>
      </c>
      <c r="E442" s="3">
        <v>9.3979999999999997</v>
      </c>
      <c r="F442" s="3">
        <v>8.02</v>
      </c>
      <c r="G442" s="3">
        <v>10.401</v>
      </c>
      <c r="H442" s="3">
        <v>1.754</v>
      </c>
      <c r="I442" s="3">
        <v>1.879</v>
      </c>
      <c r="J442" s="3">
        <v>798</v>
      </c>
      <c r="K442" s="3" t="s">
        <v>7140</v>
      </c>
      <c r="L442" s="3"/>
      <c r="M442" s="3"/>
      <c r="N442" s="3">
        <v>4.7603999999999997</v>
      </c>
      <c r="O442" s="3">
        <v>2.2511000000000001</v>
      </c>
      <c r="P442" s="3">
        <v>9.7100000000000002E-6</v>
      </c>
    </row>
    <row r="443" spans="1:16" x14ac:dyDescent="0.3">
      <c r="A443" s="3" t="s">
        <v>6659</v>
      </c>
      <c r="B443" s="3">
        <v>0.64900000000000002</v>
      </c>
      <c r="C443" s="3">
        <v>1.948</v>
      </c>
      <c r="D443" s="3">
        <v>8.4420000000000002</v>
      </c>
      <c r="E443" s="3">
        <v>5.8440000000000003</v>
      </c>
      <c r="F443" s="3">
        <v>5.8440000000000003</v>
      </c>
      <c r="G443" s="3">
        <v>10.39</v>
      </c>
      <c r="H443" s="3">
        <v>1.948</v>
      </c>
      <c r="I443" s="3">
        <v>2.597</v>
      </c>
      <c r="J443" s="3">
        <v>154</v>
      </c>
      <c r="K443" s="3" t="s">
        <v>6660</v>
      </c>
      <c r="L443" s="3" t="s">
        <v>6317</v>
      </c>
      <c r="M443" s="3"/>
      <c r="N443" s="3">
        <v>0.40239999999999998</v>
      </c>
      <c r="O443" s="3">
        <v>-1.3132999999999999</v>
      </c>
      <c r="P443" s="3">
        <v>2.5623999999999998E-3</v>
      </c>
    </row>
    <row r="444" spans="1:16" x14ac:dyDescent="0.3">
      <c r="A444" s="3" t="s">
        <v>6072</v>
      </c>
      <c r="B444" s="3">
        <v>1.7190000000000001</v>
      </c>
      <c r="C444" s="3">
        <v>0.86</v>
      </c>
      <c r="D444" s="3">
        <v>8.5960000000000001</v>
      </c>
      <c r="E444" s="3">
        <v>4.8710000000000004</v>
      </c>
      <c r="F444" s="3">
        <v>4.0110000000000001</v>
      </c>
      <c r="G444" s="3">
        <v>10.315</v>
      </c>
      <c r="H444" s="3">
        <v>4.585</v>
      </c>
      <c r="I444" s="3">
        <v>6.3040000000000003</v>
      </c>
      <c r="J444" s="3">
        <v>349</v>
      </c>
      <c r="K444" s="3" t="s">
        <v>6073</v>
      </c>
      <c r="L444" s="3" t="s">
        <v>6074</v>
      </c>
      <c r="M444" s="3"/>
      <c r="N444" s="3">
        <v>0.26462999999999998</v>
      </c>
      <c r="O444" s="3">
        <v>-1.9179999999999999</v>
      </c>
      <c r="P444" s="3">
        <v>3.0912000000000001E-3</v>
      </c>
    </row>
    <row r="445" spans="1:16" x14ac:dyDescent="0.3">
      <c r="A445" s="3" t="s">
        <v>7185</v>
      </c>
      <c r="B445" s="3">
        <v>0.45400000000000001</v>
      </c>
      <c r="C445" s="3">
        <v>1.8140000000000001</v>
      </c>
      <c r="D445" s="3">
        <v>8.39</v>
      </c>
      <c r="E445" s="3">
        <v>6.8029999999999999</v>
      </c>
      <c r="F445" s="3">
        <v>5.8959999999999999</v>
      </c>
      <c r="G445" s="3">
        <v>10.204000000000001</v>
      </c>
      <c r="H445" s="3">
        <v>2.2679999999999998</v>
      </c>
      <c r="I445" s="3">
        <v>2.722</v>
      </c>
      <c r="J445" s="3">
        <v>441</v>
      </c>
      <c r="K445" s="3" t="s">
        <v>7186</v>
      </c>
      <c r="L445" s="3" t="s">
        <v>6317</v>
      </c>
      <c r="M445" s="3"/>
      <c r="N445" s="3">
        <v>7.0609999999999999</v>
      </c>
      <c r="O445" s="3">
        <v>2.8199000000000001</v>
      </c>
      <c r="P445" s="3">
        <v>1.6395E-4</v>
      </c>
    </row>
    <row r="446" spans="1:16" x14ac:dyDescent="0.3">
      <c r="A446" s="3" t="s">
        <v>6219</v>
      </c>
      <c r="B446" s="3">
        <v>1.0529999999999999</v>
      </c>
      <c r="C446" s="3">
        <v>1.0529999999999999</v>
      </c>
      <c r="D446" s="3">
        <v>6.3159999999999998</v>
      </c>
      <c r="E446" s="3">
        <v>8.07</v>
      </c>
      <c r="F446" s="3">
        <v>6.3159999999999998</v>
      </c>
      <c r="G446" s="3">
        <v>10.175000000000001</v>
      </c>
      <c r="H446" s="3">
        <v>2.105</v>
      </c>
      <c r="I446" s="3">
        <v>3.1579999999999999</v>
      </c>
      <c r="J446" s="3">
        <v>285</v>
      </c>
      <c r="K446" s="3" t="s">
        <v>6220</v>
      </c>
      <c r="L446" s="3"/>
      <c r="M446" s="3"/>
      <c r="N446" s="3">
        <v>2.2197000000000001E-2</v>
      </c>
      <c r="O446" s="3">
        <v>-5.4935</v>
      </c>
      <c r="P446" s="3">
        <v>1.0943E-2</v>
      </c>
    </row>
    <row r="447" spans="1:16" x14ac:dyDescent="0.3">
      <c r="A447" s="3" t="s">
        <v>6539</v>
      </c>
      <c r="B447" s="3">
        <v>0.26</v>
      </c>
      <c r="C447" s="3">
        <v>1.302</v>
      </c>
      <c r="D447" s="3">
        <v>3.9060000000000001</v>
      </c>
      <c r="E447" s="3">
        <v>6.25</v>
      </c>
      <c r="F447" s="3">
        <v>1.823</v>
      </c>
      <c r="G447" s="3">
        <v>10.156000000000001</v>
      </c>
      <c r="H447" s="3">
        <v>4.6879999999999997</v>
      </c>
      <c r="I447" s="3">
        <v>4.9479999999999995</v>
      </c>
      <c r="J447" s="3">
        <v>384</v>
      </c>
      <c r="K447" s="3" t="s">
        <v>6540</v>
      </c>
      <c r="L447" s="3" t="s">
        <v>6541</v>
      </c>
      <c r="M447" s="3"/>
      <c r="N447" s="3">
        <v>0.32175999999999999</v>
      </c>
      <c r="O447" s="3">
        <v>-1.6358999999999999</v>
      </c>
      <c r="P447" s="3">
        <v>5.7452000000000002E-4</v>
      </c>
    </row>
    <row r="448" spans="1:16" x14ac:dyDescent="0.3">
      <c r="A448" s="3" t="s">
        <v>7144</v>
      </c>
      <c r="B448" s="3">
        <v>0.253</v>
      </c>
      <c r="C448" s="3">
        <v>0.50600000000000001</v>
      </c>
      <c r="D448" s="3">
        <v>8.1010000000000009</v>
      </c>
      <c r="E448" s="3">
        <v>5.57</v>
      </c>
      <c r="F448" s="3">
        <v>4.8099999999999996</v>
      </c>
      <c r="G448" s="3">
        <v>10.127000000000001</v>
      </c>
      <c r="H448" s="3">
        <v>2.278</v>
      </c>
      <c r="I448" s="3">
        <v>2.5310000000000001</v>
      </c>
      <c r="J448" s="3">
        <v>395</v>
      </c>
      <c r="K448" s="3" t="s">
        <v>7145</v>
      </c>
      <c r="L448" s="3" t="s">
        <v>6859</v>
      </c>
      <c r="M448" s="3"/>
      <c r="N448" s="3">
        <v>4.9428999999999998</v>
      </c>
      <c r="O448" s="3">
        <v>2.3054000000000001</v>
      </c>
      <c r="P448" s="3">
        <v>3.5355999999999999E-3</v>
      </c>
    </row>
    <row r="449" spans="1:16" x14ac:dyDescent="0.3">
      <c r="A449" s="3" t="s">
        <v>6228</v>
      </c>
      <c r="B449" s="3">
        <v>0.13600000000000001</v>
      </c>
      <c r="C449" s="3">
        <v>0.40799999999999997</v>
      </c>
      <c r="D449" s="3">
        <v>9.5109999999999992</v>
      </c>
      <c r="E449" s="3">
        <v>5.8419999999999996</v>
      </c>
      <c r="F449" s="3">
        <v>2.4460000000000002</v>
      </c>
      <c r="G449" s="3">
        <v>10.054</v>
      </c>
      <c r="H449" s="3">
        <v>1.4950000000000001</v>
      </c>
      <c r="I449" s="3">
        <v>1.6310000000000002</v>
      </c>
      <c r="J449" s="3">
        <v>736</v>
      </c>
      <c r="K449" s="3" t="s">
        <v>6229</v>
      </c>
      <c r="L449" s="3" t="s">
        <v>6230</v>
      </c>
      <c r="M449" s="3"/>
      <c r="N449" s="3">
        <v>4.2389000000000003E-2</v>
      </c>
      <c r="O449" s="3">
        <v>-4.5602</v>
      </c>
      <c r="P449" s="3">
        <v>1.0940999999999999E-2</v>
      </c>
    </row>
    <row r="450" spans="1:16" x14ac:dyDescent="0.3">
      <c r="A450" s="3" t="s">
        <v>7061</v>
      </c>
      <c r="B450" s="3">
        <v>4.0199999999999996</v>
      </c>
      <c r="C450" s="3">
        <v>2.0099999999999998</v>
      </c>
      <c r="D450" s="3">
        <v>7.0350000000000001</v>
      </c>
      <c r="E450" s="3">
        <v>6.5330000000000004</v>
      </c>
      <c r="F450" s="3">
        <v>3.0150000000000001</v>
      </c>
      <c r="G450" s="3">
        <v>10.050000000000001</v>
      </c>
      <c r="H450" s="3">
        <v>1.508</v>
      </c>
      <c r="I450" s="3">
        <v>5.5279999999999996</v>
      </c>
      <c r="J450" s="3">
        <v>199</v>
      </c>
      <c r="K450" s="3" t="s">
        <v>7062</v>
      </c>
      <c r="L450" s="3" t="s">
        <v>6544</v>
      </c>
      <c r="M450" s="3"/>
      <c r="N450" s="3">
        <v>3.1776</v>
      </c>
      <c r="O450" s="3">
        <v>1.6678999999999999</v>
      </c>
      <c r="P450" s="3">
        <v>2.3963000000000001E-3</v>
      </c>
    </row>
    <row r="451" spans="1:16" x14ac:dyDescent="0.3">
      <c r="A451" s="3" t="s">
        <v>6363</v>
      </c>
      <c r="B451" s="3">
        <v>1.1579999999999999</v>
      </c>
      <c r="C451" s="3">
        <v>1.1579999999999999</v>
      </c>
      <c r="D451" s="3">
        <v>3.8610000000000002</v>
      </c>
      <c r="E451" s="3">
        <v>1.544</v>
      </c>
      <c r="F451" s="3">
        <v>4.633</v>
      </c>
      <c r="G451" s="3">
        <v>10.039</v>
      </c>
      <c r="H451" s="3">
        <v>4.2469999999999999</v>
      </c>
      <c r="I451" s="3">
        <v>5.4049999999999994</v>
      </c>
      <c r="J451" s="3">
        <v>259</v>
      </c>
      <c r="K451" s="3" t="s">
        <v>6364</v>
      </c>
      <c r="L451" s="3" t="s">
        <v>6365</v>
      </c>
      <c r="M451" s="3"/>
      <c r="N451" s="3">
        <v>0.20324999999999999</v>
      </c>
      <c r="O451" s="3">
        <v>-2.2987000000000002</v>
      </c>
      <c r="P451" s="3">
        <v>5.4432999999999999E-3</v>
      </c>
    </row>
    <row r="452" spans="1:16" x14ac:dyDescent="0.3">
      <c r="A452" s="3" t="s">
        <v>6107</v>
      </c>
      <c r="B452" s="3">
        <v>13.333</v>
      </c>
      <c r="C452" s="3">
        <v>0</v>
      </c>
      <c r="D452" s="3">
        <v>8.3330000000000002</v>
      </c>
      <c r="E452" s="3">
        <v>6.6669999999999998</v>
      </c>
      <c r="F452" s="3">
        <v>5</v>
      </c>
      <c r="G452" s="3">
        <v>10</v>
      </c>
      <c r="H452" s="3">
        <v>1.667</v>
      </c>
      <c r="I452" s="3">
        <v>15</v>
      </c>
      <c r="J452" s="3">
        <v>60</v>
      </c>
      <c r="K452" s="3" t="s">
        <v>6108</v>
      </c>
      <c r="L452" s="3" t="s">
        <v>6109</v>
      </c>
      <c r="M452" s="3"/>
      <c r="N452" s="3">
        <v>45.433999999999997</v>
      </c>
      <c r="O452" s="3">
        <v>5.5057</v>
      </c>
      <c r="P452" s="3">
        <v>7.2741999999999998E-3</v>
      </c>
    </row>
    <row r="453" spans="1:16" x14ac:dyDescent="0.3">
      <c r="A453" s="3" t="s">
        <v>6366</v>
      </c>
      <c r="B453" s="3">
        <v>1.25</v>
      </c>
      <c r="C453" s="3">
        <v>0.75</v>
      </c>
      <c r="D453" s="3">
        <v>8.75</v>
      </c>
      <c r="E453" s="3">
        <v>6.5</v>
      </c>
      <c r="F453" s="3">
        <v>5.25</v>
      </c>
      <c r="G453" s="3">
        <v>10</v>
      </c>
      <c r="H453" s="3">
        <v>2.5</v>
      </c>
      <c r="I453" s="3">
        <v>3.75</v>
      </c>
      <c r="J453" s="3">
        <v>400</v>
      </c>
      <c r="K453" s="3" t="s">
        <v>6367</v>
      </c>
      <c r="L453" s="3"/>
      <c r="M453" s="3"/>
      <c r="N453" s="3">
        <v>0.20795</v>
      </c>
      <c r="O453" s="3">
        <v>-2.2656999999999998</v>
      </c>
      <c r="P453" s="3">
        <v>5.1499999999999998E-5</v>
      </c>
    </row>
    <row r="454" spans="1:16" x14ac:dyDescent="0.3">
      <c r="A454" s="3" t="s">
        <v>6876</v>
      </c>
      <c r="B454" s="3">
        <v>0.76600000000000001</v>
      </c>
      <c r="C454" s="3">
        <v>0.38300000000000001</v>
      </c>
      <c r="D454" s="3">
        <v>8.0459999999999994</v>
      </c>
      <c r="E454" s="3">
        <v>9.1950000000000003</v>
      </c>
      <c r="F454" s="3">
        <v>4.2149999999999999</v>
      </c>
      <c r="G454" s="3">
        <v>9.9619999999999997</v>
      </c>
      <c r="H454" s="3">
        <v>3.448</v>
      </c>
      <c r="I454" s="3">
        <v>4.2140000000000004</v>
      </c>
      <c r="J454" s="3">
        <v>261</v>
      </c>
      <c r="K454" s="3" t="s">
        <v>6877</v>
      </c>
      <c r="L454" s="3" t="s">
        <v>6878</v>
      </c>
      <c r="M454" s="3"/>
      <c r="N454" s="3">
        <v>2.1006999999999998</v>
      </c>
      <c r="O454" s="3">
        <v>1.0709</v>
      </c>
      <c r="P454" s="3">
        <v>3.6685000000000002E-2</v>
      </c>
    </row>
    <row r="455" spans="1:16" x14ac:dyDescent="0.3">
      <c r="A455" s="3" t="s">
        <v>7155</v>
      </c>
      <c r="B455" s="3">
        <v>0</v>
      </c>
      <c r="C455" s="3">
        <v>0.90100000000000002</v>
      </c>
      <c r="D455" s="3">
        <v>9.91</v>
      </c>
      <c r="E455" s="3">
        <v>3.6040000000000001</v>
      </c>
      <c r="F455" s="3">
        <v>3.6040000000000001</v>
      </c>
      <c r="G455" s="3">
        <v>9.91</v>
      </c>
      <c r="H455" s="3">
        <v>5.4050000000000002</v>
      </c>
      <c r="I455" s="3">
        <v>5.4050000000000002</v>
      </c>
      <c r="J455" s="3">
        <v>111</v>
      </c>
      <c r="K455" s="3" t="s">
        <v>7156</v>
      </c>
      <c r="L455" s="3"/>
      <c r="M455" s="3"/>
      <c r="N455" s="3">
        <v>5.3011999999999997</v>
      </c>
      <c r="O455" s="3">
        <v>2.4062999999999999</v>
      </c>
      <c r="P455" s="3">
        <v>1.6764E-3</v>
      </c>
    </row>
    <row r="456" spans="1:16" x14ac:dyDescent="0.3">
      <c r="A456" s="3" t="s">
        <v>6281</v>
      </c>
      <c r="B456" s="3">
        <v>1.4890000000000001</v>
      </c>
      <c r="C456" s="3">
        <v>0.53200000000000003</v>
      </c>
      <c r="D456" s="3">
        <v>6.5960000000000001</v>
      </c>
      <c r="E456" s="3">
        <v>6.17</v>
      </c>
      <c r="F456" s="3">
        <v>6.8090000000000002</v>
      </c>
      <c r="G456" s="3">
        <v>9.8940000000000001</v>
      </c>
      <c r="H456" s="3">
        <v>1.17</v>
      </c>
      <c r="I456" s="3">
        <v>2.6589999999999998</v>
      </c>
      <c r="J456" s="3">
        <v>940</v>
      </c>
      <c r="K456" s="3" t="s">
        <v>6282</v>
      </c>
      <c r="L456" s="3"/>
      <c r="M456" s="3"/>
      <c r="N456" s="3">
        <v>0.11960999999999999</v>
      </c>
      <c r="O456" s="3">
        <v>-3.0636000000000001</v>
      </c>
      <c r="P456" s="3">
        <v>4.4707000000000002E-3</v>
      </c>
    </row>
    <row r="457" spans="1:16" x14ac:dyDescent="0.3">
      <c r="A457" s="3" t="s">
        <v>7259</v>
      </c>
      <c r="B457" s="3">
        <v>3.1789999999999998</v>
      </c>
      <c r="C457" s="3">
        <v>0.57799999999999996</v>
      </c>
      <c r="D457" s="3">
        <v>5.4909999999999997</v>
      </c>
      <c r="E457" s="3">
        <v>5.78</v>
      </c>
      <c r="F457" s="3">
        <v>5.4909999999999997</v>
      </c>
      <c r="G457" s="3">
        <v>9.827</v>
      </c>
      <c r="H457" s="3">
        <v>1.4450000000000001</v>
      </c>
      <c r="I457" s="3">
        <v>4.6239999999999997</v>
      </c>
      <c r="J457" s="3">
        <v>346</v>
      </c>
      <c r="K457" s="3" t="s">
        <v>7260</v>
      </c>
      <c r="L457" s="3"/>
      <c r="M457" s="3"/>
      <c r="N457" s="3">
        <v>25.754000000000001</v>
      </c>
      <c r="O457" s="3">
        <v>4.6867000000000001</v>
      </c>
      <c r="P457" s="3">
        <v>1.4E-5</v>
      </c>
    </row>
    <row r="458" spans="1:16" x14ac:dyDescent="0.3">
      <c r="A458" s="3" t="s">
        <v>7163</v>
      </c>
      <c r="B458" s="3">
        <v>1.034</v>
      </c>
      <c r="C458" s="3">
        <v>0.77500000000000002</v>
      </c>
      <c r="D458" s="3">
        <v>5.4260000000000002</v>
      </c>
      <c r="E458" s="3">
        <v>6.9770000000000003</v>
      </c>
      <c r="F458" s="3">
        <v>5.6849999999999996</v>
      </c>
      <c r="G458" s="3">
        <v>9.8190000000000008</v>
      </c>
      <c r="H458" s="3">
        <v>2.5840000000000001</v>
      </c>
      <c r="I458" s="3">
        <v>3.6180000000000003</v>
      </c>
      <c r="J458" s="3">
        <v>387</v>
      </c>
      <c r="K458" s="3" t="s">
        <v>7164</v>
      </c>
      <c r="L458" s="3" t="s">
        <v>6317</v>
      </c>
      <c r="M458" s="3"/>
      <c r="N458" s="3">
        <v>5.5228000000000002</v>
      </c>
      <c r="O458" s="3">
        <v>2.4653999999999998</v>
      </c>
      <c r="P458" s="3">
        <v>1.9105000000000001E-3</v>
      </c>
    </row>
    <row r="459" spans="1:16" x14ac:dyDescent="0.3">
      <c r="A459" s="3" t="s">
        <v>7080</v>
      </c>
      <c r="B459" s="3">
        <v>0.84699999999999998</v>
      </c>
      <c r="C459" s="3">
        <v>1.2709999999999999</v>
      </c>
      <c r="D459" s="3">
        <v>6.78</v>
      </c>
      <c r="E459" s="3">
        <v>8.4749999999999996</v>
      </c>
      <c r="F459" s="3">
        <v>5.9320000000000004</v>
      </c>
      <c r="G459" s="3">
        <v>9.7460000000000004</v>
      </c>
      <c r="H459" s="3">
        <v>2.1190000000000002</v>
      </c>
      <c r="I459" s="3">
        <v>2.9660000000000002</v>
      </c>
      <c r="J459" s="3">
        <v>236</v>
      </c>
      <c r="K459" s="3" t="s">
        <v>7081</v>
      </c>
      <c r="L459" s="3"/>
      <c r="M459" s="3"/>
      <c r="N459" s="3">
        <v>3.2675000000000001</v>
      </c>
      <c r="O459" s="3">
        <v>1.7081999999999999</v>
      </c>
      <c r="P459" s="3">
        <v>1.7340999999999999E-3</v>
      </c>
    </row>
    <row r="460" spans="1:16" x14ac:dyDescent="0.3">
      <c r="A460" s="3" t="s">
        <v>6860</v>
      </c>
      <c r="B460" s="3">
        <v>0.68</v>
      </c>
      <c r="C460" s="3">
        <v>0.34</v>
      </c>
      <c r="D460" s="3">
        <v>5.1020000000000003</v>
      </c>
      <c r="E460" s="3">
        <v>1.7010000000000001</v>
      </c>
      <c r="F460" s="3">
        <v>3.0609999999999999</v>
      </c>
      <c r="G460" s="3">
        <v>9.5239999999999991</v>
      </c>
      <c r="H460" s="3">
        <v>3.4009999999999998</v>
      </c>
      <c r="I460" s="3">
        <v>4.0809999999999995</v>
      </c>
      <c r="J460" s="3">
        <v>294</v>
      </c>
      <c r="K460" s="3" t="s">
        <v>6861</v>
      </c>
      <c r="L460" s="3" t="s">
        <v>6859</v>
      </c>
      <c r="M460" s="3"/>
      <c r="N460" s="3">
        <v>2.0636000000000001</v>
      </c>
      <c r="O460" s="3">
        <v>1.0451999999999999</v>
      </c>
      <c r="P460" s="3">
        <v>8.6730999999999996E-3</v>
      </c>
    </row>
    <row r="461" spans="1:16" x14ac:dyDescent="0.3">
      <c r="A461" s="3" t="s">
        <v>7171</v>
      </c>
      <c r="B461" s="3">
        <v>1.575</v>
      </c>
      <c r="C461" s="3">
        <v>0.78700000000000003</v>
      </c>
      <c r="D461" s="3">
        <v>8.6609999999999996</v>
      </c>
      <c r="E461" s="3">
        <v>3.9369999999999998</v>
      </c>
      <c r="F461" s="3">
        <v>3.9369999999999998</v>
      </c>
      <c r="G461" s="3">
        <v>9.4489999999999998</v>
      </c>
      <c r="H461" s="3">
        <v>1.575</v>
      </c>
      <c r="I461" s="3">
        <v>3.15</v>
      </c>
      <c r="J461" s="3">
        <v>127</v>
      </c>
      <c r="K461" s="3" t="s">
        <v>7172</v>
      </c>
      <c r="L461" s="3"/>
      <c r="M461" s="3"/>
      <c r="N461" s="3">
        <v>6.3952999999999998</v>
      </c>
      <c r="O461" s="3">
        <v>2.677</v>
      </c>
      <c r="P461" s="3">
        <v>1.7239999999999999E-4</v>
      </c>
    </row>
    <row r="462" spans="1:16" x14ac:dyDescent="0.3">
      <c r="A462" s="3" t="s">
        <v>7257</v>
      </c>
      <c r="B462" s="3">
        <v>1.748</v>
      </c>
      <c r="C462" s="3">
        <v>2.0979999999999999</v>
      </c>
      <c r="D462" s="3">
        <v>9.0909999999999993</v>
      </c>
      <c r="E462" s="3">
        <v>5.5940000000000003</v>
      </c>
      <c r="F462" s="3">
        <v>6.6429999999999998</v>
      </c>
      <c r="G462" s="3">
        <v>9.4410000000000007</v>
      </c>
      <c r="H462" s="3">
        <v>2.7970000000000002</v>
      </c>
      <c r="I462" s="3">
        <v>4.5449999999999999</v>
      </c>
      <c r="J462" s="3">
        <v>286</v>
      </c>
      <c r="K462" s="3" t="s">
        <v>7258</v>
      </c>
      <c r="L462" s="3"/>
      <c r="M462" s="3"/>
      <c r="N462" s="3">
        <v>21.568000000000001</v>
      </c>
      <c r="O462" s="3">
        <v>4.4307999999999996</v>
      </c>
      <c r="P462" s="3">
        <v>1.2696000000000001E-3</v>
      </c>
    </row>
    <row r="463" spans="1:16" x14ac:dyDescent="0.3">
      <c r="A463" s="3" t="s">
        <v>6953</v>
      </c>
      <c r="B463" s="3">
        <v>1.657</v>
      </c>
      <c r="C463" s="3">
        <v>0</v>
      </c>
      <c r="D463" s="3">
        <v>11.602</v>
      </c>
      <c r="E463" s="3">
        <v>6.63</v>
      </c>
      <c r="F463" s="3">
        <v>3.3149999999999999</v>
      </c>
      <c r="G463" s="3">
        <v>9.3919999999999995</v>
      </c>
      <c r="H463" s="3">
        <v>2.21</v>
      </c>
      <c r="I463" s="3">
        <v>3.867</v>
      </c>
      <c r="J463" s="3">
        <v>181</v>
      </c>
      <c r="K463" s="3" t="s">
        <v>6954</v>
      </c>
      <c r="L463" s="3" t="s">
        <v>6955</v>
      </c>
      <c r="M463" s="3"/>
      <c r="N463" s="3">
        <v>2.5587</v>
      </c>
      <c r="O463" s="3">
        <v>1.3553999999999999</v>
      </c>
      <c r="P463" s="3">
        <v>6.0278000000000003E-4</v>
      </c>
    </row>
    <row r="464" spans="1:16" x14ac:dyDescent="0.3">
      <c r="A464" s="3" t="s">
        <v>7036</v>
      </c>
      <c r="B464" s="3">
        <v>0.70099999999999996</v>
      </c>
      <c r="C464" s="3">
        <v>0.93500000000000005</v>
      </c>
      <c r="D464" s="3">
        <v>8.1780000000000008</v>
      </c>
      <c r="E464" s="3">
        <v>6.5419999999999998</v>
      </c>
      <c r="F464" s="3">
        <v>6.0750000000000002</v>
      </c>
      <c r="G464" s="3">
        <v>9.3460000000000001</v>
      </c>
      <c r="H464" s="3">
        <v>1.6359999999999999</v>
      </c>
      <c r="I464" s="3">
        <v>2.3369999999999997</v>
      </c>
      <c r="J464" s="3">
        <v>428</v>
      </c>
      <c r="K464" s="3" t="s">
        <v>7037</v>
      </c>
      <c r="L464" s="3"/>
      <c r="M464" s="3"/>
      <c r="N464" s="3">
        <v>3.0295999999999998</v>
      </c>
      <c r="O464" s="3">
        <v>1.5991</v>
      </c>
      <c r="P464" s="3">
        <v>1.5431E-4</v>
      </c>
    </row>
    <row r="465" spans="1:16" x14ac:dyDescent="0.3">
      <c r="A465" s="3" t="s">
        <v>6293</v>
      </c>
      <c r="B465" s="3">
        <v>0.36599999999999999</v>
      </c>
      <c r="C465" s="3">
        <v>0</v>
      </c>
      <c r="D465" s="3">
        <v>6.593</v>
      </c>
      <c r="E465" s="3">
        <v>10.44</v>
      </c>
      <c r="F465" s="3">
        <v>2.93</v>
      </c>
      <c r="G465" s="3">
        <v>9.3409999999999993</v>
      </c>
      <c r="H465" s="3">
        <v>2.0150000000000001</v>
      </c>
      <c r="I465" s="3">
        <v>2.3810000000000002</v>
      </c>
      <c r="J465" s="3">
        <v>546</v>
      </c>
      <c r="K465" s="3" t="s">
        <v>6294</v>
      </c>
      <c r="L465" s="3" t="s">
        <v>6295</v>
      </c>
      <c r="M465" s="3"/>
      <c r="N465" s="3">
        <v>0.13283</v>
      </c>
      <c r="O465" s="3">
        <v>-2.9123999999999999</v>
      </c>
      <c r="P465" s="3">
        <v>2.9721000000000001E-4</v>
      </c>
    </row>
    <row r="466" spans="1:16" x14ac:dyDescent="0.3">
      <c r="A466" s="3" t="s">
        <v>6664</v>
      </c>
      <c r="B466" s="3">
        <v>0.14699999999999999</v>
      </c>
      <c r="C466" s="3">
        <v>0.88200000000000001</v>
      </c>
      <c r="D466" s="3">
        <v>7.6470000000000002</v>
      </c>
      <c r="E466" s="3">
        <v>5</v>
      </c>
      <c r="F466" s="3">
        <v>3.8239999999999998</v>
      </c>
      <c r="G466" s="3">
        <v>9.2650000000000006</v>
      </c>
      <c r="H466" s="3">
        <v>3.0880000000000001</v>
      </c>
      <c r="I466" s="3">
        <v>3.2349999999999999</v>
      </c>
      <c r="J466" s="3">
        <v>680</v>
      </c>
      <c r="K466" s="3" t="s">
        <v>6665</v>
      </c>
      <c r="L466" s="3" t="s">
        <v>6666</v>
      </c>
      <c r="M466" s="3"/>
      <c r="N466" s="3">
        <v>0.40407999999999999</v>
      </c>
      <c r="O466" s="3">
        <v>-1.3072999999999999</v>
      </c>
      <c r="P466" s="3">
        <v>1.4401E-4</v>
      </c>
    </row>
    <row r="467" spans="1:16" x14ac:dyDescent="0.3">
      <c r="A467" s="3" t="s">
        <v>6811</v>
      </c>
      <c r="B467" s="3">
        <v>0</v>
      </c>
      <c r="C467" s="3">
        <v>0.27200000000000002</v>
      </c>
      <c r="D467" s="3">
        <v>8.7189999999999994</v>
      </c>
      <c r="E467" s="3">
        <v>7.3570000000000002</v>
      </c>
      <c r="F467" s="3">
        <v>5.45</v>
      </c>
      <c r="G467" s="3">
        <v>9.2639999999999993</v>
      </c>
      <c r="H467" s="3">
        <v>1.907</v>
      </c>
      <c r="I467" s="3">
        <v>1.907</v>
      </c>
      <c r="J467" s="3">
        <v>367</v>
      </c>
      <c r="K467" s="3" t="s">
        <v>6812</v>
      </c>
      <c r="L467" s="3" t="s">
        <v>6813</v>
      </c>
      <c r="M467" s="3"/>
      <c r="N467" s="3">
        <v>0.48148999999999997</v>
      </c>
      <c r="O467" s="3">
        <v>-1.0544</v>
      </c>
      <c r="P467" s="3">
        <v>3.4563000000000003E-2</v>
      </c>
    </row>
    <row r="468" spans="1:16" x14ac:dyDescent="0.3">
      <c r="A468" s="3" t="s">
        <v>6889</v>
      </c>
      <c r="B468" s="3">
        <v>1.613</v>
      </c>
      <c r="C468" s="3">
        <v>1.3440000000000001</v>
      </c>
      <c r="D468" s="3">
        <v>9.4090000000000007</v>
      </c>
      <c r="E468" s="3">
        <v>5.1079999999999997</v>
      </c>
      <c r="F468" s="3">
        <v>2.6880000000000002</v>
      </c>
      <c r="G468" s="3">
        <v>9.14</v>
      </c>
      <c r="H468" s="3">
        <v>3.226</v>
      </c>
      <c r="I468" s="3">
        <v>4.8390000000000004</v>
      </c>
      <c r="J468" s="3">
        <v>372</v>
      </c>
      <c r="K468" s="3" t="s">
        <v>6890</v>
      </c>
      <c r="L468" s="3"/>
      <c r="M468" s="3"/>
      <c r="N468" s="3">
        <v>2.1869000000000001</v>
      </c>
      <c r="O468" s="3">
        <v>1.1289</v>
      </c>
      <c r="P468" s="3">
        <v>3.058E-3</v>
      </c>
    </row>
    <row r="469" spans="1:16" x14ac:dyDescent="0.3">
      <c r="A469" s="3" t="s">
        <v>7159</v>
      </c>
      <c r="B469" s="3">
        <v>1.0129999999999999</v>
      </c>
      <c r="C469" s="3">
        <v>1.302</v>
      </c>
      <c r="D469" s="3">
        <v>8.5380000000000003</v>
      </c>
      <c r="E469" s="3">
        <v>4.4859999999999998</v>
      </c>
      <c r="F469" s="3">
        <v>8.9730000000000008</v>
      </c>
      <c r="G469" s="3">
        <v>9.1170000000000009</v>
      </c>
      <c r="H469" s="3">
        <v>3.4729999999999999</v>
      </c>
      <c r="I469" s="3">
        <v>4.4859999999999998</v>
      </c>
      <c r="J469" s="3">
        <v>691</v>
      </c>
      <c r="K469" s="3" t="s">
        <v>7160</v>
      </c>
      <c r="L469" s="3"/>
      <c r="M469" s="3"/>
      <c r="N469" s="3">
        <v>5.4897</v>
      </c>
      <c r="O469" s="3">
        <v>2.4567000000000001</v>
      </c>
      <c r="P469" s="3">
        <v>1.5354999999999999E-4</v>
      </c>
    </row>
    <row r="470" spans="1:16" x14ac:dyDescent="0.3">
      <c r="A470" s="3" t="s">
        <v>6828</v>
      </c>
      <c r="B470" s="3">
        <v>0.26500000000000001</v>
      </c>
      <c r="C470" s="3">
        <v>1.3260000000000001</v>
      </c>
      <c r="D470" s="3">
        <v>7.9580000000000002</v>
      </c>
      <c r="E470" s="3">
        <v>7.4269999999999996</v>
      </c>
      <c r="F470" s="3">
        <v>6.101</v>
      </c>
      <c r="G470" s="3">
        <v>9.0190000000000001</v>
      </c>
      <c r="H470" s="3">
        <v>2.9180000000000001</v>
      </c>
      <c r="I470" s="3">
        <v>3.1830000000000003</v>
      </c>
      <c r="J470" s="3">
        <v>377</v>
      </c>
      <c r="K470" s="3" t="s">
        <v>6829</v>
      </c>
      <c r="L470" s="3"/>
      <c r="M470" s="3"/>
      <c r="N470" s="3">
        <v>2.0038999999999998</v>
      </c>
      <c r="O470" s="3">
        <v>1.0027999999999999</v>
      </c>
      <c r="P470" s="3">
        <v>6.7697E-3</v>
      </c>
    </row>
    <row r="471" spans="1:16" x14ac:dyDescent="0.3">
      <c r="A471" s="3" t="s">
        <v>7203</v>
      </c>
      <c r="B471" s="3">
        <v>0.99199999999999999</v>
      </c>
      <c r="C471" s="3">
        <v>0.63100000000000001</v>
      </c>
      <c r="D471" s="3">
        <v>6.0410000000000004</v>
      </c>
      <c r="E471" s="3">
        <v>5.681</v>
      </c>
      <c r="F471" s="3">
        <v>5.23</v>
      </c>
      <c r="G471" s="3">
        <v>9.0169999999999995</v>
      </c>
      <c r="H471" s="3">
        <v>1.353</v>
      </c>
      <c r="I471" s="3">
        <v>2.3449999999999998</v>
      </c>
      <c r="J471" s="3">
        <v>1109</v>
      </c>
      <c r="K471" s="3" t="s">
        <v>7204</v>
      </c>
      <c r="L471" s="3"/>
      <c r="M471" s="3"/>
      <c r="N471" s="3">
        <v>7.8497000000000003</v>
      </c>
      <c r="O471" s="3">
        <v>2.9725999999999999</v>
      </c>
      <c r="P471" s="3">
        <v>1.8700000000000001E-6</v>
      </c>
    </row>
    <row r="472" spans="1:16" x14ac:dyDescent="0.3">
      <c r="A472" s="3" t="s">
        <v>6237</v>
      </c>
      <c r="B472" s="3">
        <v>0.89300000000000002</v>
      </c>
      <c r="C472" s="3">
        <v>0</v>
      </c>
      <c r="D472" s="3">
        <v>6.25</v>
      </c>
      <c r="E472" s="3">
        <v>3.5710000000000002</v>
      </c>
      <c r="F472" s="3">
        <v>3.5710000000000002</v>
      </c>
      <c r="G472" s="3">
        <v>8.9290000000000003</v>
      </c>
      <c r="H472" s="3">
        <v>1.786</v>
      </c>
      <c r="I472" s="3">
        <v>2.6790000000000003</v>
      </c>
      <c r="J472" s="3">
        <v>112</v>
      </c>
      <c r="K472" s="3" t="s">
        <v>6238</v>
      </c>
      <c r="L472" s="3"/>
      <c r="M472" s="3"/>
      <c r="N472" s="3">
        <v>7.8863000000000003E-2</v>
      </c>
      <c r="O472" s="3">
        <v>-3.6644999999999999</v>
      </c>
      <c r="P472" s="3">
        <v>7.8999999999999996E-5</v>
      </c>
    </row>
    <row r="473" spans="1:16" x14ac:dyDescent="0.3">
      <c r="A473" s="3" t="s">
        <v>6525</v>
      </c>
      <c r="B473" s="3">
        <v>0.83699999999999997</v>
      </c>
      <c r="C473" s="3">
        <v>0.41799999999999998</v>
      </c>
      <c r="D473" s="3">
        <v>10.879</v>
      </c>
      <c r="E473" s="3">
        <v>7.1130000000000004</v>
      </c>
      <c r="F473" s="3">
        <v>1.6739999999999999</v>
      </c>
      <c r="G473" s="3">
        <v>8.7870000000000008</v>
      </c>
      <c r="H473" s="3">
        <v>5.8579999999999997</v>
      </c>
      <c r="I473" s="3">
        <v>6.6949999999999994</v>
      </c>
      <c r="J473" s="3">
        <v>239</v>
      </c>
      <c r="K473" s="3" t="s">
        <v>6526</v>
      </c>
      <c r="L473" s="3" t="s">
        <v>6527</v>
      </c>
      <c r="M473" s="3"/>
      <c r="N473" s="3">
        <v>0.31173000000000001</v>
      </c>
      <c r="O473" s="3">
        <v>-1.6816</v>
      </c>
      <c r="P473" s="3">
        <v>3.7213000000000003E-2</v>
      </c>
    </row>
    <row r="474" spans="1:16" x14ac:dyDescent="0.3">
      <c r="A474" s="3" t="s">
        <v>6385</v>
      </c>
      <c r="B474" s="3">
        <v>0.44800000000000001</v>
      </c>
      <c r="C474" s="3">
        <v>0.67300000000000004</v>
      </c>
      <c r="D474" s="3">
        <v>3.1389999999999998</v>
      </c>
      <c r="E474" s="3">
        <v>2.915</v>
      </c>
      <c r="F474" s="3">
        <v>4.484</v>
      </c>
      <c r="G474" s="3">
        <v>8.7439999999999998</v>
      </c>
      <c r="H474" s="3">
        <v>2.6909999999999998</v>
      </c>
      <c r="I474" s="3">
        <v>3.1389999999999998</v>
      </c>
      <c r="J474" s="3">
        <v>446</v>
      </c>
      <c r="K474" s="3" t="s">
        <v>6386</v>
      </c>
      <c r="L474" s="3" t="s">
        <v>6387</v>
      </c>
      <c r="M474" s="3"/>
      <c r="N474" s="3">
        <v>0.21962999999999999</v>
      </c>
      <c r="O474" s="3">
        <v>-2.1869000000000001</v>
      </c>
      <c r="P474" s="3">
        <v>3.1874E-2</v>
      </c>
    </row>
    <row r="475" spans="1:16" x14ac:dyDescent="0.3">
      <c r="A475" s="3" t="s">
        <v>6575</v>
      </c>
      <c r="B475" s="3">
        <v>0.25700000000000001</v>
      </c>
      <c r="C475" s="3">
        <v>0.51400000000000001</v>
      </c>
      <c r="D475" s="3">
        <v>5.9130000000000003</v>
      </c>
      <c r="E475" s="3">
        <v>4.6269999999999998</v>
      </c>
      <c r="F475" s="3">
        <v>3.085</v>
      </c>
      <c r="G475" s="3">
        <v>8.74</v>
      </c>
      <c r="H475" s="3">
        <v>1.542</v>
      </c>
      <c r="I475" s="3">
        <v>1.7989999999999999</v>
      </c>
      <c r="J475" s="3">
        <v>389</v>
      </c>
      <c r="K475" s="3" t="s">
        <v>6576</v>
      </c>
      <c r="L475" s="3" t="s">
        <v>6387</v>
      </c>
      <c r="M475" s="3"/>
      <c r="N475" s="3">
        <v>0.33995999999999998</v>
      </c>
      <c r="O475" s="3">
        <v>-1.5566</v>
      </c>
      <c r="P475" s="3">
        <v>6.0807999999999999E-3</v>
      </c>
    </row>
    <row r="476" spans="1:16" x14ac:dyDescent="0.3">
      <c r="A476" s="3" t="s">
        <v>6443</v>
      </c>
      <c r="B476" s="3">
        <v>0</v>
      </c>
      <c r="C476" s="3">
        <v>0</v>
      </c>
      <c r="D476" s="3">
        <v>1.9419999999999999</v>
      </c>
      <c r="E476" s="3">
        <v>2.9129999999999998</v>
      </c>
      <c r="F476" s="3">
        <v>1.9419999999999999</v>
      </c>
      <c r="G476" s="3">
        <v>8.7379999999999995</v>
      </c>
      <c r="H476" s="3">
        <v>3.883</v>
      </c>
      <c r="I476" s="3">
        <v>3.883</v>
      </c>
      <c r="J476" s="3">
        <v>103</v>
      </c>
      <c r="K476" s="3" t="s">
        <v>6444</v>
      </c>
      <c r="L476" s="3"/>
      <c r="M476" s="3"/>
      <c r="N476" s="3">
        <v>0.24782999999999999</v>
      </c>
      <c r="O476" s="3">
        <v>-2.0125999999999999</v>
      </c>
      <c r="P476" s="3">
        <v>3.6447E-2</v>
      </c>
    </row>
    <row r="477" spans="1:16" x14ac:dyDescent="0.3">
      <c r="A477" s="3" t="s">
        <v>6344</v>
      </c>
      <c r="B477" s="3">
        <v>0.99</v>
      </c>
      <c r="C477" s="3">
        <v>0.99</v>
      </c>
      <c r="D477" s="3">
        <v>5.9409999999999998</v>
      </c>
      <c r="E477" s="3">
        <v>7.9210000000000003</v>
      </c>
      <c r="F477" s="3">
        <v>4.95</v>
      </c>
      <c r="G477" s="3">
        <v>8.6630000000000003</v>
      </c>
      <c r="H477" s="3">
        <v>1.4850000000000001</v>
      </c>
      <c r="I477" s="3">
        <v>2.4750000000000001</v>
      </c>
      <c r="J477" s="3">
        <v>404</v>
      </c>
      <c r="K477" s="3" t="s">
        <v>6345</v>
      </c>
      <c r="L477" s="3"/>
      <c r="M477" s="3"/>
      <c r="N477" s="3">
        <v>0.18637000000000001</v>
      </c>
      <c r="O477" s="3">
        <v>-2.4238</v>
      </c>
      <c r="P477" s="3">
        <v>1.9097999999999999E-4</v>
      </c>
    </row>
    <row r="478" spans="1:16" x14ac:dyDescent="0.3">
      <c r="A478" s="3" t="s">
        <v>6999</v>
      </c>
      <c r="B478" s="3">
        <v>0</v>
      </c>
      <c r="C478" s="3">
        <v>0.90900000000000003</v>
      </c>
      <c r="D478" s="3">
        <v>5.9089999999999998</v>
      </c>
      <c r="E478" s="3">
        <v>3.1819999999999999</v>
      </c>
      <c r="F478" s="3">
        <v>5</v>
      </c>
      <c r="G478" s="3">
        <v>8.6359999999999992</v>
      </c>
      <c r="H478" s="3">
        <v>1.8180000000000001</v>
      </c>
      <c r="I478" s="3">
        <v>1.8180000000000001</v>
      </c>
      <c r="J478" s="3">
        <v>220</v>
      </c>
      <c r="K478" s="3" t="s">
        <v>7000</v>
      </c>
      <c r="L478" s="3"/>
      <c r="M478" s="3"/>
      <c r="N478" s="3">
        <v>2.7692999999999999</v>
      </c>
      <c r="O478" s="3">
        <v>1.4695</v>
      </c>
      <c r="P478" s="3">
        <v>1.9921999999999999E-2</v>
      </c>
    </row>
    <row r="479" spans="1:16" x14ac:dyDescent="0.3">
      <c r="A479" s="3" t="s">
        <v>6373</v>
      </c>
      <c r="B479" s="3">
        <v>0</v>
      </c>
      <c r="C479" s="3">
        <v>2.8780000000000001</v>
      </c>
      <c r="D479" s="3">
        <v>5.7549999999999999</v>
      </c>
      <c r="E479" s="3">
        <v>4.3170000000000002</v>
      </c>
      <c r="F479" s="3">
        <v>4.3170000000000002</v>
      </c>
      <c r="G479" s="3">
        <v>8.6329999999999991</v>
      </c>
      <c r="H479" s="3">
        <v>2.1579999999999999</v>
      </c>
      <c r="I479" s="3">
        <v>2.1579999999999999</v>
      </c>
      <c r="J479" s="3">
        <v>139</v>
      </c>
      <c r="K479" s="3" t="s">
        <v>6374</v>
      </c>
      <c r="L479" s="3" t="s">
        <v>6317</v>
      </c>
      <c r="M479" s="3"/>
      <c r="N479" s="3">
        <v>0.21115999999999999</v>
      </c>
      <c r="O479" s="3">
        <v>-2.2435999999999998</v>
      </c>
      <c r="P479" s="3">
        <v>2.2609000000000001E-2</v>
      </c>
    </row>
    <row r="480" spans="1:16" x14ac:dyDescent="0.3">
      <c r="A480" s="3" t="s">
        <v>6867</v>
      </c>
      <c r="B480" s="3">
        <v>0.60599999999999998</v>
      </c>
      <c r="C480" s="3">
        <v>0.60599999999999998</v>
      </c>
      <c r="D480" s="3">
        <v>8.4849999999999994</v>
      </c>
      <c r="E480" s="3">
        <v>6.6669999999999998</v>
      </c>
      <c r="F480" s="3">
        <v>6.0609999999999999</v>
      </c>
      <c r="G480" s="3">
        <v>8.4849999999999994</v>
      </c>
      <c r="H480" s="3">
        <v>2.121</v>
      </c>
      <c r="I480" s="3">
        <v>2.7269999999999999</v>
      </c>
      <c r="J480" s="3">
        <v>330</v>
      </c>
      <c r="K480" s="3" t="s">
        <v>6868</v>
      </c>
      <c r="L480" s="3" t="s">
        <v>6869</v>
      </c>
      <c r="M480" s="3"/>
      <c r="N480" s="3">
        <v>2.0823999999999998</v>
      </c>
      <c r="O480" s="3">
        <v>1.0583</v>
      </c>
      <c r="P480" s="3">
        <v>2.1492000000000001E-4</v>
      </c>
    </row>
    <row r="481" spans="1:16" x14ac:dyDescent="0.3">
      <c r="A481" s="3" t="s">
        <v>7151</v>
      </c>
      <c r="B481" s="3">
        <v>2.75</v>
      </c>
      <c r="C481" s="3">
        <v>1.375</v>
      </c>
      <c r="D481" s="3">
        <v>6.4829999999999997</v>
      </c>
      <c r="E481" s="3">
        <v>4.5190000000000001</v>
      </c>
      <c r="F481" s="3">
        <v>7.4660000000000002</v>
      </c>
      <c r="G481" s="3">
        <v>8.4480000000000004</v>
      </c>
      <c r="H481" s="3">
        <v>2.75</v>
      </c>
      <c r="I481" s="3">
        <v>5.5</v>
      </c>
      <c r="J481" s="3">
        <v>509</v>
      </c>
      <c r="K481" s="3" t="s">
        <v>7152</v>
      </c>
      <c r="L481" s="3"/>
      <c r="M481" s="3"/>
      <c r="N481" s="3">
        <v>5.1947000000000001</v>
      </c>
      <c r="O481" s="3">
        <v>2.3769999999999998</v>
      </c>
      <c r="P481" s="3">
        <v>2.0809999999999999E-4</v>
      </c>
    </row>
    <row r="482" spans="1:16" x14ac:dyDescent="0.3">
      <c r="A482" s="3" t="s">
        <v>6315</v>
      </c>
      <c r="B482" s="3">
        <v>0.58099999999999996</v>
      </c>
      <c r="C482" s="3">
        <v>1.163</v>
      </c>
      <c r="D482" s="3">
        <v>2.907</v>
      </c>
      <c r="E482" s="3">
        <v>2.3260000000000001</v>
      </c>
      <c r="F482" s="3">
        <v>2.3260000000000001</v>
      </c>
      <c r="G482" s="3">
        <v>8.43</v>
      </c>
      <c r="H482" s="3">
        <v>2.907</v>
      </c>
      <c r="I482" s="3">
        <v>3.488</v>
      </c>
      <c r="J482" s="3">
        <v>344</v>
      </c>
      <c r="K482" s="3" t="s">
        <v>6316</v>
      </c>
      <c r="L482" s="3" t="s">
        <v>6317</v>
      </c>
      <c r="M482" s="3"/>
      <c r="N482" s="3">
        <v>0.15432000000000001</v>
      </c>
      <c r="O482" s="3">
        <v>-2.6960000000000002</v>
      </c>
      <c r="P482" s="3">
        <v>3.8828000000000001E-2</v>
      </c>
    </row>
    <row r="483" spans="1:16" x14ac:dyDescent="0.3">
      <c r="A483" s="3" t="s">
        <v>6960</v>
      </c>
      <c r="B483" s="3">
        <v>1.109</v>
      </c>
      <c r="C483" s="3">
        <v>0.88700000000000001</v>
      </c>
      <c r="D483" s="3">
        <v>6.43</v>
      </c>
      <c r="E483" s="3">
        <v>9.5340000000000007</v>
      </c>
      <c r="F483" s="3">
        <v>7.0949999999999998</v>
      </c>
      <c r="G483" s="3">
        <v>8.4260000000000002</v>
      </c>
      <c r="H483" s="3">
        <v>1.774</v>
      </c>
      <c r="I483" s="3">
        <v>2.883</v>
      </c>
      <c r="J483" s="3">
        <v>451</v>
      </c>
      <c r="K483" s="3" t="s">
        <v>6961</v>
      </c>
      <c r="L483" s="3" t="s">
        <v>6962</v>
      </c>
      <c r="M483" s="3"/>
      <c r="N483" s="3">
        <v>2.5735999999999999</v>
      </c>
      <c r="O483" s="3">
        <v>1.3637999999999999</v>
      </c>
      <c r="P483" s="3">
        <v>8.3391999999999997E-3</v>
      </c>
    </row>
    <row r="484" spans="1:16" x14ac:dyDescent="0.3">
      <c r="A484" s="3" t="s">
        <v>7239</v>
      </c>
      <c r="B484" s="3">
        <v>0.93600000000000005</v>
      </c>
      <c r="C484" s="3">
        <v>1.0920000000000001</v>
      </c>
      <c r="D484" s="3">
        <v>5.46</v>
      </c>
      <c r="E484" s="3">
        <v>3.7440000000000002</v>
      </c>
      <c r="F484" s="3">
        <v>4.524</v>
      </c>
      <c r="G484" s="3">
        <v>8.4239999999999995</v>
      </c>
      <c r="H484" s="3">
        <v>1.56</v>
      </c>
      <c r="I484" s="3">
        <v>2.496</v>
      </c>
      <c r="J484" s="3">
        <v>641</v>
      </c>
      <c r="K484" s="3" t="s">
        <v>7240</v>
      </c>
      <c r="L484" s="3" t="s">
        <v>7241</v>
      </c>
      <c r="M484" s="3"/>
      <c r="N484" s="3">
        <v>14.724</v>
      </c>
      <c r="O484" s="3">
        <v>3.8801000000000001</v>
      </c>
      <c r="P484" s="3">
        <v>6.0300000000000002E-5</v>
      </c>
    </row>
    <row r="485" spans="1:16" x14ac:dyDescent="0.3">
      <c r="A485" s="3" t="s">
        <v>6686</v>
      </c>
      <c r="B485" s="3">
        <v>0.81</v>
      </c>
      <c r="C485" s="3">
        <v>0.81</v>
      </c>
      <c r="D485" s="3">
        <v>4.9930000000000003</v>
      </c>
      <c r="E485" s="3">
        <v>7.1520000000000001</v>
      </c>
      <c r="F485" s="3">
        <v>7.9619999999999997</v>
      </c>
      <c r="G485" s="3">
        <v>8.3670000000000009</v>
      </c>
      <c r="H485" s="3">
        <v>2.294</v>
      </c>
      <c r="I485" s="3">
        <v>3.1040000000000001</v>
      </c>
      <c r="J485" s="3">
        <v>741</v>
      </c>
      <c r="K485" s="3" t="s">
        <v>6687</v>
      </c>
      <c r="L485" s="3"/>
      <c r="M485" s="3"/>
      <c r="N485" s="3">
        <v>0.42265000000000003</v>
      </c>
      <c r="O485" s="3">
        <v>-1.2424999999999999</v>
      </c>
      <c r="P485" s="3">
        <v>1.0888E-2</v>
      </c>
    </row>
    <row r="486" spans="1:16" x14ac:dyDescent="0.3">
      <c r="A486" s="3" t="s">
        <v>6423</v>
      </c>
      <c r="B486" s="3">
        <v>0.48799999999999999</v>
      </c>
      <c r="C486" s="3">
        <v>1.9510000000000001</v>
      </c>
      <c r="D486" s="3">
        <v>3.9020000000000001</v>
      </c>
      <c r="E486" s="3">
        <v>5.3659999999999997</v>
      </c>
      <c r="F486" s="3">
        <v>8.2929999999999993</v>
      </c>
      <c r="G486" s="3">
        <v>8.2929999999999993</v>
      </c>
      <c r="H486" s="3">
        <v>0.48799999999999999</v>
      </c>
      <c r="I486" s="3">
        <v>0.97599999999999998</v>
      </c>
      <c r="J486" s="3">
        <v>205</v>
      </c>
      <c r="K486" s="3" t="s">
        <v>6424</v>
      </c>
      <c r="L486" s="3" t="s">
        <v>6317</v>
      </c>
      <c r="M486" s="3"/>
      <c r="N486" s="3">
        <v>0.23641000000000001</v>
      </c>
      <c r="O486" s="3">
        <v>-2.0806</v>
      </c>
      <c r="P486" s="3">
        <v>3.4236000000000002E-3</v>
      </c>
    </row>
    <row r="487" spans="1:16" x14ac:dyDescent="0.3">
      <c r="A487" s="3" t="s">
        <v>6275</v>
      </c>
      <c r="B487" s="3">
        <v>1.119</v>
      </c>
      <c r="C487" s="3">
        <v>0</v>
      </c>
      <c r="D487" s="3">
        <v>9.7010000000000005</v>
      </c>
      <c r="E487" s="3">
        <v>5.97</v>
      </c>
      <c r="F487" s="3">
        <v>3.3580000000000001</v>
      </c>
      <c r="G487" s="3">
        <v>8.2089999999999996</v>
      </c>
      <c r="H487" s="3">
        <v>2.2389999999999999</v>
      </c>
      <c r="I487" s="3">
        <v>3.3579999999999997</v>
      </c>
      <c r="J487" s="3">
        <v>268</v>
      </c>
      <c r="K487" s="3" t="s">
        <v>6276</v>
      </c>
      <c r="L487" s="3"/>
      <c r="M487" s="3"/>
      <c r="N487" s="3">
        <v>0.11763999999999999</v>
      </c>
      <c r="O487" s="3">
        <v>-3.0874999999999999</v>
      </c>
      <c r="P487" s="3">
        <v>3.1781000000000001E-3</v>
      </c>
    </row>
    <row r="488" spans="1:16" x14ac:dyDescent="0.3">
      <c r="A488" s="3" t="s">
        <v>6325</v>
      </c>
      <c r="B488" s="3">
        <v>0.30399999999999999</v>
      </c>
      <c r="C488" s="3">
        <v>1.52</v>
      </c>
      <c r="D488" s="3">
        <v>3.04</v>
      </c>
      <c r="E488" s="3">
        <v>1.216</v>
      </c>
      <c r="F488" s="3">
        <v>3.9510000000000001</v>
      </c>
      <c r="G488" s="3">
        <v>8.2070000000000007</v>
      </c>
      <c r="H488" s="3">
        <v>6.0789999999999997</v>
      </c>
      <c r="I488" s="3">
        <v>6.383</v>
      </c>
      <c r="J488" s="3">
        <v>329</v>
      </c>
      <c r="K488" s="3" t="s">
        <v>6326</v>
      </c>
      <c r="L488" s="3" t="s">
        <v>6327</v>
      </c>
      <c r="M488" s="3"/>
      <c r="N488" s="3">
        <v>0.16900000000000001</v>
      </c>
      <c r="O488" s="3">
        <v>-2.5649000000000002</v>
      </c>
      <c r="P488" s="3">
        <v>9.1867999999999995E-4</v>
      </c>
    </row>
    <row r="489" spans="1:16" x14ac:dyDescent="0.3">
      <c r="A489" s="3" t="s">
        <v>6835</v>
      </c>
      <c r="B489" s="3">
        <v>0.45500000000000002</v>
      </c>
      <c r="C489" s="3">
        <v>1.3640000000000001</v>
      </c>
      <c r="D489" s="3">
        <v>3.1819999999999999</v>
      </c>
      <c r="E489" s="3">
        <v>1.8180000000000001</v>
      </c>
      <c r="F489" s="3">
        <v>4.0910000000000002</v>
      </c>
      <c r="G489" s="3">
        <v>8.1820000000000004</v>
      </c>
      <c r="H489" s="3">
        <v>3.1819999999999999</v>
      </c>
      <c r="I489" s="3">
        <v>3.637</v>
      </c>
      <c r="J489" s="3">
        <v>220</v>
      </c>
      <c r="K489" s="3" t="s">
        <v>6836</v>
      </c>
      <c r="L489" s="3" t="s">
        <v>6317</v>
      </c>
      <c r="M489" s="3"/>
      <c r="N489" s="3">
        <v>2.0160999999999998</v>
      </c>
      <c r="O489" s="3">
        <v>1.0116000000000001</v>
      </c>
      <c r="P489" s="3">
        <v>2.7129E-2</v>
      </c>
    </row>
    <row r="490" spans="1:16" x14ac:dyDescent="0.3">
      <c r="A490" s="3" t="s">
        <v>6435</v>
      </c>
      <c r="B490" s="3">
        <v>0.69699999999999995</v>
      </c>
      <c r="C490" s="3">
        <v>1.1160000000000001</v>
      </c>
      <c r="D490" s="3">
        <v>3.9049999999999998</v>
      </c>
      <c r="E490" s="3">
        <v>8.3680000000000003</v>
      </c>
      <c r="F490" s="3">
        <v>9.2050000000000001</v>
      </c>
      <c r="G490" s="3">
        <v>8.0890000000000004</v>
      </c>
      <c r="H490" s="3">
        <v>1.534</v>
      </c>
      <c r="I490" s="3">
        <v>2.2309999999999999</v>
      </c>
      <c r="J490" s="3">
        <v>717</v>
      </c>
      <c r="K490" s="3" t="s">
        <v>6436</v>
      </c>
      <c r="L490" s="3"/>
      <c r="M490" s="3"/>
      <c r="N490" s="3">
        <v>0.24354000000000001</v>
      </c>
      <c r="O490" s="3">
        <v>-2.0377999999999998</v>
      </c>
      <c r="P490" s="3">
        <v>9.3048000000000002E-3</v>
      </c>
    </row>
    <row r="491" spans="1:16" x14ac:dyDescent="0.3">
      <c r="A491" s="3" t="s">
        <v>7181</v>
      </c>
      <c r="B491" s="3">
        <v>0.44400000000000001</v>
      </c>
      <c r="C491" s="3">
        <v>1.778</v>
      </c>
      <c r="D491" s="3">
        <v>4</v>
      </c>
      <c r="E491" s="3">
        <v>5.7779999999999996</v>
      </c>
      <c r="F491" s="3">
        <v>6.6669999999999998</v>
      </c>
      <c r="G491" s="3">
        <v>8</v>
      </c>
      <c r="H491" s="3">
        <v>1.333</v>
      </c>
      <c r="I491" s="3">
        <v>1.7769999999999999</v>
      </c>
      <c r="J491" s="3">
        <v>225</v>
      </c>
      <c r="K491" s="3" t="s">
        <v>7182</v>
      </c>
      <c r="L491" s="3" t="s">
        <v>6317</v>
      </c>
      <c r="M491" s="3"/>
      <c r="N491" s="3">
        <v>6.9725999999999999</v>
      </c>
      <c r="O491" s="3">
        <v>2.8016999999999999</v>
      </c>
      <c r="P491" s="3">
        <v>1.2301E-3</v>
      </c>
    </row>
    <row r="492" spans="1:16" x14ac:dyDescent="0.3">
      <c r="A492" s="3" t="s">
        <v>6978</v>
      </c>
      <c r="B492" s="3">
        <v>0.48</v>
      </c>
      <c r="C492" s="3">
        <v>1.0389999999999999</v>
      </c>
      <c r="D492" s="3">
        <v>3.3570000000000002</v>
      </c>
      <c r="E492" s="3">
        <v>5.5960000000000001</v>
      </c>
      <c r="F492" s="3">
        <v>5.915</v>
      </c>
      <c r="G492" s="3">
        <v>7.8339999999999996</v>
      </c>
      <c r="H492" s="3">
        <v>1.1990000000000001</v>
      </c>
      <c r="I492" s="3">
        <v>1.679</v>
      </c>
      <c r="J492" s="3">
        <v>1251</v>
      </c>
      <c r="K492" s="3" t="s">
        <v>6979</v>
      </c>
      <c r="L492" s="3"/>
      <c r="M492" s="3"/>
      <c r="N492" s="3">
        <v>2.6713</v>
      </c>
      <c r="O492" s="3">
        <v>1.4176</v>
      </c>
      <c r="P492" s="3">
        <v>1.7627E-2</v>
      </c>
    </row>
    <row r="493" spans="1:16" x14ac:dyDescent="0.3">
      <c r="A493" s="3" t="s">
        <v>7098</v>
      </c>
      <c r="B493" s="3">
        <v>0</v>
      </c>
      <c r="C493" s="3">
        <v>1.792</v>
      </c>
      <c r="D493" s="3">
        <v>5.8630000000000004</v>
      </c>
      <c r="E493" s="3">
        <v>6.3520000000000003</v>
      </c>
      <c r="F493" s="3">
        <v>8.3059999999999992</v>
      </c>
      <c r="G493" s="3">
        <v>7.8179999999999996</v>
      </c>
      <c r="H493" s="3">
        <v>2.2799999999999998</v>
      </c>
      <c r="I493" s="3">
        <v>2.2799999999999998</v>
      </c>
      <c r="J493" s="3">
        <v>614</v>
      </c>
      <c r="K493" s="3" t="s">
        <v>7099</v>
      </c>
      <c r="L493" s="3"/>
      <c r="M493" s="3"/>
      <c r="N493" s="3">
        <v>3.3717999999999999</v>
      </c>
      <c r="O493" s="3">
        <v>1.7535000000000001</v>
      </c>
      <c r="P493" s="3">
        <v>1.619E-3</v>
      </c>
    </row>
    <row r="494" spans="1:16" x14ac:dyDescent="0.3">
      <c r="A494" s="3" t="s">
        <v>6792</v>
      </c>
      <c r="B494" s="3">
        <v>0.97599999999999998</v>
      </c>
      <c r="C494" s="3">
        <v>0</v>
      </c>
      <c r="D494" s="3">
        <v>9.2680000000000007</v>
      </c>
      <c r="E494" s="3">
        <v>6.8289999999999997</v>
      </c>
      <c r="F494" s="3">
        <v>1.9510000000000001</v>
      </c>
      <c r="G494" s="3">
        <v>7.8049999999999997</v>
      </c>
      <c r="H494" s="3">
        <v>2.927</v>
      </c>
      <c r="I494" s="3">
        <v>3.903</v>
      </c>
      <c r="J494" s="3">
        <v>205</v>
      </c>
      <c r="K494" s="3" t="s">
        <v>6793</v>
      </c>
      <c r="L494" s="3" t="s">
        <v>6794</v>
      </c>
      <c r="M494" s="3"/>
      <c r="N494" s="3">
        <v>0.47632000000000002</v>
      </c>
      <c r="O494" s="3">
        <v>-1.07</v>
      </c>
      <c r="P494" s="3">
        <v>2.4846E-3</v>
      </c>
    </row>
    <row r="495" spans="1:16" x14ac:dyDescent="0.3">
      <c r="A495" s="3" t="s">
        <v>7135</v>
      </c>
      <c r="B495" s="3">
        <v>0.61</v>
      </c>
      <c r="C495" s="3">
        <v>0</v>
      </c>
      <c r="D495" s="3">
        <v>6.7069999999999999</v>
      </c>
      <c r="E495" s="3">
        <v>6.4020000000000001</v>
      </c>
      <c r="F495" s="3">
        <v>5.1829999999999998</v>
      </c>
      <c r="G495" s="3">
        <v>7.6219999999999999</v>
      </c>
      <c r="H495" s="3">
        <v>2.1339999999999999</v>
      </c>
      <c r="I495" s="3">
        <v>2.7439999999999998</v>
      </c>
      <c r="J495" s="3">
        <v>328</v>
      </c>
      <c r="K495" s="3" t="s">
        <v>7136</v>
      </c>
      <c r="L495" s="3"/>
      <c r="M495" s="3"/>
      <c r="N495" s="3">
        <v>4.4371999999999998</v>
      </c>
      <c r="O495" s="3">
        <v>2.1497000000000002</v>
      </c>
      <c r="P495" s="3">
        <v>3.3019999999999998E-3</v>
      </c>
    </row>
    <row r="496" spans="1:16" x14ac:dyDescent="0.3">
      <c r="A496" s="3" t="s">
        <v>6837</v>
      </c>
      <c r="B496" s="3">
        <v>0.84599999999999997</v>
      </c>
      <c r="C496" s="3">
        <v>0.70499999999999996</v>
      </c>
      <c r="D496" s="3">
        <v>5.7789999999999999</v>
      </c>
      <c r="E496" s="3">
        <v>4.8630000000000004</v>
      </c>
      <c r="F496" s="3">
        <v>5.1440000000000001</v>
      </c>
      <c r="G496" s="3">
        <v>7.1879999999999997</v>
      </c>
      <c r="H496" s="3">
        <v>1.55</v>
      </c>
      <c r="I496" s="3">
        <v>2.3959999999999999</v>
      </c>
      <c r="J496" s="3">
        <v>1419</v>
      </c>
      <c r="K496" s="3" t="s">
        <v>6838</v>
      </c>
      <c r="L496" s="3"/>
      <c r="M496" s="3"/>
      <c r="N496" s="3">
        <v>2.0163000000000002</v>
      </c>
      <c r="O496" s="3">
        <v>1.0117</v>
      </c>
      <c r="P496" s="3">
        <v>2.5690999999999999E-3</v>
      </c>
    </row>
    <row r="497" spans="1:16" x14ac:dyDescent="0.3">
      <c r="A497" s="3" t="s">
        <v>7207</v>
      </c>
      <c r="B497" s="3">
        <v>2.8410000000000002</v>
      </c>
      <c r="C497" s="3">
        <v>2.2730000000000001</v>
      </c>
      <c r="D497" s="3">
        <v>8.5229999999999997</v>
      </c>
      <c r="E497" s="3">
        <v>7.1020000000000003</v>
      </c>
      <c r="F497" s="3">
        <v>8.2390000000000008</v>
      </c>
      <c r="G497" s="3">
        <v>7.1020000000000003</v>
      </c>
      <c r="H497" s="3">
        <v>1.7050000000000001</v>
      </c>
      <c r="I497" s="3">
        <v>4.5460000000000003</v>
      </c>
      <c r="J497" s="3">
        <v>352</v>
      </c>
      <c r="K497" s="3" t="s">
        <v>7208</v>
      </c>
      <c r="L497" s="3"/>
      <c r="M497" s="3"/>
      <c r="N497" s="3">
        <v>8.0381</v>
      </c>
      <c r="O497" s="3">
        <v>3.0068999999999999</v>
      </c>
      <c r="P497" s="3">
        <v>9.2818999999999996E-4</v>
      </c>
    </row>
    <row r="498" spans="1:16" x14ac:dyDescent="0.3">
      <c r="A498" s="3" t="s">
        <v>6371</v>
      </c>
      <c r="B498" s="3">
        <v>0.621</v>
      </c>
      <c r="C498" s="3">
        <v>1.6559999999999999</v>
      </c>
      <c r="D498" s="3">
        <v>2.6920000000000002</v>
      </c>
      <c r="E498" s="3">
        <v>1.4490000000000001</v>
      </c>
      <c r="F498" s="3">
        <v>4.5549999999999997</v>
      </c>
      <c r="G498" s="3">
        <v>7.0389999999999997</v>
      </c>
      <c r="H498" s="3">
        <v>4.141</v>
      </c>
      <c r="I498" s="3">
        <v>4.7620000000000005</v>
      </c>
      <c r="J498" s="3">
        <v>483</v>
      </c>
      <c r="K498" s="3" t="s">
        <v>6372</v>
      </c>
      <c r="L498" s="3" t="s">
        <v>6317</v>
      </c>
      <c r="M498" s="3"/>
      <c r="N498" s="3">
        <v>0.21079000000000001</v>
      </c>
      <c r="O498" s="3">
        <v>-2.2461000000000002</v>
      </c>
      <c r="P498" s="3">
        <v>6.7869999999999996E-3</v>
      </c>
    </row>
    <row r="499" spans="1:16" x14ac:dyDescent="0.3">
      <c r="A499" s="3" t="s">
        <v>6795</v>
      </c>
      <c r="B499" s="3">
        <v>0.57399999999999995</v>
      </c>
      <c r="C499" s="3">
        <v>0.38200000000000001</v>
      </c>
      <c r="D499" s="3">
        <v>3.0590000000000002</v>
      </c>
      <c r="E499" s="3">
        <v>2.8679999999999999</v>
      </c>
      <c r="F499" s="3">
        <v>4.78</v>
      </c>
      <c r="G499" s="3">
        <v>6.883</v>
      </c>
      <c r="H499" s="3">
        <v>3.633</v>
      </c>
      <c r="I499" s="3">
        <v>4.2069999999999999</v>
      </c>
      <c r="J499" s="3">
        <v>523</v>
      </c>
      <c r="K499" s="3" t="s">
        <v>6796</v>
      </c>
      <c r="L499" s="3" t="s">
        <v>6797</v>
      </c>
      <c r="M499" s="3"/>
      <c r="N499" s="3">
        <v>0.47688000000000003</v>
      </c>
      <c r="O499" s="3">
        <v>-1.0683</v>
      </c>
      <c r="P499" s="3">
        <v>9.0603999999999997E-3</v>
      </c>
    </row>
    <row r="500" spans="1:16" x14ac:dyDescent="0.3">
      <c r="A500" s="3" t="s">
        <v>7038</v>
      </c>
      <c r="B500" s="3">
        <v>0</v>
      </c>
      <c r="C500" s="3">
        <v>1.456</v>
      </c>
      <c r="D500" s="3">
        <v>3.883</v>
      </c>
      <c r="E500" s="3">
        <v>1.9419999999999999</v>
      </c>
      <c r="F500" s="3">
        <v>3.883</v>
      </c>
      <c r="G500" s="3">
        <v>6.7960000000000003</v>
      </c>
      <c r="H500" s="3">
        <v>2.427</v>
      </c>
      <c r="I500" s="3">
        <v>2.427</v>
      </c>
      <c r="J500" s="3">
        <v>206</v>
      </c>
      <c r="K500" s="3" t="s">
        <v>7039</v>
      </c>
      <c r="L500" s="3" t="s">
        <v>6317</v>
      </c>
      <c r="M500" s="3"/>
      <c r="N500" s="3">
        <v>3.0470000000000002</v>
      </c>
      <c r="O500" s="3">
        <v>1.6073999999999999</v>
      </c>
      <c r="P500" s="3">
        <v>2.6938E-2</v>
      </c>
    </row>
    <row r="501" spans="1:16" x14ac:dyDescent="0.3">
      <c r="A501" s="3" t="s">
        <v>6361</v>
      </c>
      <c r="B501" s="3">
        <v>1.2809999999999999</v>
      </c>
      <c r="C501" s="3">
        <v>1.1739999999999999</v>
      </c>
      <c r="D501" s="3">
        <v>3.629</v>
      </c>
      <c r="E501" s="3">
        <v>5.2290000000000001</v>
      </c>
      <c r="F501" s="3">
        <v>6.0830000000000002</v>
      </c>
      <c r="G501" s="3">
        <v>6.7240000000000002</v>
      </c>
      <c r="H501" s="3">
        <v>1.601</v>
      </c>
      <c r="I501" s="3">
        <v>2.8819999999999997</v>
      </c>
      <c r="J501" s="3">
        <v>937</v>
      </c>
      <c r="K501" s="3" t="s">
        <v>6362</v>
      </c>
      <c r="L501" s="3"/>
      <c r="M501" s="3"/>
      <c r="N501" s="3">
        <v>0.20116999999999999</v>
      </c>
      <c r="O501" s="3">
        <v>-2.3134999999999999</v>
      </c>
      <c r="P501" s="3">
        <v>1.8546E-4</v>
      </c>
    </row>
    <row r="502" spans="1:16" x14ac:dyDescent="0.3">
      <c r="A502" s="3" t="s">
        <v>6633</v>
      </c>
      <c r="B502" s="3">
        <v>0.20300000000000001</v>
      </c>
      <c r="C502" s="3">
        <v>0.40600000000000003</v>
      </c>
      <c r="D502" s="3">
        <v>3.6509999999999998</v>
      </c>
      <c r="E502" s="3">
        <v>3.6509999999999998</v>
      </c>
      <c r="F502" s="3">
        <v>3.448</v>
      </c>
      <c r="G502" s="3">
        <v>6.694</v>
      </c>
      <c r="H502" s="3">
        <v>4.4619999999999997</v>
      </c>
      <c r="I502" s="3">
        <v>4.665</v>
      </c>
      <c r="J502" s="3">
        <v>493</v>
      </c>
      <c r="K502" s="3" t="s">
        <v>6634</v>
      </c>
      <c r="L502" s="3" t="s">
        <v>6635</v>
      </c>
      <c r="M502" s="3"/>
      <c r="N502" s="3">
        <v>0.37484000000000001</v>
      </c>
      <c r="O502" s="3">
        <v>-1.4157</v>
      </c>
      <c r="P502" s="3">
        <v>7.0295000000000002E-3</v>
      </c>
    </row>
    <row r="503" spans="1:16" x14ac:dyDescent="0.3">
      <c r="A503" s="3" t="s">
        <v>7133</v>
      </c>
      <c r="B503" s="3">
        <v>3.8650000000000002</v>
      </c>
      <c r="C503" s="3">
        <v>1.208</v>
      </c>
      <c r="D503" s="3">
        <v>5.556</v>
      </c>
      <c r="E503" s="3">
        <v>3.6230000000000002</v>
      </c>
      <c r="F503" s="3">
        <v>6.28</v>
      </c>
      <c r="G503" s="3">
        <v>6.5220000000000002</v>
      </c>
      <c r="H503" s="3">
        <v>1.6910000000000001</v>
      </c>
      <c r="I503" s="3">
        <v>5.556</v>
      </c>
      <c r="J503" s="3">
        <v>414</v>
      </c>
      <c r="K503" s="3" t="s">
        <v>7134</v>
      </c>
      <c r="L503" s="3"/>
      <c r="M503" s="3"/>
      <c r="N503" s="3">
        <v>4.3056000000000001</v>
      </c>
      <c r="O503" s="3">
        <v>2.1061999999999999</v>
      </c>
      <c r="P503" s="3">
        <v>6.0745E-3</v>
      </c>
    </row>
    <row r="504" spans="1:16" x14ac:dyDescent="0.3">
      <c r="A504" s="3" t="s">
        <v>6747</v>
      </c>
      <c r="B504" s="3">
        <v>0.44400000000000001</v>
      </c>
      <c r="C504" s="3">
        <v>0.44400000000000001</v>
      </c>
      <c r="D504" s="3">
        <v>2.8889999999999998</v>
      </c>
      <c r="E504" s="3">
        <v>2.8889999999999998</v>
      </c>
      <c r="F504" s="3">
        <v>4</v>
      </c>
      <c r="G504" s="3">
        <v>6.444</v>
      </c>
      <c r="H504" s="3">
        <v>3.778</v>
      </c>
      <c r="I504" s="3">
        <v>4.2220000000000004</v>
      </c>
      <c r="J504" s="3">
        <v>450</v>
      </c>
      <c r="K504" s="3" t="s">
        <v>6748</v>
      </c>
      <c r="L504" s="3" t="s">
        <v>6749</v>
      </c>
      <c r="M504" s="3"/>
      <c r="N504" s="3">
        <v>0.45726</v>
      </c>
      <c r="O504" s="3">
        <v>-1.1289</v>
      </c>
      <c r="P504" s="3">
        <v>3.8562000000000002E-3</v>
      </c>
    </row>
    <row r="505" spans="1:16" x14ac:dyDescent="0.3">
      <c r="A505" s="3" t="s">
        <v>7006</v>
      </c>
      <c r="B505" s="3">
        <v>0.45900000000000002</v>
      </c>
      <c r="C505" s="3">
        <v>0.91700000000000004</v>
      </c>
      <c r="D505" s="3">
        <v>7.798</v>
      </c>
      <c r="E505" s="3">
        <v>6.4219999999999997</v>
      </c>
      <c r="F505" s="3">
        <v>7.798</v>
      </c>
      <c r="G505" s="3">
        <v>6.4219999999999997</v>
      </c>
      <c r="H505" s="3">
        <v>1.3759999999999999</v>
      </c>
      <c r="I505" s="3">
        <v>1.835</v>
      </c>
      <c r="J505" s="3">
        <v>218</v>
      </c>
      <c r="K505" s="3" t="s">
        <v>7007</v>
      </c>
      <c r="L505" s="3" t="s">
        <v>6317</v>
      </c>
      <c r="M505" s="3"/>
      <c r="N505" s="3">
        <v>2.8037000000000001</v>
      </c>
      <c r="O505" s="3">
        <v>1.4874000000000001</v>
      </c>
      <c r="P505" s="3">
        <v>8.2813999999999995E-3</v>
      </c>
    </row>
    <row r="506" spans="1:16" x14ac:dyDescent="0.3">
      <c r="A506" s="3" t="s">
        <v>6504</v>
      </c>
      <c r="B506" s="3">
        <v>1.099</v>
      </c>
      <c r="C506" s="3">
        <v>1.099</v>
      </c>
      <c r="D506" s="3">
        <v>3.2970000000000002</v>
      </c>
      <c r="E506" s="3">
        <v>0.54900000000000004</v>
      </c>
      <c r="F506" s="3">
        <v>2.7469999999999999</v>
      </c>
      <c r="G506" s="3">
        <v>6.0439999999999996</v>
      </c>
      <c r="H506" s="3">
        <v>4.3959999999999999</v>
      </c>
      <c r="I506" s="3">
        <v>5.4950000000000001</v>
      </c>
      <c r="J506" s="3">
        <v>182</v>
      </c>
      <c r="K506" s="3" t="s">
        <v>6505</v>
      </c>
      <c r="L506" s="3" t="s">
        <v>6317</v>
      </c>
      <c r="M506" s="3"/>
      <c r="N506" s="3">
        <v>0.29563</v>
      </c>
      <c r="O506" s="3">
        <v>-1.7582</v>
      </c>
      <c r="P506" s="3">
        <v>3.2915E-2</v>
      </c>
    </row>
    <row r="507" spans="1:16" x14ac:dyDescent="0.3">
      <c r="A507" s="3" t="s">
        <v>7058</v>
      </c>
      <c r="B507" s="3">
        <v>0</v>
      </c>
      <c r="C507" s="3">
        <v>0.23799999999999999</v>
      </c>
      <c r="D507" s="3">
        <v>3.3330000000000002</v>
      </c>
      <c r="E507" s="3">
        <v>2.3809999999999998</v>
      </c>
      <c r="F507" s="3">
        <v>3.3330000000000002</v>
      </c>
      <c r="G507" s="3">
        <v>5.7140000000000004</v>
      </c>
      <c r="H507" s="3">
        <v>4.2859999999999996</v>
      </c>
      <c r="I507" s="3">
        <v>4.2859999999999996</v>
      </c>
      <c r="J507" s="3">
        <v>420</v>
      </c>
      <c r="K507" s="3" t="s">
        <v>7059</v>
      </c>
      <c r="L507" s="3" t="s">
        <v>7060</v>
      </c>
      <c r="M507" s="3"/>
      <c r="N507" s="3">
        <v>3.1768000000000001</v>
      </c>
      <c r="O507" s="3">
        <v>1.6676</v>
      </c>
      <c r="P507" s="3">
        <v>8.0040000000000007E-3</v>
      </c>
    </row>
    <row r="508" spans="1:16" x14ac:dyDescent="0.3">
      <c r="A508" s="3" t="s">
        <v>7267</v>
      </c>
      <c r="B508" s="3">
        <v>0.8</v>
      </c>
      <c r="C508" s="3">
        <v>0.61499999999999999</v>
      </c>
      <c r="D508" s="3">
        <v>3.8149999999999999</v>
      </c>
      <c r="E508" s="3">
        <v>6.2770000000000001</v>
      </c>
      <c r="F508" s="3">
        <v>6.9539999999999997</v>
      </c>
      <c r="G508" s="3">
        <v>5.1689999999999996</v>
      </c>
      <c r="H508" s="3">
        <v>0.98499999999999999</v>
      </c>
      <c r="I508" s="3">
        <v>1.7850000000000001</v>
      </c>
      <c r="J508" s="3">
        <v>1625</v>
      </c>
      <c r="K508" s="3" t="s">
        <v>7268</v>
      </c>
      <c r="L508" s="3"/>
      <c r="M508" s="3"/>
      <c r="N508" s="3">
        <v>54.633000000000003</v>
      </c>
      <c r="O508" s="3">
        <v>5.7717000000000001</v>
      </c>
      <c r="P508" s="3">
        <v>8.8000000000000004E-6</v>
      </c>
    </row>
    <row r="509" spans="1:16" x14ac:dyDescent="0.3">
      <c r="A509" s="3" t="s">
        <v>7234</v>
      </c>
      <c r="B509" s="3">
        <v>11.744999999999999</v>
      </c>
      <c r="C509" s="3">
        <v>1.3420000000000001</v>
      </c>
      <c r="D509" s="3">
        <v>1.6779999999999999</v>
      </c>
      <c r="E509" s="3">
        <v>5.0339999999999998</v>
      </c>
      <c r="F509" s="3">
        <v>1.6779999999999999</v>
      </c>
      <c r="G509" s="3">
        <v>5.0339999999999998</v>
      </c>
      <c r="H509" s="3">
        <v>2.6850000000000001</v>
      </c>
      <c r="I509" s="3">
        <v>14.43</v>
      </c>
      <c r="J509" s="3">
        <v>298</v>
      </c>
      <c r="K509" s="3" t="s">
        <v>7235</v>
      </c>
      <c r="L509" s="3"/>
      <c r="M509" s="3"/>
      <c r="N509" s="3">
        <v>13.365</v>
      </c>
      <c r="O509" s="3">
        <v>3.7404000000000002</v>
      </c>
      <c r="P509" s="3">
        <v>1.2612E-2</v>
      </c>
    </row>
    <row r="510" spans="1:16" x14ac:dyDescent="0.3">
      <c r="A510" s="3" t="s">
        <v>7263</v>
      </c>
      <c r="B510" s="3">
        <v>0.34</v>
      </c>
      <c r="C510" s="3">
        <v>0</v>
      </c>
      <c r="D510" s="3">
        <v>4.0819999999999999</v>
      </c>
      <c r="E510" s="3">
        <v>3.0609999999999999</v>
      </c>
      <c r="F510" s="3">
        <v>5.1020000000000003</v>
      </c>
      <c r="G510" s="3">
        <v>4.7619999999999996</v>
      </c>
      <c r="H510" s="3">
        <v>4.4219999999999997</v>
      </c>
      <c r="I510" s="3">
        <v>4.7619999999999996</v>
      </c>
      <c r="J510" s="3">
        <v>294</v>
      </c>
      <c r="K510" s="3" t="s">
        <v>7264</v>
      </c>
      <c r="L510" s="3" t="s">
        <v>6317</v>
      </c>
      <c r="M510" s="3"/>
      <c r="N510" s="3">
        <v>29.856999999999999</v>
      </c>
      <c r="O510" s="3">
        <v>4.9000000000000004</v>
      </c>
      <c r="P510" s="3">
        <v>1.24E-5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2B1AF-5ACA-4283-B059-F6DAFC09F6EC}">
  <dimension ref="A1:P510"/>
  <sheetViews>
    <sheetView topLeftCell="A492" workbookViewId="0">
      <selection activeCell="A2" sqref="A2:A510"/>
    </sheetView>
  </sheetViews>
  <sheetFormatPr defaultRowHeight="14.4" x14ac:dyDescent="0.3"/>
  <cols>
    <col min="1" max="1" width="15.5546875" customWidth="1"/>
    <col min="12" max="12" width="16.88671875" customWidth="1"/>
    <col min="13" max="13" width="16" customWidth="1"/>
    <col min="14" max="14" width="11.109375" customWidth="1"/>
    <col min="15" max="15" width="11" customWidth="1"/>
    <col min="16" max="16" width="12" customWidth="1"/>
  </cols>
  <sheetData>
    <row r="1" spans="1:16" ht="15" thickBot="1" x14ac:dyDescent="0.35">
      <c r="A1" s="4" t="s">
        <v>2317</v>
      </c>
      <c r="B1" s="4" t="s">
        <v>5987</v>
      </c>
      <c r="C1" s="4" t="s">
        <v>5988</v>
      </c>
      <c r="D1" s="4" t="s">
        <v>5989</v>
      </c>
      <c r="E1" s="4" t="s">
        <v>5990</v>
      </c>
      <c r="F1" s="4" t="s">
        <v>5991</v>
      </c>
      <c r="G1" s="4" t="s">
        <v>7280</v>
      </c>
      <c r="H1" s="4" t="s">
        <v>5993</v>
      </c>
      <c r="I1" s="4" t="s">
        <v>5994</v>
      </c>
      <c r="J1" s="4" t="s">
        <v>5995</v>
      </c>
      <c r="K1" s="4" t="s">
        <v>5996</v>
      </c>
      <c r="L1" s="4" t="s">
        <v>5997</v>
      </c>
      <c r="M1" s="4" t="s">
        <v>1378</v>
      </c>
      <c r="N1" s="4" t="s">
        <v>2613</v>
      </c>
      <c r="O1" s="4" t="s">
        <v>5998</v>
      </c>
      <c r="P1" s="4" t="s">
        <v>2614</v>
      </c>
    </row>
    <row r="2" spans="1:16" ht="15" thickTop="1" x14ac:dyDescent="0.3">
      <c r="A2" s="13" t="s">
        <v>6380</v>
      </c>
      <c r="B2" s="13">
        <v>1.875</v>
      </c>
      <c r="C2" s="13">
        <v>11.25</v>
      </c>
      <c r="D2" s="13">
        <v>10</v>
      </c>
      <c r="E2" s="13">
        <v>6.875</v>
      </c>
      <c r="F2" s="13">
        <v>1.875</v>
      </c>
      <c r="G2" s="13">
        <v>20.625</v>
      </c>
      <c r="H2" s="13">
        <v>4.375</v>
      </c>
      <c r="I2" s="13">
        <v>6.25</v>
      </c>
      <c r="J2" s="13">
        <v>160</v>
      </c>
      <c r="K2" s="13" t="s">
        <v>6381</v>
      </c>
      <c r="L2" s="13" t="s">
        <v>6382</v>
      </c>
      <c r="M2" s="13" t="s">
        <v>1828</v>
      </c>
      <c r="N2" s="13">
        <v>0.21598000000000001</v>
      </c>
      <c r="O2" s="13">
        <v>-2.2109999999999999</v>
      </c>
      <c r="P2" s="13">
        <v>4.4169999999999999E-3</v>
      </c>
    </row>
    <row r="3" spans="1:16" x14ac:dyDescent="0.3">
      <c r="A3" s="3" t="s">
        <v>6067</v>
      </c>
      <c r="B3" s="3">
        <v>1.6950000000000001</v>
      </c>
      <c r="C3" s="3">
        <v>5.9320000000000004</v>
      </c>
      <c r="D3" s="3">
        <v>11.864000000000001</v>
      </c>
      <c r="E3" s="3">
        <v>3.39</v>
      </c>
      <c r="F3" s="3">
        <v>4.2370000000000001</v>
      </c>
      <c r="G3" s="3">
        <v>17.797000000000001</v>
      </c>
      <c r="H3" s="3">
        <v>4.2370000000000001</v>
      </c>
      <c r="I3" s="3">
        <v>5.9320000000000004</v>
      </c>
      <c r="J3" s="3">
        <v>118</v>
      </c>
      <c r="K3" s="3" t="s">
        <v>6068</v>
      </c>
      <c r="L3" s="3" t="s">
        <v>6066</v>
      </c>
      <c r="M3" s="3"/>
      <c r="N3" s="3">
        <v>6.7595000000000001</v>
      </c>
      <c r="O3" s="3">
        <v>2.7568999999999999</v>
      </c>
      <c r="P3" s="3">
        <v>6.6839999999999998E-4</v>
      </c>
    </row>
    <row r="4" spans="1:16" x14ac:dyDescent="0.3">
      <c r="A4" s="3" t="s">
        <v>7261</v>
      </c>
      <c r="B4" s="3">
        <v>1.724</v>
      </c>
      <c r="C4" s="3">
        <v>5.1719999999999997</v>
      </c>
      <c r="D4" s="3">
        <v>8.6210000000000004</v>
      </c>
      <c r="E4" s="3">
        <v>8.6210000000000004</v>
      </c>
      <c r="F4" s="3">
        <v>1.724</v>
      </c>
      <c r="G4" s="3">
        <v>17.241</v>
      </c>
      <c r="H4" s="3">
        <v>3.448</v>
      </c>
      <c r="I4" s="3">
        <v>5.1719999999999997</v>
      </c>
      <c r="J4" s="3">
        <v>116</v>
      </c>
      <c r="K4" s="3" t="s">
        <v>7262</v>
      </c>
      <c r="L4" s="3"/>
      <c r="M4" s="3"/>
      <c r="N4" s="3">
        <v>28.597999999999999</v>
      </c>
      <c r="O4" s="3">
        <v>4.8379000000000003</v>
      </c>
      <c r="P4" s="3">
        <v>4.3000000000000001E-7</v>
      </c>
    </row>
    <row r="5" spans="1:16" x14ac:dyDescent="0.3">
      <c r="A5" s="3" t="s">
        <v>6048</v>
      </c>
      <c r="B5" s="3">
        <v>0</v>
      </c>
      <c r="C5" s="3">
        <v>5.1550000000000002</v>
      </c>
      <c r="D5" s="3">
        <v>3.093</v>
      </c>
      <c r="E5" s="3">
        <v>3.093</v>
      </c>
      <c r="F5" s="3">
        <v>4.1239999999999997</v>
      </c>
      <c r="G5" s="3">
        <v>29.896999999999998</v>
      </c>
      <c r="H5" s="3">
        <v>2.0619999999999998</v>
      </c>
      <c r="I5" s="3">
        <v>2.0619999999999998</v>
      </c>
      <c r="J5" s="3">
        <v>97</v>
      </c>
      <c r="K5" s="3" t="s">
        <v>6049</v>
      </c>
      <c r="L5" s="3" t="s">
        <v>6004</v>
      </c>
      <c r="M5" s="3"/>
      <c r="N5" s="3">
        <v>0.32679000000000002</v>
      </c>
      <c r="O5" s="3">
        <v>-1.6135999999999999</v>
      </c>
      <c r="P5" s="3">
        <v>6.0956999999999999E-3</v>
      </c>
    </row>
    <row r="6" spans="1:16" x14ac:dyDescent="0.3">
      <c r="A6" s="3" t="s">
        <v>7146</v>
      </c>
      <c r="B6" s="3">
        <v>0.52600000000000002</v>
      </c>
      <c r="C6" s="3">
        <v>4.7370000000000001</v>
      </c>
      <c r="D6" s="3">
        <v>6.8419999999999996</v>
      </c>
      <c r="E6" s="3">
        <v>6.3159999999999998</v>
      </c>
      <c r="F6" s="3">
        <v>1.579</v>
      </c>
      <c r="G6" s="3">
        <v>15.789</v>
      </c>
      <c r="H6" s="3">
        <v>2.6320000000000001</v>
      </c>
      <c r="I6" s="3">
        <v>3.1580000000000004</v>
      </c>
      <c r="J6" s="3">
        <v>190</v>
      </c>
      <c r="K6" s="3" t="s">
        <v>7147</v>
      </c>
      <c r="L6" s="3" t="s">
        <v>7148</v>
      </c>
      <c r="M6" s="3"/>
      <c r="N6" s="3">
        <v>4.9482999999999997</v>
      </c>
      <c r="O6" s="3">
        <v>2.3069000000000002</v>
      </c>
      <c r="P6" s="3">
        <v>3.9478999999999998E-3</v>
      </c>
    </row>
    <row r="7" spans="1:16" x14ac:dyDescent="0.3">
      <c r="A7" s="3" t="s">
        <v>6970</v>
      </c>
      <c r="B7" s="3">
        <v>1.5269999999999999</v>
      </c>
      <c r="C7" s="3">
        <v>4.58</v>
      </c>
      <c r="D7" s="3">
        <v>10.686999999999999</v>
      </c>
      <c r="E7" s="3">
        <v>7.6340000000000003</v>
      </c>
      <c r="F7" s="3">
        <v>3.8170000000000002</v>
      </c>
      <c r="G7" s="3">
        <v>16.030999999999999</v>
      </c>
      <c r="H7" s="3">
        <v>4.58</v>
      </c>
      <c r="I7" s="3">
        <v>6.1070000000000002</v>
      </c>
      <c r="J7" s="3">
        <v>131</v>
      </c>
      <c r="K7" s="3" t="s">
        <v>6971</v>
      </c>
      <c r="L7" s="3" t="s">
        <v>6434</v>
      </c>
      <c r="M7" s="3"/>
      <c r="N7" s="3">
        <v>2.5889000000000002</v>
      </c>
      <c r="O7" s="3">
        <v>1.3723000000000001</v>
      </c>
      <c r="P7" s="3">
        <v>1.0817999999999999E-3</v>
      </c>
    </row>
    <row r="8" spans="1:16" x14ac:dyDescent="0.3">
      <c r="A8" s="3" t="s">
        <v>6050</v>
      </c>
      <c r="B8" s="3">
        <v>0.64900000000000002</v>
      </c>
      <c r="C8" s="3">
        <v>4.5449999999999999</v>
      </c>
      <c r="D8" s="3">
        <v>7.1429999999999998</v>
      </c>
      <c r="E8" s="3">
        <v>3.2469999999999999</v>
      </c>
      <c r="F8" s="3">
        <v>3.8959999999999999</v>
      </c>
      <c r="G8" s="3">
        <v>25.974</v>
      </c>
      <c r="H8" s="3">
        <v>4.5449999999999999</v>
      </c>
      <c r="I8" s="3">
        <v>5.194</v>
      </c>
      <c r="J8" s="3">
        <v>154</v>
      </c>
      <c r="K8" s="3" t="s">
        <v>6051</v>
      </c>
      <c r="L8" s="3" t="s">
        <v>6019</v>
      </c>
      <c r="M8" s="3"/>
      <c r="N8" s="3">
        <v>0.3291</v>
      </c>
      <c r="O8" s="3">
        <v>-1.6033999999999999</v>
      </c>
      <c r="P8" s="3">
        <v>8.3499999999999997E-5</v>
      </c>
    </row>
    <row r="9" spans="1:16" x14ac:dyDescent="0.3">
      <c r="A9" s="3" t="s">
        <v>7088</v>
      </c>
      <c r="B9" s="3">
        <v>1.357</v>
      </c>
      <c r="C9" s="3">
        <v>4.5250000000000004</v>
      </c>
      <c r="D9" s="3">
        <v>9.0500000000000007</v>
      </c>
      <c r="E9" s="3">
        <v>4.9770000000000003</v>
      </c>
      <c r="F9" s="3">
        <v>3.62</v>
      </c>
      <c r="G9" s="3">
        <v>16.29</v>
      </c>
      <c r="H9" s="3">
        <v>1.357</v>
      </c>
      <c r="I9" s="3">
        <v>2.714</v>
      </c>
      <c r="J9" s="3">
        <v>221</v>
      </c>
      <c r="K9" s="3" t="s">
        <v>7089</v>
      </c>
      <c r="L9" s="3" t="s">
        <v>6434</v>
      </c>
      <c r="M9" s="3"/>
      <c r="N9" s="3">
        <v>3.3127</v>
      </c>
      <c r="O9" s="3">
        <v>1.728</v>
      </c>
      <c r="P9" s="3">
        <v>1.5259E-3</v>
      </c>
    </row>
    <row r="10" spans="1:16" x14ac:dyDescent="0.3">
      <c r="A10" s="3" t="s">
        <v>7126</v>
      </c>
      <c r="B10" s="3">
        <v>1.4710000000000001</v>
      </c>
      <c r="C10" s="3">
        <v>4.4119999999999999</v>
      </c>
      <c r="D10" s="3">
        <v>16.175999999999998</v>
      </c>
      <c r="E10" s="3">
        <v>8.8239999999999998</v>
      </c>
      <c r="F10" s="3">
        <v>1.4710000000000001</v>
      </c>
      <c r="G10" s="3">
        <v>19.117999999999999</v>
      </c>
      <c r="H10" s="3">
        <v>4.4119999999999999</v>
      </c>
      <c r="I10" s="3">
        <v>5.883</v>
      </c>
      <c r="J10" s="3">
        <v>68</v>
      </c>
      <c r="K10" s="3" t="s">
        <v>7127</v>
      </c>
      <c r="L10" s="3"/>
      <c r="M10" s="3"/>
      <c r="N10" s="3">
        <v>4.2133000000000003</v>
      </c>
      <c r="O10" s="3">
        <v>2.0749</v>
      </c>
      <c r="P10" s="3">
        <v>2.1260000000000001E-2</v>
      </c>
    </row>
    <row r="11" spans="1:16" x14ac:dyDescent="0.3">
      <c r="A11" s="3" t="s">
        <v>7227</v>
      </c>
      <c r="B11" s="3">
        <v>1.429</v>
      </c>
      <c r="C11" s="3">
        <v>4.2859999999999996</v>
      </c>
      <c r="D11" s="3">
        <v>16.428999999999998</v>
      </c>
      <c r="E11" s="3">
        <v>3.5710000000000002</v>
      </c>
      <c r="F11" s="3">
        <v>4.2859999999999996</v>
      </c>
      <c r="G11" s="3">
        <v>19.286000000000001</v>
      </c>
      <c r="H11" s="3">
        <v>2.8570000000000002</v>
      </c>
      <c r="I11" s="3">
        <v>4.2860000000000005</v>
      </c>
      <c r="J11" s="3">
        <v>140</v>
      </c>
      <c r="K11" s="3" t="s">
        <v>7228</v>
      </c>
      <c r="L11" s="3" t="s">
        <v>7229</v>
      </c>
      <c r="M11" s="3"/>
      <c r="N11" s="3">
        <v>11.981</v>
      </c>
      <c r="O11" s="3">
        <v>3.5827</v>
      </c>
      <c r="P11" s="3">
        <v>2.0100000000000001E-5</v>
      </c>
    </row>
    <row r="12" spans="1:16" x14ac:dyDescent="0.3">
      <c r="A12" s="3" t="s">
        <v>6069</v>
      </c>
      <c r="B12" s="3">
        <v>0.71399999999999997</v>
      </c>
      <c r="C12" s="3">
        <v>4.2859999999999996</v>
      </c>
      <c r="D12" s="3">
        <v>17.856999999999999</v>
      </c>
      <c r="E12" s="3">
        <v>2.1429999999999998</v>
      </c>
      <c r="F12" s="3">
        <v>2.1429999999999998</v>
      </c>
      <c r="G12" s="3">
        <v>17.856999999999999</v>
      </c>
      <c r="H12" s="3">
        <v>8.5709999999999997</v>
      </c>
      <c r="I12" s="3">
        <v>9.2850000000000001</v>
      </c>
      <c r="J12" s="3">
        <v>140</v>
      </c>
      <c r="K12" s="3" t="s">
        <v>6070</v>
      </c>
      <c r="L12" s="3" t="s">
        <v>6071</v>
      </c>
      <c r="M12" s="3"/>
      <c r="N12" s="3">
        <v>2.2155</v>
      </c>
      <c r="O12" s="3">
        <v>1.1476</v>
      </c>
      <c r="P12" s="3">
        <v>1.2142999999999999E-2</v>
      </c>
    </row>
    <row r="13" spans="1:16" x14ac:dyDescent="0.3">
      <c r="A13" s="3" t="s">
        <v>6378</v>
      </c>
      <c r="B13" s="3">
        <v>0.70399999999999996</v>
      </c>
      <c r="C13" s="3">
        <v>4.2249999999999996</v>
      </c>
      <c r="D13" s="3">
        <v>6.3380000000000001</v>
      </c>
      <c r="E13" s="3">
        <v>7.7460000000000004</v>
      </c>
      <c r="F13" s="3">
        <v>3.5209999999999999</v>
      </c>
      <c r="G13" s="3">
        <v>15.493</v>
      </c>
      <c r="H13" s="3">
        <v>3.5209999999999999</v>
      </c>
      <c r="I13" s="3">
        <v>4.2249999999999996</v>
      </c>
      <c r="J13" s="3">
        <v>142</v>
      </c>
      <c r="K13" s="3" t="s">
        <v>6379</v>
      </c>
      <c r="L13" s="3"/>
      <c r="M13" s="3"/>
      <c r="N13" s="3">
        <v>0.214</v>
      </c>
      <c r="O13" s="3">
        <v>-2.2242999999999999</v>
      </c>
      <c r="P13" s="3">
        <v>1.3443000000000001E-3</v>
      </c>
    </row>
    <row r="14" spans="1:16" x14ac:dyDescent="0.3">
      <c r="A14" s="3" t="s">
        <v>6060</v>
      </c>
      <c r="B14" s="3">
        <v>1.2450000000000001</v>
      </c>
      <c r="C14" s="3">
        <v>4.149</v>
      </c>
      <c r="D14" s="3">
        <v>4.9790000000000001</v>
      </c>
      <c r="E14" s="3">
        <v>2.9049999999999998</v>
      </c>
      <c r="F14" s="3">
        <v>2.9049999999999998</v>
      </c>
      <c r="G14" s="3">
        <v>21.577000000000002</v>
      </c>
      <c r="H14" s="3">
        <v>0.83</v>
      </c>
      <c r="I14" s="3">
        <v>2.0750000000000002</v>
      </c>
      <c r="J14" s="3">
        <v>241</v>
      </c>
      <c r="K14" s="3" t="s">
        <v>6061</v>
      </c>
      <c r="L14" s="3" t="s">
        <v>6019</v>
      </c>
      <c r="M14" s="3"/>
      <c r="N14" s="3">
        <v>0.47428999999999999</v>
      </c>
      <c r="O14" s="3">
        <v>-1.0762</v>
      </c>
      <c r="P14" s="3">
        <v>2.6683999999999999E-2</v>
      </c>
    </row>
    <row r="15" spans="1:16" x14ac:dyDescent="0.3">
      <c r="A15" s="3" t="s">
        <v>7040</v>
      </c>
      <c r="B15" s="3">
        <v>1.7070000000000001</v>
      </c>
      <c r="C15" s="3">
        <v>4.1459999999999999</v>
      </c>
      <c r="D15" s="3">
        <v>8.2929999999999993</v>
      </c>
      <c r="E15" s="3">
        <v>5.61</v>
      </c>
      <c r="F15" s="3">
        <v>4.6340000000000003</v>
      </c>
      <c r="G15" s="3">
        <v>16.585000000000001</v>
      </c>
      <c r="H15" s="3">
        <v>2.1949999999999998</v>
      </c>
      <c r="I15" s="3">
        <v>3.9020000000000001</v>
      </c>
      <c r="J15" s="3">
        <v>410</v>
      </c>
      <c r="K15" s="3" t="s">
        <v>7041</v>
      </c>
      <c r="L15" s="3" t="s">
        <v>6841</v>
      </c>
      <c r="M15" s="3"/>
      <c r="N15" s="3">
        <v>3.0579000000000001</v>
      </c>
      <c r="O15" s="3">
        <v>1.6125</v>
      </c>
      <c r="P15" s="3">
        <v>4.2400000000000001E-5</v>
      </c>
    </row>
    <row r="16" spans="1:16" x14ac:dyDescent="0.3">
      <c r="A16" s="3" t="s">
        <v>7236</v>
      </c>
      <c r="B16" s="3">
        <v>1.036</v>
      </c>
      <c r="C16" s="3">
        <v>4.1449999999999996</v>
      </c>
      <c r="D16" s="3">
        <v>5.6989999999999998</v>
      </c>
      <c r="E16" s="3">
        <v>5.6989999999999998</v>
      </c>
      <c r="F16" s="3">
        <v>2.5910000000000002</v>
      </c>
      <c r="G16" s="3">
        <v>15.026</v>
      </c>
      <c r="H16" s="3">
        <v>2.073</v>
      </c>
      <c r="I16" s="3">
        <v>3.109</v>
      </c>
      <c r="J16" s="3">
        <v>193</v>
      </c>
      <c r="K16" s="3" t="s">
        <v>7237</v>
      </c>
      <c r="L16" s="3" t="s">
        <v>7238</v>
      </c>
      <c r="M16" s="3"/>
      <c r="N16" s="3">
        <v>13.427</v>
      </c>
      <c r="O16" s="3">
        <v>3.7471000000000001</v>
      </c>
      <c r="P16" s="3">
        <v>1.6200000000000001E-5</v>
      </c>
    </row>
    <row r="17" spans="1:16" x14ac:dyDescent="0.3">
      <c r="A17" s="3" t="s">
        <v>6897</v>
      </c>
      <c r="B17" s="3">
        <v>0.315</v>
      </c>
      <c r="C17" s="3">
        <v>4.101</v>
      </c>
      <c r="D17" s="3">
        <v>9.7789999999999999</v>
      </c>
      <c r="E17" s="3">
        <v>5.6779999999999999</v>
      </c>
      <c r="F17" s="3">
        <v>7.8860000000000001</v>
      </c>
      <c r="G17" s="3">
        <v>17.666</v>
      </c>
      <c r="H17" s="3">
        <v>2.524</v>
      </c>
      <c r="I17" s="3">
        <v>2.839</v>
      </c>
      <c r="J17" s="3">
        <v>317</v>
      </c>
      <c r="K17" s="3" t="s">
        <v>6898</v>
      </c>
      <c r="L17" s="3" t="s">
        <v>6846</v>
      </c>
      <c r="M17" s="3"/>
      <c r="N17" s="3">
        <v>2.2128000000000001</v>
      </c>
      <c r="O17" s="3">
        <v>1.1458999999999999</v>
      </c>
      <c r="P17" s="3">
        <v>1.5488E-2</v>
      </c>
    </row>
    <row r="18" spans="1:16" x14ac:dyDescent="0.3">
      <c r="A18" s="3" t="s">
        <v>6801</v>
      </c>
      <c r="B18" s="3">
        <v>1.5149999999999999</v>
      </c>
      <c r="C18" s="3">
        <v>4.04</v>
      </c>
      <c r="D18" s="3">
        <v>6.5659999999999998</v>
      </c>
      <c r="E18" s="3">
        <v>6.5659999999999998</v>
      </c>
      <c r="F18" s="3">
        <v>5.3029999999999999</v>
      </c>
      <c r="G18" s="3">
        <v>16.919</v>
      </c>
      <c r="H18" s="3">
        <v>2.02</v>
      </c>
      <c r="I18" s="3">
        <v>3.5350000000000001</v>
      </c>
      <c r="J18" s="3">
        <v>396</v>
      </c>
      <c r="K18" s="3" t="s">
        <v>6802</v>
      </c>
      <c r="L18" s="3" t="s">
        <v>6434</v>
      </c>
      <c r="M18" s="3"/>
      <c r="N18" s="3">
        <v>0.47838000000000003</v>
      </c>
      <c r="O18" s="3">
        <v>-1.0638000000000001</v>
      </c>
      <c r="P18" s="3">
        <v>1.1322E-2</v>
      </c>
    </row>
    <row r="19" spans="1:16" x14ac:dyDescent="0.3">
      <c r="A19" s="3" t="s">
        <v>7048</v>
      </c>
      <c r="B19" s="3">
        <v>2.7320000000000002</v>
      </c>
      <c r="C19" s="3">
        <v>3.8250000000000002</v>
      </c>
      <c r="D19" s="3">
        <v>8.7430000000000003</v>
      </c>
      <c r="E19" s="3">
        <v>4.9180000000000001</v>
      </c>
      <c r="F19" s="3">
        <v>4.9180000000000001</v>
      </c>
      <c r="G19" s="3">
        <v>14.754</v>
      </c>
      <c r="H19" s="3">
        <v>4.3719999999999999</v>
      </c>
      <c r="I19" s="3">
        <v>7.1040000000000001</v>
      </c>
      <c r="J19" s="3">
        <v>183</v>
      </c>
      <c r="K19" s="3" t="s">
        <v>7049</v>
      </c>
      <c r="L19" s="3" t="s">
        <v>7050</v>
      </c>
      <c r="M19" s="3"/>
      <c r="N19" s="3">
        <v>3.1469</v>
      </c>
      <c r="O19" s="3">
        <v>1.6538999999999999</v>
      </c>
      <c r="P19" s="3">
        <v>6.6514E-3</v>
      </c>
    </row>
    <row r="20" spans="1:16" x14ac:dyDescent="0.3">
      <c r="A20" s="3" t="s">
        <v>6980</v>
      </c>
      <c r="B20" s="3">
        <v>0</v>
      </c>
      <c r="C20" s="3">
        <v>3.665</v>
      </c>
      <c r="D20" s="3">
        <v>4.1879999999999997</v>
      </c>
      <c r="E20" s="3">
        <v>3.665</v>
      </c>
      <c r="F20" s="3">
        <v>4.7119999999999997</v>
      </c>
      <c r="G20" s="3">
        <v>16.754000000000001</v>
      </c>
      <c r="H20" s="3">
        <v>3.665</v>
      </c>
      <c r="I20" s="3">
        <v>3.665</v>
      </c>
      <c r="J20" s="3">
        <v>191</v>
      </c>
      <c r="K20" s="3" t="s">
        <v>6981</v>
      </c>
      <c r="L20" s="3" t="s">
        <v>6982</v>
      </c>
      <c r="M20" s="3"/>
      <c r="N20" s="3">
        <v>2.6833</v>
      </c>
      <c r="O20" s="3">
        <v>1.4239999999999999</v>
      </c>
      <c r="P20" s="3">
        <v>1.5559999999999999E-2</v>
      </c>
    </row>
    <row r="21" spans="1:16" x14ac:dyDescent="0.3">
      <c r="A21" s="3" t="s">
        <v>6064</v>
      </c>
      <c r="B21" s="3">
        <v>3.125</v>
      </c>
      <c r="C21" s="3">
        <v>3.6459999999999999</v>
      </c>
      <c r="D21" s="3">
        <v>13.021000000000001</v>
      </c>
      <c r="E21" s="3">
        <v>3.6459999999999999</v>
      </c>
      <c r="F21" s="3">
        <v>6.7709999999999999</v>
      </c>
      <c r="G21" s="3">
        <v>15.625</v>
      </c>
      <c r="H21" s="3">
        <v>3.125</v>
      </c>
      <c r="I21" s="3">
        <v>6.25</v>
      </c>
      <c r="J21" s="3">
        <v>192</v>
      </c>
      <c r="K21" s="3" t="s">
        <v>6065</v>
      </c>
      <c r="L21" s="3" t="s">
        <v>6066</v>
      </c>
      <c r="M21" s="3"/>
      <c r="N21" s="3">
        <v>5.3098999999999998</v>
      </c>
      <c r="O21" s="3">
        <v>2.4087000000000001</v>
      </c>
      <c r="P21" s="3">
        <v>3.9700000000000003E-5</v>
      </c>
    </row>
    <row r="22" spans="1:16" x14ac:dyDescent="0.3">
      <c r="A22" s="3" t="s">
        <v>7253</v>
      </c>
      <c r="B22" s="3">
        <v>1.623</v>
      </c>
      <c r="C22" s="3">
        <v>3.5710000000000002</v>
      </c>
      <c r="D22" s="3">
        <v>10.714</v>
      </c>
      <c r="E22" s="3">
        <v>4.5449999999999999</v>
      </c>
      <c r="F22" s="3">
        <v>6.1689999999999996</v>
      </c>
      <c r="G22" s="3">
        <v>16.558</v>
      </c>
      <c r="H22" s="3">
        <v>1.623</v>
      </c>
      <c r="I22" s="3">
        <v>3.246</v>
      </c>
      <c r="J22" s="3">
        <v>308</v>
      </c>
      <c r="K22" s="3" t="s">
        <v>7254</v>
      </c>
      <c r="L22" s="3" t="s">
        <v>6450</v>
      </c>
      <c r="M22" s="3"/>
      <c r="N22" s="3">
        <v>20.262</v>
      </c>
      <c r="O22" s="3">
        <v>4.3407</v>
      </c>
      <c r="P22" s="3">
        <v>3.0685E-4</v>
      </c>
    </row>
    <row r="23" spans="1:16" x14ac:dyDescent="0.3">
      <c r="A23" s="3" t="s">
        <v>6448</v>
      </c>
      <c r="B23" s="3">
        <v>0.78700000000000003</v>
      </c>
      <c r="C23" s="3">
        <v>3.5430000000000001</v>
      </c>
      <c r="D23" s="3">
        <v>8.2680000000000007</v>
      </c>
      <c r="E23" s="3">
        <v>7.48</v>
      </c>
      <c r="F23" s="3">
        <v>3.5430000000000001</v>
      </c>
      <c r="G23" s="3">
        <v>14.961</v>
      </c>
      <c r="H23" s="3">
        <v>3.9369999999999998</v>
      </c>
      <c r="I23" s="3">
        <v>4.7240000000000002</v>
      </c>
      <c r="J23" s="3">
        <v>254</v>
      </c>
      <c r="K23" s="3" t="s">
        <v>6449</v>
      </c>
      <c r="L23" s="3" t="s">
        <v>6450</v>
      </c>
      <c r="M23" s="3"/>
      <c r="N23" s="3">
        <v>0.24925</v>
      </c>
      <c r="O23" s="3">
        <v>-2.0043000000000002</v>
      </c>
      <c r="P23" s="3">
        <v>3.712E-3</v>
      </c>
    </row>
    <row r="24" spans="1:16" x14ac:dyDescent="0.3">
      <c r="A24" s="3" t="s">
        <v>7209</v>
      </c>
      <c r="B24" s="3">
        <v>2.3260000000000001</v>
      </c>
      <c r="C24" s="3">
        <v>3.488</v>
      </c>
      <c r="D24" s="3">
        <v>12.791</v>
      </c>
      <c r="E24" s="3">
        <v>4.6509999999999998</v>
      </c>
      <c r="F24" s="3">
        <v>0</v>
      </c>
      <c r="G24" s="3">
        <v>12.791</v>
      </c>
      <c r="H24" s="3">
        <v>4.6509999999999998</v>
      </c>
      <c r="I24" s="3">
        <v>6.9770000000000003</v>
      </c>
      <c r="J24" s="3">
        <v>86</v>
      </c>
      <c r="K24" s="3" t="s">
        <v>7210</v>
      </c>
      <c r="L24" s="3" t="s">
        <v>7211</v>
      </c>
      <c r="M24" s="3"/>
      <c r="N24" s="3">
        <v>8.4486000000000008</v>
      </c>
      <c r="O24" s="3">
        <v>3.0787</v>
      </c>
      <c r="P24" s="3">
        <v>2.1242E-4</v>
      </c>
    </row>
    <row r="25" spans="1:16" x14ac:dyDescent="0.3">
      <c r="A25" s="3" t="s">
        <v>6160</v>
      </c>
      <c r="B25" s="3">
        <v>2.0880000000000001</v>
      </c>
      <c r="C25" s="3">
        <v>3.48</v>
      </c>
      <c r="D25" s="3">
        <v>7.8890000000000002</v>
      </c>
      <c r="E25" s="3">
        <v>5.5679999999999996</v>
      </c>
      <c r="F25" s="3">
        <v>2.0880000000000001</v>
      </c>
      <c r="G25" s="3">
        <v>12.760999999999999</v>
      </c>
      <c r="H25" s="3">
        <v>3.944</v>
      </c>
      <c r="I25" s="3">
        <v>6.032</v>
      </c>
      <c r="J25" s="3">
        <v>431</v>
      </c>
      <c r="K25" s="3" t="s">
        <v>6161</v>
      </c>
      <c r="L25" s="3" t="s">
        <v>6162</v>
      </c>
      <c r="M25" s="3" t="s">
        <v>1775</v>
      </c>
      <c r="N25" s="3">
        <v>0.40571000000000002</v>
      </c>
      <c r="O25" s="3">
        <v>-1.3015000000000001</v>
      </c>
      <c r="P25" s="3">
        <v>2.9118E-3</v>
      </c>
    </row>
    <row r="26" spans="1:16" x14ac:dyDescent="0.3">
      <c r="A26" s="3" t="s">
        <v>6758</v>
      </c>
      <c r="B26" s="3">
        <v>2.0760000000000001</v>
      </c>
      <c r="C26" s="3">
        <v>3.46</v>
      </c>
      <c r="D26" s="3">
        <v>8.3040000000000003</v>
      </c>
      <c r="E26" s="3">
        <v>7.6120000000000001</v>
      </c>
      <c r="F26" s="3">
        <v>3.1139999999999999</v>
      </c>
      <c r="G26" s="3">
        <v>13.148999999999999</v>
      </c>
      <c r="H26" s="3">
        <v>1.3839999999999999</v>
      </c>
      <c r="I26" s="3">
        <v>3.46</v>
      </c>
      <c r="J26" s="3">
        <v>289</v>
      </c>
      <c r="K26" s="3" t="s">
        <v>6759</v>
      </c>
      <c r="L26" s="3" t="s">
        <v>6450</v>
      </c>
      <c r="M26" s="3"/>
      <c r="N26" s="3">
        <v>0.46479999999999999</v>
      </c>
      <c r="O26" s="3">
        <v>-1.1052999999999999</v>
      </c>
      <c r="P26" s="3">
        <v>1.4171E-2</v>
      </c>
    </row>
    <row r="27" spans="1:16" x14ac:dyDescent="0.3">
      <c r="A27" s="3" t="s">
        <v>6903</v>
      </c>
      <c r="B27" s="3">
        <v>1.9510000000000001</v>
      </c>
      <c r="C27" s="3">
        <v>3.415</v>
      </c>
      <c r="D27" s="3">
        <v>8.7799999999999994</v>
      </c>
      <c r="E27" s="3">
        <v>9.7560000000000002</v>
      </c>
      <c r="F27" s="3">
        <v>2.4390000000000001</v>
      </c>
      <c r="G27" s="3">
        <v>17.073</v>
      </c>
      <c r="H27" s="3">
        <v>0.48799999999999999</v>
      </c>
      <c r="I27" s="3">
        <v>2.4390000000000001</v>
      </c>
      <c r="J27" s="3">
        <v>205</v>
      </c>
      <c r="K27" s="3" t="s">
        <v>6904</v>
      </c>
      <c r="L27" s="3" t="s">
        <v>6905</v>
      </c>
      <c r="M27" s="3"/>
      <c r="N27" s="3">
        <v>2.278</v>
      </c>
      <c r="O27" s="3">
        <v>1.1878</v>
      </c>
      <c r="P27" s="3">
        <v>4.9196999999999999E-3</v>
      </c>
    </row>
    <row r="28" spans="1:16" x14ac:dyDescent="0.3">
      <c r="A28" s="3" t="s">
        <v>6958</v>
      </c>
      <c r="B28" s="3">
        <v>0.48799999999999999</v>
      </c>
      <c r="C28" s="3">
        <v>3.415</v>
      </c>
      <c r="D28" s="3">
        <v>7.3170000000000002</v>
      </c>
      <c r="E28" s="3">
        <v>7.3170000000000002</v>
      </c>
      <c r="F28" s="3">
        <v>4.8780000000000001</v>
      </c>
      <c r="G28" s="3">
        <v>10.731999999999999</v>
      </c>
      <c r="H28" s="3">
        <v>1.4630000000000001</v>
      </c>
      <c r="I28" s="3">
        <v>1.9510000000000001</v>
      </c>
      <c r="J28" s="3">
        <v>205</v>
      </c>
      <c r="K28" s="3" t="s">
        <v>6959</v>
      </c>
      <c r="L28" s="3"/>
      <c r="M28" s="3"/>
      <c r="N28" s="3">
        <v>2.5691000000000002</v>
      </c>
      <c r="O28" s="3">
        <v>1.3612</v>
      </c>
      <c r="P28" s="3">
        <v>6.97E-5</v>
      </c>
    </row>
    <row r="29" spans="1:16" x14ac:dyDescent="0.3">
      <c r="A29" s="3" t="s">
        <v>6839</v>
      </c>
      <c r="B29" s="3">
        <v>1.2170000000000001</v>
      </c>
      <c r="C29" s="3">
        <v>3.4060000000000001</v>
      </c>
      <c r="D29" s="3">
        <v>6.569</v>
      </c>
      <c r="E29" s="3">
        <v>6.8129999999999997</v>
      </c>
      <c r="F29" s="3">
        <v>3.65</v>
      </c>
      <c r="G29" s="3">
        <v>14.355</v>
      </c>
      <c r="H29" s="3">
        <v>3.65</v>
      </c>
      <c r="I29" s="3">
        <v>4.867</v>
      </c>
      <c r="J29" s="3">
        <v>411</v>
      </c>
      <c r="K29" s="3" t="s">
        <v>6840</v>
      </c>
      <c r="L29" s="3" t="s">
        <v>6841</v>
      </c>
      <c r="M29" s="3"/>
      <c r="N29" s="3">
        <v>2.0185</v>
      </c>
      <c r="O29" s="3">
        <v>1.0133000000000001</v>
      </c>
      <c r="P29" s="3">
        <v>9.4043999999999996E-4</v>
      </c>
    </row>
    <row r="30" spans="1:16" x14ac:dyDescent="0.3">
      <c r="A30" s="3" t="s">
        <v>6946</v>
      </c>
      <c r="B30" s="3">
        <v>0</v>
      </c>
      <c r="C30" s="3">
        <v>3.3490000000000002</v>
      </c>
      <c r="D30" s="3">
        <v>8.1340000000000003</v>
      </c>
      <c r="E30" s="3">
        <v>5.742</v>
      </c>
      <c r="F30" s="3">
        <v>3.3490000000000002</v>
      </c>
      <c r="G30" s="3">
        <v>15.311</v>
      </c>
      <c r="H30" s="3">
        <v>2.871</v>
      </c>
      <c r="I30" s="3">
        <v>2.871</v>
      </c>
      <c r="J30" s="3">
        <v>209</v>
      </c>
      <c r="K30" s="3" t="s">
        <v>6947</v>
      </c>
      <c r="L30" s="3"/>
      <c r="M30" s="3"/>
      <c r="N30" s="3">
        <v>2.5482</v>
      </c>
      <c r="O30" s="3">
        <v>1.3494999999999999</v>
      </c>
      <c r="P30" s="3">
        <v>3.1354E-3</v>
      </c>
    </row>
    <row r="31" spans="1:16" x14ac:dyDescent="0.3">
      <c r="A31" s="3" t="s">
        <v>6604</v>
      </c>
      <c r="B31" s="3">
        <v>0.95199999999999996</v>
      </c>
      <c r="C31" s="3">
        <v>3.3330000000000002</v>
      </c>
      <c r="D31" s="3">
        <v>7.6189999999999998</v>
      </c>
      <c r="E31" s="3">
        <v>6.19</v>
      </c>
      <c r="F31" s="3">
        <v>3.81</v>
      </c>
      <c r="G31" s="3">
        <v>14.048</v>
      </c>
      <c r="H31" s="3">
        <v>2.3809999999999998</v>
      </c>
      <c r="I31" s="3">
        <v>3.3329999999999997</v>
      </c>
      <c r="J31" s="3">
        <v>420</v>
      </c>
      <c r="K31" s="3" t="s">
        <v>6605</v>
      </c>
      <c r="L31" s="3" t="s">
        <v>6606</v>
      </c>
      <c r="M31" s="3"/>
      <c r="N31" s="3">
        <v>0.35596</v>
      </c>
      <c r="O31" s="3">
        <v>-1.4902</v>
      </c>
      <c r="P31" s="3">
        <v>3.3286999999999998E-4</v>
      </c>
    </row>
    <row r="32" spans="1:16" x14ac:dyDescent="0.3">
      <c r="A32" s="3" t="s">
        <v>6844</v>
      </c>
      <c r="B32" s="3">
        <v>0.41599999999999998</v>
      </c>
      <c r="C32" s="3">
        <v>3.3260000000000001</v>
      </c>
      <c r="D32" s="3">
        <v>6.6529999999999996</v>
      </c>
      <c r="E32" s="3">
        <v>6.6529999999999996</v>
      </c>
      <c r="F32" s="3">
        <v>5.8209999999999997</v>
      </c>
      <c r="G32" s="3">
        <v>16.007999999999999</v>
      </c>
      <c r="H32" s="3">
        <v>3.3260000000000001</v>
      </c>
      <c r="I32" s="3">
        <v>3.742</v>
      </c>
      <c r="J32" s="3">
        <v>481</v>
      </c>
      <c r="K32" s="3" t="s">
        <v>6845</v>
      </c>
      <c r="L32" s="3" t="s">
        <v>6846</v>
      </c>
      <c r="M32" s="3"/>
      <c r="N32" s="3">
        <v>2.0365000000000002</v>
      </c>
      <c r="O32" s="3">
        <v>1.0261</v>
      </c>
      <c r="P32" s="3">
        <v>1.2704E-2</v>
      </c>
    </row>
    <row r="33" spans="1:16" x14ac:dyDescent="0.3">
      <c r="A33" s="3" t="s">
        <v>6062</v>
      </c>
      <c r="B33" s="3">
        <v>4.3010000000000002</v>
      </c>
      <c r="C33" s="3">
        <v>3.226</v>
      </c>
      <c r="D33" s="3">
        <v>5.3760000000000003</v>
      </c>
      <c r="E33" s="3">
        <v>1.075</v>
      </c>
      <c r="F33" s="3">
        <v>5.3760000000000003</v>
      </c>
      <c r="G33" s="3">
        <v>33.332999999999998</v>
      </c>
      <c r="H33" s="3">
        <v>4.3010000000000002</v>
      </c>
      <c r="I33" s="3">
        <v>8.6020000000000003</v>
      </c>
      <c r="J33" s="3">
        <v>93</v>
      </c>
      <c r="K33" s="3" t="s">
        <v>6063</v>
      </c>
      <c r="L33" s="3" t="s">
        <v>6014</v>
      </c>
      <c r="M33" s="3" t="s">
        <v>2024</v>
      </c>
      <c r="N33" s="3">
        <v>8.7879000000000005</v>
      </c>
      <c r="O33" s="3">
        <v>3.1355</v>
      </c>
      <c r="P33" s="3">
        <v>4.5044000000000001E-2</v>
      </c>
    </row>
    <row r="34" spans="1:16" x14ac:dyDescent="0.3">
      <c r="A34" s="3" t="s">
        <v>7107</v>
      </c>
      <c r="B34" s="3">
        <v>2.0910000000000002</v>
      </c>
      <c r="C34" s="3">
        <v>3.1360000000000001</v>
      </c>
      <c r="D34" s="3">
        <v>9.0589999999999993</v>
      </c>
      <c r="E34" s="3">
        <v>8.0139999999999993</v>
      </c>
      <c r="F34" s="3">
        <v>4.181</v>
      </c>
      <c r="G34" s="3">
        <v>15.331</v>
      </c>
      <c r="H34" s="3">
        <v>2.0910000000000002</v>
      </c>
      <c r="I34" s="3">
        <v>4.1820000000000004</v>
      </c>
      <c r="J34" s="3">
        <v>287</v>
      </c>
      <c r="K34" s="3" t="s">
        <v>7108</v>
      </c>
      <c r="L34" s="3"/>
      <c r="M34" s="3"/>
      <c r="N34" s="3">
        <v>3.7589000000000001</v>
      </c>
      <c r="O34" s="3">
        <v>1.9103000000000001</v>
      </c>
      <c r="P34" s="3">
        <v>1.0059E-4</v>
      </c>
    </row>
    <row r="35" spans="1:16" x14ac:dyDescent="0.3">
      <c r="A35" s="3" t="s">
        <v>6798</v>
      </c>
      <c r="B35" s="3">
        <v>1.339</v>
      </c>
      <c r="C35" s="3">
        <v>3.125</v>
      </c>
      <c r="D35" s="3">
        <v>10.938000000000001</v>
      </c>
      <c r="E35" s="3">
        <v>4.0179999999999998</v>
      </c>
      <c r="F35" s="3">
        <v>1.339</v>
      </c>
      <c r="G35" s="3">
        <v>15.625</v>
      </c>
      <c r="H35" s="3">
        <v>5.1340000000000003</v>
      </c>
      <c r="I35" s="3">
        <v>6.4730000000000008</v>
      </c>
      <c r="J35" s="3">
        <v>448</v>
      </c>
      <c r="K35" s="3" t="s">
        <v>6799</v>
      </c>
      <c r="L35" s="3" t="s">
        <v>6800</v>
      </c>
      <c r="M35" s="3"/>
      <c r="N35" s="3">
        <v>0.47788000000000003</v>
      </c>
      <c r="O35" s="3">
        <v>-1.0652999999999999</v>
      </c>
      <c r="P35" s="3">
        <v>9.5328999999999998E-4</v>
      </c>
    </row>
    <row r="36" spans="1:16" x14ac:dyDescent="0.3">
      <c r="A36" s="3" t="s">
        <v>7017</v>
      </c>
      <c r="B36" s="3">
        <v>1.042</v>
      </c>
      <c r="C36" s="3">
        <v>3.125</v>
      </c>
      <c r="D36" s="3">
        <v>9.375</v>
      </c>
      <c r="E36" s="3">
        <v>11.458</v>
      </c>
      <c r="F36" s="3">
        <v>2.0830000000000002</v>
      </c>
      <c r="G36" s="3">
        <v>14.583</v>
      </c>
      <c r="H36" s="3">
        <v>2.0830000000000002</v>
      </c>
      <c r="I36" s="3">
        <v>3.125</v>
      </c>
      <c r="J36" s="3">
        <v>96</v>
      </c>
      <c r="K36" s="3" t="s">
        <v>7018</v>
      </c>
      <c r="L36" s="3"/>
      <c r="M36" s="3"/>
      <c r="N36" s="3">
        <v>2.8605</v>
      </c>
      <c r="O36" s="3">
        <v>1.5163</v>
      </c>
      <c r="P36" s="3">
        <v>9.0432000000000002E-4</v>
      </c>
    </row>
    <row r="37" spans="1:16" x14ac:dyDescent="0.3">
      <c r="A37" s="3" t="s">
        <v>6196</v>
      </c>
      <c r="B37" s="3">
        <v>3.806</v>
      </c>
      <c r="C37" s="3">
        <v>3.1139999999999999</v>
      </c>
      <c r="D37" s="3">
        <v>8.6509999999999998</v>
      </c>
      <c r="E37" s="3">
        <v>5.5359999999999996</v>
      </c>
      <c r="F37" s="3">
        <v>3.806</v>
      </c>
      <c r="G37" s="3">
        <v>15.571</v>
      </c>
      <c r="H37" s="3">
        <v>2.4220000000000002</v>
      </c>
      <c r="I37" s="3">
        <v>6.2279999999999998</v>
      </c>
      <c r="J37" s="3">
        <v>289</v>
      </c>
      <c r="K37" s="3" t="s">
        <v>6197</v>
      </c>
      <c r="L37" s="3" t="s">
        <v>6121</v>
      </c>
      <c r="M37" s="3"/>
      <c r="N37" s="3">
        <v>2.8936000000000002</v>
      </c>
      <c r="O37" s="3">
        <v>1.5328999999999999</v>
      </c>
      <c r="P37" s="3">
        <v>2.3703999999999999E-2</v>
      </c>
    </row>
    <row r="38" spans="1:16" x14ac:dyDescent="0.3">
      <c r="A38" s="3" t="s">
        <v>7044</v>
      </c>
      <c r="B38" s="3">
        <v>1.8520000000000001</v>
      </c>
      <c r="C38" s="3">
        <v>3.0859999999999999</v>
      </c>
      <c r="D38" s="3">
        <v>4.9379999999999997</v>
      </c>
      <c r="E38" s="3">
        <v>7.407</v>
      </c>
      <c r="F38" s="3">
        <v>2.4689999999999999</v>
      </c>
      <c r="G38" s="3">
        <v>13.58</v>
      </c>
      <c r="H38" s="3">
        <v>3.7040000000000002</v>
      </c>
      <c r="I38" s="3">
        <v>5.556</v>
      </c>
      <c r="J38" s="3">
        <v>162</v>
      </c>
      <c r="K38" s="3" t="s">
        <v>7045</v>
      </c>
      <c r="L38" s="3"/>
      <c r="M38" s="3"/>
      <c r="N38" s="3">
        <v>3.0939999999999999</v>
      </c>
      <c r="O38" s="3">
        <v>1.6294999999999999</v>
      </c>
      <c r="P38" s="3">
        <v>3.0172E-4</v>
      </c>
    </row>
    <row r="39" spans="1:16" x14ac:dyDescent="0.3">
      <c r="A39" s="3" t="s">
        <v>6572</v>
      </c>
      <c r="B39" s="3">
        <v>1.802</v>
      </c>
      <c r="C39" s="3">
        <v>3.0409999999999999</v>
      </c>
      <c r="D39" s="3">
        <v>7.9950000000000001</v>
      </c>
      <c r="E39" s="3">
        <v>6.6440000000000001</v>
      </c>
      <c r="F39" s="3">
        <v>3.0409999999999999</v>
      </c>
      <c r="G39" s="3">
        <v>16.216000000000001</v>
      </c>
      <c r="H39" s="3">
        <v>2.2519999999999998</v>
      </c>
      <c r="I39" s="3">
        <v>4.0540000000000003</v>
      </c>
      <c r="J39" s="3">
        <v>888</v>
      </c>
      <c r="K39" s="3" t="s">
        <v>6573</v>
      </c>
      <c r="L39" s="3" t="s">
        <v>6574</v>
      </c>
      <c r="M39" s="3"/>
      <c r="N39" s="3">
        <v>0.33881</v>
      </c>
      <c r="O39" s="3">
        <v>-1.5613999999999999</v>
      </c>
      <c r="P39" s="3">
        <v>2.0100000000000001E-5</v>
      </c>
    </row>
    <row r="40" spans="1:16" x14ac:dyDescent="0.3">
      <c r="A40" s="3" t="s">
        <v>6296</v>
      </c>
      <c r="B40" s="3">
        <v>1.62</v>
      </c>
      <c r="C40" s="3">
        <v>3.0089999999999999</v>
      </c>
      <c r="D40" s="3">
        <v>6.25</v>
      </c>
      <c r="E40" s="3">
        <v>6.0190000000000001</v>
      </c>
      <c r="F40" s="3">
        <v>5.7869999999999999</v>
      </c>
      <c r="G40" s="3">
        <v>20.602</v>
      </c>
      <c r="H40" s="3">
        <v>2.3149999999999999</v>
      </c>
      <c r="I40" s="3">
        <v>3.9350000000000001</v>
      </c>
      <c r="J40" s="3">
        <v>432</v>
      </c>
      <c r="K40" s="3" t="s">
        <v>6297</v>
      </c>
      <c r="L40" s="3"/>
      <c r="M40" s="3"/>
      <c r="N40" s="3">
        <v>0.1343</v>
      </c>
      <c r="O40" s="3">
        <v>-2.8965000000000001</v>
      </c>
      <c r="P40" s="3">
        <v>4.8957999999999996E-3</v>
      </c>
    </row>
    <row r="41" spans="1:16" x14ac:dyDescent="0.3">
      <c r="A41" s="3" t="s">
        <v>7194</v>
      </c>
      <c r="B41" s="3">
        <v>0.752</v>
      </c>
      <c r="C41" s="3">
        <v>3.008</v>
      </c>
      <c r="D41" s="3">
        <v>8.02</v>
      </c>
      <c r="E41" s="3">
        <v>5.0129999999999999</v>
      </c>
      <c r="F41" s="3">
        <v>4.2610000000000001</v>
      </c>
      <c r="G41" s="3">
        <v>13.534000000000001</v>
      </c>
      <c r="H41" s="3">
        <v>4.01</v>
      </c>
      <c r="I41" s="3">
        <v>4.7619999999999996</v>
      </c>
      <c r="J41" s="3">
        <v>399</v>
      </c>
      <c r="K41" s="3" t="s">
        <v>7195</v>
      </c>
      <c r="L41" s="3" t="s">
        <v>7196</v>
      </c>
      <c r="M41" s="3"/>
      <c r="N41" s="3">
        <v>7.5011000000000001</v>
      </c>
      <c r="O41" s="3">
        <v>2.9070999999999998</v>
      </c>
      <c r="P41" s="3">
        <v>1.79E-6</v>
      </c>
    </row>
    <row r="42" spans="1:16" x14ac:dyDescent="0.3">
      <c r="A42" s="3" t="s">
        <v>6015</v>
      </c>
      <c r="B42" s="3">
        <v>0.746</v>
      </c>
      <c r="C42" s="3">
        <v>2.9849999999999999</v>
      </c>
      <c r="D42" s="3">
        <v>5.97</v>
      </c>
      <c r="E42" s="3">
        <v>2.2389999999999999</v>
      </c>
      <c r="F42" s="3">
        <v>0.746</v>
      </c>
      <c r="G42" s="3">
        <v>26.866</v>
      </c>
      <c r="H42" s="3">
        <v>3.7309999999999999</v>
      </c>
      <c r="I42" s="3">
        <v>4.4770000000000003</v>
      </c>
      <c r="J42" s="3">
        <v>134</v>
      </c>
      <c r="K42" s="3" t="s">
        <v>6016</v>
      </c>
      <c r="L42" s="3" t="s">
        <v>6004</v>
      </c>
      <c r="M42" s="3"/>
      <c r="N42" s="3">
        <v>0.16125999999999999</v>
      </c>
      <c r="O42" s="3">
        <v>-2.6326000000000001</v>
      </c>
      <c r="P42" s="3">
        <v>7.7419000000000001E-4</v>
      </c>
    </row>
    <row r="43" spans="1:16" x14ac:dyDescent="0.3">
      <c r="A43" s="3" t="s">
        <v>6110</v>
      </c>
      <c r="B43" s="3">
        <v>1.0840000000000001</v>
      </c>
      <c r="C43" s="3">
        <v>2.9809999999999999</v>
      </c>
      <c r="D43" s="3">
        <v>9.4849999999999994</v>
      </c>
      <c r="E43" s="3">
        <v>6.2329999999999997</v>
      </c>
      <c r="F43" s="3">
        <v>4.0650000000000004</v>
      </c>
      <c r="G43" s="3">
        <v>19.512</v>
      </c>
      <c r="H43" s="3">
        <v>1.897</v>
      </c>
      <c r="I43" s="3">
        <v>2.9809999999999999</v>
      </c>
      <c r="J43" s="3">
        <v>369</v>
      </c>
      <c r="K43" s="3" t="s">
        <v>6111</v>
      </c>
      <c r="L43" s="3" t="s">
        <v>6112</v>
      </c>
      <c r="M43" s="3"/>
      <c r="N43" s="3">
        <v>5.7215000000000002E-2</v>
      </c>
      <c r="O43" s="3">
        <v>-4.1275000000000004</v>
      </c>
      <c r="P43" s="3">
        <v>7.6654000000000002E-4</v>
      </c>
    </row>
    <row r="44" spans="1:16" x14ac:dyDescent="0.3">
      <c r="A44" s="3" t="s">
        <v>7173</v>
      </c>
      <c r="B44" s="3">
        <v>3.5950000000000002</v>
      </c>
      <c r="C44" s="3">
        <v>2.9409999999999998</v>
      </c>
      <c r="D44" s="3">
        <v>8.17</v>
      </c>
      <c r="E44" s="3">
        <v>6.5359999999999996</v>
      </c>
      <c r="F44" s="3">
        <v>4.2480000000000002</v>
      </c>
      <c r="G44" s="3">
        <v>13.725</v>
      </c>
      <c r="H44" s="3">
        <v>2.6139999999999999</v>
      </c>
      <c r="I44" s="3">
        <v>6.2089999999999996</v>
      </c>
      <c r="J44" s="3">
        <v>306</v>
      </c>
      <c r="K44" s="3" t="s">
        <v>7174</v>
      </c>
      <c r="L44" s="3" t="s">
        <v>7175</v>
      </c>
      <c r="M44" s="3"/>
      <c r="N44" s="3">
        <v>6.4241999999999999</v>
      </c>
      <c r="O44" s="3">
        <v>2.6835</v>
      </c>
      <c r="P44" s="3">
        <v>5.0399999999999999E-5</v>
      </c>
    </row>
    <row r="45" spans="1:16" x14ac:dyDescent="0.3">
      <c r="A45" s="3" t="s">
        <v>7075</v>
      </c>
      <c r="B45" s="3">
        <v>0.58099999999999996</v>
      </c>
      <c r="C45" s="3">
        <v>2.907</v>
      </c>
      <c r="D45" s="3">
        <v>8.7210000000000001</v>
      </c>
      <c r="E45" s="3">
        <v>4.07</v>
      </c>
      <c r="F45" s="3">
        <v>4.6509999999999998</v>
      </c>
      <c r="G45" s="3">
        <v>16.279</v>
      </c>
      <c r="H45" s="3">
        <v>2.907</v>
      </c>
      <c r="I45" s="3">
        <v>3.488</v>
      </c>
      <c r="J45" s="3">
        <v>172</v>
      </c>
      <c r="K45" s="3" t="s">
        <v>7076</v>
      </c>
      <c r="L45" s="3" t="s">
        <v>7077</v>
      </c>
      <c r="M45" s="3"/>
      <c r="N45" s="3">
        <v>3.2652999999999999</v>
      </c>
      <c r="O45" s="3">
        <v>1.7072000000000001</v>
      </c>
      <c r="P45" s="3">
        <v>1.1600000000000001E-5</v>
      </c>
    </row>
    <row r="46" spans="1:16" x14ac:dyDescent="0.3">
      <c r="A46" s="3" t="s">
        <v>6020</v>
      </c>
      <c r="B46" s="3">
        <v>2.89</v>
      </c>
      <c r="C46" s="3">
        <v>2.89</v>
      </c>
      <c r="D46" s="3">
        <v>6.9359999999999999</v>
      </c>
      <c r="E46" s="3">
        <v>2.3119999999999998</v>
      </c>
      <c r="F46" s="3">
        <v>4.0460000000000003</v>
      </c>
      <c r="G46" s="3">
        <v>22.542999999999999</v>
      </c>
      <c r="H46" s="3">
        <v>3.468</v>
      </c>
      <c r="I46" s="3">
        <v>6.3580000000000005</v>
      </c>
      <c r="J46" s="3">
        <v>173</v>
      </c>
      <c r="K46" s="3" t="s">
        <v>6021</v>
      </c>
      <c r="L46" s="3" t="s">
        <v>6004</v>
      </c>
      <c r="M46" s="3"/>
      <c r="N46" s="3">
        <v>0.21295</v>
      </c>
      <c r="O46" s="3">
        <v>-2.2313999999999998</v>
      </c>
      <c r="P46" s="3">
        <v>1.0819000000000001E-4</v>
      </c>
    </row>
    <row r="47" spans="1:16" x14ac:dyDescent="0.3">
      <c r="A47" s="3" t="s">
        <v>6358</v>
      </c>
      <c r="B47" s="3">
        <v>0.82299999999999995</v>
      </c>
      <c r="C47" s="3">
        <v>2.8809999999999998</v>
      </c>
      <c r="D47" s="3">
        <v>8.23</v>
      </c>
      <c r="E47" s="3">
        <v>6.5839999999999996</v>
      </c>
      <c r="F47" s="3">
        <v>0.82299999999999995</v>
      </c>
      <c r="G47" s="3">
        <v>16.048999999999999</v>
      </c>
      <c r="H47" s="3">
        <v>4.5270000000000001</v>
      </c>
      <c r="I47" s="3">
        <v>5.35</v>
      </c>
      <c r="J47" s="3">
        <v>243</v>
      </c>
      <c r="K47" s="3" t="s">
        <v>6359</v>
      </c>
      <c r="L47" s="3" t="s">
        <v>6360</v>
      </c>
      <c r="M47" s="3"/>
      <c r="N47" s="3">
        <v>0.20039000000000001</v>
      </c>
      <c r="O47" s="3">
        <v>-2.3191000000000002</v>
      </c>
      <c r="P47" s="3">
        <v>3.3000000000000002E-2</v>
      </c>
    </row>
    <row r="48" spans="1:16" x14ac:dyDescent="0.3">
      <c r="A48" s="3" t="s">
        <v>6373</v>
      </c>
      <c r="B48" s="3">
        <v>0</v>
      </c>
      <c r="C48" s="3">
        <v>2.8780000000000001</v>
      </c>
      <c r="D48" s="3">
        <v>5.7549999999999999</v>
      </c>
      <c r="E48" s="3">
        <v>4.3170000000000002</v>
      </c>
      <c r="F48" s="3">
        <v>4.3170000000000002</v>
      </c>
      <c r="G48" s="3">
        <v>8.6329999999999991</v>
      </c>
      <c r="H48" s="3">
        <v>2.1579999999999999</v>
      </c>
      <c r="I48" s="3">
        <v>2.1579999999999999</v>
      </c>
      <c r="J48" s="3">
        <v>139</v>
      </c>
      <c r="K48" s="3" t="s">
        <v>6374</v>
      </c>
      <c r="L48" s="3" t="s">
        <v>6317</v>
      </c>
      <c r="M48" s="3"/>
      <c r="N48" s="3">
        <v>0.21115999999999999</v>
      </c>
      <c r="O48" s="3">
        <v>-2.2435999999999998</v>
      </c>
      <c r="P48" s="3">
        <v>2.2609000000000001E-2</v>
      </c>
    </row>
    <row r="49" spans="1:16" x14ac:dyDescent="0.3">
      <c r="A49" s="3" t="s">
        <v>6765</v>
      </c>
      <c r="B49" s="3">
        <v>1.149</v>
      </c>
      <c r="C49" s="3">
        <v>2.8740000000000001</v>
      </c>
      <c r="D49" s="3">
        <v>9.1950000000000003</v>
      </c>
      <c r="E49" s="3">
        <v>4.5979999999999999</v>
      </c>
      <c r="F49" s="3">
        <v>1.724</v>
      </c>
      <c r="G49" s="3">
        <v>19.54</v>
      </c>
      <c r="H49" s="3">
        <v>1.724</v>
      </c>
      <c r="I49" s="3">
        <v>2.8730000000000002</v>
      </c>
      <c r="J49" s="3">
        <v>174</v>
      </c>
      <c r="K49" s="3" t="s">
        <v>6766</v>
      </c>
      <c r="L49" s="3" t="s">
        <v>6767</v>
      </c>
      <c r="M49" s="3"/>
      <c r="N49" s="3">
        <v>0.46660000000000001</v>
      </c>
      <c r="O49" s="3">
        <v>-1.0998000000000001</v>
      </c>
      <c r="P49" s="3">
        <v>3.9054999999999999E-2</v>
      </c>
    </row>
    <row r="50" spans="1:16" x14ac:dyDescent="0.3">
      <c r="A50" s="3" t="s">
        <v>6203</v>
      </c>
      <c r="B50" s="3">
        <v>1.9139999999999999</v>
      </c>
      <c r="C50" s="3">
        <v>2.871</v>
      </c>
      <c r="D50" s="3">
        <v>9.5690000000000008</v>
      </c>
      <c r="E50" s="3">
        <v>6.6989999999999998</v>
      </c>
      <c r="F50" s="3">
        <v>2.871</v>
      </c>
      <c r="G50" s="3">
        <v>16.745999999999999</v>
      </c>
      <c r="H50" s="3">
        <v>1.9139999999999999</v>
      </c>
      <c r="I50" s="3">
        <v>3.8279999999999998</v>
      </c>
      <c r="J50" s="3">
        <v>209</v>
      </c>
      <c r="K50" s="3" t="s">
        <v>6204</v>
      </c>
      <c r="L50" s="3" t="s">
        <v>6205</v>
      </c>
      <c r="M50" s="3"/>
      <c r="N50" s="3">
        <v>3.7986</v>
      </c>
      <c r="O50" s="3">
        <v>1.9255</v>
      </c>
      <c r="P50" s="3">
        <v>5.5000000000000002E-5</v>
      </c>
    </row>
    <row r="51" spans="1:16" x14ac:dyDescent="0.3">
      <c r="A51" s="3" t="s">
        <v>6198</v>
      </c>
      <c r="B51" s="3">
        <v>1.0229999999999999</v>
      </c>
      <c r="C51" s="3">
        <v>2.8130000000000002</v>
      </c>
      <c r="D51" s="3">
        <v>7.1609999999999996</v>
      </c>
      <c r="E51" s="3">
        <v>7.1609999999999996</v>
      </c>
      <c r="F51" s="3">
        <v>6.3940000000000001</v>
      </c>
      <c r="G51" s="3">
        <v>13.298999999999999</v>
      </c>
      <c r="H51" s="3">
        <v>2.5579999999999998</v>
      </c>
      <c r="I51" s="3">
        <v>3.5809999999999995</v>
      </c>
      <c r="J51" s="3">
        <v>391</v>
      </c>
      <c r="K51" s="3" t="s">
        <v>6199</v>
      </c>
      <c r="L51" s="3" t="s">
        <v>6176</v>
      </c>
      <c r="M51" s="3"/>
      <c r="N51" s="3">
        <v>3.3241999999999998</v>
      </c>
      <c r="O51" s="3">
        <v>1.7330000000000001</v>
      </c>
      <c r="P51" s="3">
        <v>8.6399999999999999E-5</v>
      </c>
    </row>
    <row r="52" spans="1:16" x14ac:dyDescent="0.3">
      <c r="A52" s="3" t="s">
        <v>7187</v>
      </c>
      <c r="B52" s="3">
        <v>1.2050000000000001</v>
      </c>
      <c r="C52" s="3">
        <v>2.8109999999999999</v>
      </c>
      <c r="D52" s="3">
        <v>6.827</v>
      </c>
      <c r="E52" s="3">
        <v>6.827</v>
      </c>
      <c r="F52" s="3">
        <v>3.2130000000000001</v>
      </c>
      <c r="G52" s="3">
        <v>14.458</v>
      </c>
      <c r="H52" s="3">
        <v>2.008</v>
      </c>
      <c r="I52" s="3">
        <v>3.2130000000000001</v>
      </c>
      <c r="J52" s="3">
        <v>249</v>
      </c>
      <c r="K52" s="3" t="s">
        <v>7188</v>
      </c>
      <c r="L52" s="3" t="s">
        <v>7189</v>
      </c>
      <c r="M52" s="3"/>
      <c r="N52" s="3">
        <v>7.0617999999999999</v>
      </c>
      <c r="O52" s="3">
        <v>2.82</v>
      </c>
      <c r="P52" s="3">
        <v>2.3777E-3</v>
      </c>
    </row>
    <row r="53" spans="1:16" x14ac:dyDescent="0.3">
      <c r="A53" s="3" t="s">
        <v>6416</v>
      </c>
      <c r="B53" s="3">
        <v>0.93500000000000005</v>
      </c>
      <c r="C53" s="3">
        <v>2.8039999999999998</v>
      </c>
      <c r="D53" s="3">
        <v>4.673</v>
      </c>
      <c r="E53" s="3">
        <v>6.5419999999999998</v>
      </c>
      <c r="F53" s="3">
        <v>3.738</v>
      </c>
      <c r="G53" s="3">
        <v>15.888</v>
      </c>
      <c r="H53" s="3">
        <v>1.869</v>
      </c>
      <c r="I53" s="3">
        <v>2.8040000000000003</v>
      </c>
      <c r="J53" s="3">
        <v>214</v>
      </c>
      <c r="K53" s="3" t="s">
        <v>6417</v>
      </c>
      <c r="L53" s="3" t="s">
        <v>6271</v>
      </c>
      <c r="M53" s="3"/>
      <c r="N53" s="3">
        <v>0.23463999999999999</v>
      </c>
      <c r="O53" s="3">
        <v>-2.0914999999999999</v>
      </c>
      <c r="P53" s="3">
        <v>1.9678999999999999E-2</v>
      </c>
    </row>
    <row r="54" spans="1:16" x14ac:dyDescent="0.3">
      <c r="A54" s="3" t="s">
        <v>6017</v>
      </c>
      <c r="B54" s="3">
        <v>1.399</v>
      </c>
      <c r="C54" s="3">
        <v>2.7970000000000002</v>
      </c>
      <c r="D54" s="3">
        <v>6.2939999999999996</v>
      </c>
      <c r="E54" s="3">
        <v>4.8949999999999996</v>
      </c>
      <c r="F54" s="3">
        <v>2.0979999999999999</v>
      </c>
      <c r="G54" s="3">
        <v>20.28</v>
      </c>
      <c r="H54" s="3">
        <v>1.399</v>
      </c>
      <c r="I54" s="3">
        <v>2.798</v>
      </c>
      <c r="J54" s="3">
        <v>143</v>
      </c>
      <c r="K54" s="3" t="s">
        <v>6018</v>
      </c>
      <c r="L54" s="3" t="s">
        <v>6019</v>
      </c>
      <c r="M54" s="3"/>
      <c r="N54" s="3">
        <v>0.19092999999999999</v>
      </c>
      <c r="O54" s="3">
        <v>-2.3887999999999998</v>
      </c>
      <c r="P54" s="3">
        <v>5.5000000000000002E-5</v>
      </c>
    </row>
    <row r="55" spans="1:16" x14ac:dyDescent="0.3">
      <c r="A55" s="3" t="s">
        <v>7032</v>
      </c>
      <c r="B55" s="3">
        <v>2.3260000000000001</v>
      </c>
      <c r="C55" s="3">
        <v>2.7909999999999999</v>
      </c>
      <c r="D55" s="3">
        <v>9.3019999999999996</v>
      </c>
      <c r="E55" s="3">
        <v>6.0469999999999997</v>
      </c>
      <c r="F55" s="3">
        <v>3.7210000000000001</v>
      </c>
      <c r="G55" s="3">
        <v>20</v>
      </c>
      <c r="H55" s="3">
        <v>1.86</v>
      </c>
      <c r="I55" s="3">
        <v>4.1859999999999999</v>
      </c>
      <c r="J55" s="3">
        <v>215</v>
      </c>
      <c r="K55" s="3" t="s">
        <v>7033</v>
      </c>
      <c r="L55" s="3" t="s">
        <v>6395</v>
      </c>
      <c r="M55" s="3"/>
      <c r="N55" s="3">
        <v>2.9937</v>
      </c>
      <c r="O55" s="3">
        <v>1.5819000000000001</v>
      </c>
      <c r="P55" s="3">
        <v>1.2103E-4</v>
      </c>
    </row>
    <row r="56" spans="1:16" x14ac:dyDescent="0.3">
      <c r="A56" s="3" t="s">
        <v>6641</v>
      </c>
      <c r="B56" s="3">
        <v>1.86</v>
      </c>
      <c r="C56" s="3">
        <v>2.7909999999999999</v>
      </c>
      <c r="D56" s="3">
        <v>4.6509999999999998</v>
      </c>
      <c r="E56" s="3">
        <v>6.5119999999999996</v>
      </c>
      <c r="F56" s="3">
        <v>4.1859999999999999</v>
      </c>
      <c r="G56" s="3">
        <v>18.605</v>
      </c>
      <c r="H56" s="3">
        <v>3.2559999999999998</v>
      </c>
      <c r="I56" s="3">
        <v>5.1159999999999997</v>
      </c>
      <c r="J56" s="3">
        <v>215</v>
      </c>
      <c r="K56" s="3" t="s">
        <v>6642</v>
      </c>
      <c r="L56" s="3" t="s">
        <v>6643</v>
      </c>
      <c r="M56" s="3"/>
      <c r="N56" s="3">
        <v>0.38086999999999999</v>
      </c>
      <c r="O56" s="3">
        <v>-1.3926000000000001</v>
      </c>
      <c r="P56" s="3">
        <v>3.4418000000000001E-3</v>
      </c>
    </row>
    <row r="57" spans="1:16" x14ac:dyDescent="0.3">
      <c r="A57" s="3" t="s">
        <v>6044</v>
      </c>
      <c r="B57" s="3">
        <v>0.91700000000000004</v>
      </c>
      <c r="C57" s="3">
        <v>2.7519999999999998</v>
      </c>
      <c r="D57" s="3">
        <v>11.009</v>
      </c>
      <c r="E57" s="3">
        <v>2.7519999999999998</v>
      </c>
      <c r="F57" s="3">
        <v>1.835</v>
      </c>
      <c r="G57" s="3">
        <v>17.431000000000001</v>
      </c>
      <c r="H57" s="3">
        <v>3.67</v>
      </c>
      <c r="I57" s="3">
        <v>4.5869999999999997</v>
      </c>
      <c r="J57" s="3">
        <v>218</v>
      </c>
      <c r="K57" s="3" t="s">
        <v>6045</v>
      </c>
      <c r="L57" s="3" t="s">
        <v>6024</v>
      </c>
      <c r="M57" s="3"/>
      <c r="N57" s="3">
        <v>0.29948000000000002</v>
      </c>
      <c r="O57" s="3">
        <v>-1.7395</v>
      </c>
      <c r="P57" s="3">
        <v>2.9968999999999998E-3</v>
      </c>
    </row>
    <row r="58" spans="1:16" x14ac:dyDescent="0.3">
      <c r="A58" s="3" t="s">
        <v>6937</v>
      </c>
      <c r="B58" s="3">
        <v>0.91300000000000003</v>
      </c>
      <c r="C58" s="3">
        <v>2.74</v>
      </c>
      <c r="D58" s="3">
        <v>6.3929999999999998</v>
      </c>
      <c r="E58" s="3">
        <v>8.6760000000000002</v>
      </c>
      <c r="F58" s="3">
        <v>4.1100000000000003</v>
      </c>
      <c r="G58" s="3">
        <v>13.242000000000001</v>
      </c>
      <c r="H58" s="3">
        <v>0.91300000000000003</v>
      </c>
      <c r="I58" s="3">
        <v>1.8260000000000001</v>
      </c>
      <c r="J58" s="3">
        <v>219</v>
      </c>
      <c r="K58" s="3" t="s">
        <v>6938</v>
      </c>
      <c r="L58" s="3" t="s">
        <v>6434</v>
      </c>
      <c r="M58" s="3"/>
      <c r="N58" s="3">
        <v>2.4821</v>
      </c>
      <c r="O58" s="3">
        <v>1.3116000000000001</v>
      </c>
      <c r="P58" s="3">
        <v>1.201E-3</v>
      </c>
    </row>
    <row r="59" spans="1:16" x14ac:dyDescent="0.3">
      <c r="A59" s="3" t="s">
        <v>6894</v>
      </c>
      <c r="B59" s="3">
        <v>2.048</v>
      </c>
      <c r="C59" s="3">
        <v>2.73</v>
      </c>
      <c r="D59" s="3">
        <v>7.5090000000000003</v>
      </c>
      <c r="E59" s="3">
        <v>7.1669999999999998</v>
      </c>
      <c r="F59" s="3">
        <v>3.754</v>
      </c>
      <c r="G59" s="3">
        <v>16.041</v>
      </c>
      <c r="H59" s="3">
        <v>3.754</v>
      </c>
      <c r="I59" s="3">
        <v>5.8019999999999996</v>
      </c>
      <c r="J59" s="3">
        <v>293</v>
      </c>
      <c r="K59" s="3" t="s">
        <v>6895</v>
      </c>
      <c r="L59" s="3" t="s">
        <v>6896</v>
      </c>
      <c r="M59" s="3"/>
      <c r="N59" s="3">
        <v>2.2008999999999999</v>
      </c>
      <c r="O59" s="3">
        <v>1.1380999999999999</v>
      </c>
      <c r="P59" s="3">
        <v>1.0128E-2</v>
      </c>
    </row>
    <row r="60" spans="1:16" x14ac:dyDescent="0.3">
      <c r="A60" s="3" t="s">
        <v>6948</v>
      </c>
      <c r="B60" s="3">
        <v>1.8180000000000001</v>
      </c>
      <c r="C60" s="3">
        <v>2.7269999999999999</v>
      </c>
      <c r="D60" s="3">
        <v>6.3639999999999999</v>
      </c>
      <c r="E60" s="3">
        <v>8.1820000000000004</v>
      </c>
      <c r="F60" s="3">
        <v>3.6360000000000001</v>
      </c>
      <c r="G60" s="3">
        <v>19.091000000000001</v>
      </c>
      <c r="H60" s="3">
        <v>4.5449999999999999</v>
      </c>
      <c r="I60" s="3">
        <v>6.3629999999999995</v>
      </c>
      <c r="J60" s="3">
        <v>110</v>
      </c>
      <c r="K60" s="3" t="s">
        <v>6949</v>
      </c>
      <c r="L60" s="3"/>
      <c r="M60" s="3"/>
      <c r="N60" s="3">
        <v>2.5501999999999998</v>
      </c>
      <c r="O60" s="3">
        <v>1.3506</v>
      </c>
      <c r="P60" s="3">
        <v>3.5260000000000001E-3</v>
      </c>
    </row>
    <row r="61" spans="1:16" x14ac:dyDescent="0.3">
      <c r="A61" s="3" t="s">
        <v>6589</v>
      </c>
      <c r="B61" s="3">
        <v>0.77900000000000003</v>
      </c>
      <c r="C61" s="3">
        <v>2.7269999999999999</v>
      </c>
      <c r="D61" s="3">
        <v>15.455</v>
      </c>
      <c r="E61" s="3">
        <v>6.4939999999999998</v>
      </c>
      <c r="F61" s="3">
        <v>4.8049999999999997</v>
      </c>
      <c r="G61" s="3">
        <v>18.571000000000002</v>
      </c>
      <c r="H61" s="3">
        <v>2.2080000000000002</v>
      </c>
      <c r="I61" s="3">
        <v>2.9870000000000001</v>
      </c>
      <c r="J61" s="3">
        <v>770</v>
      </c>
      <c r="K61" s="3" t="s">
        <v>6590</v>
      </c>
      <c r="L61" s="3"/>
      <c r="M61" s="3"/>
      <c r="N61" s="3">
        <v>0.34949999999999998</v>
      </c>
      <c r="O61" s="3">
        <v>-1.5165999999999999</v>
      </c>
      <c r="P61" s="3">
        <v>5.7786000000000003E-4</v>
      </c>
    </row>
    <row r="62" spans="1:16" x14ac:dyDescent="0.3">
      <c r="A62" s="3" t="s">
        <v>6911</v>
      </c>
      <c r="B62" s="3">
        <v>0.90900000000000003</v>
      </c>
      <c r="C62" s="3">
        <v>2.7269999999999999</v>
      </c>
      <c r="D62" s="3">
        <v>9.0909999999999993</v>
      </c>
      <c r="E62" s="3">
        <v>3.6360000000000001</v>
      </c>
      <c r="F62" s="3">
        <v>2.7269999999999999</v>
      </c>
      <c r="G62" s="3">
        <v>10.909000000000001</v>
      </c>
      <c r="H62" s="3">
        <v>1.8180000000000001</v>
      </c>
      <c r="I62" s="3">
        <v>2.7270000000000003</v>
      </c>
      <c r="J62" s="3">
        <v>110</v>
      </c>
      <c r="K62" s="3" t="s">
        <v>6912</v>
      </c>
      <c r="L62" s="3"/>
      <c r="M62" s="3"/>
      <c r="N62" s="3">
        <v>2.3441000000000001</v>
      </c>
      <c r="O62" s="3">
        <v>1.2290000000000001</v>
      </c>
      <c r="P62" s="3">
        <v>9.2499999999999999E-5</v>
      </c>
    </row>
    <row r="63" spans="1:16" x14ac:dyDescent="0.3">
      <c r="A63" s="3" t="s">
        <v>6174</v>
      </c>
      <c r="B63" s="3">
        <v>1.2350000000000001</v>
      </c>
      <c r="C63" s="3">
        <v>2.7160000000000002</v>
      </c>
      <c r="D63" s="3">
        <v>7.16</v>
      </c>
      <c r="E63" s="3">
        <v>7.16</v>
      </c>
      <c r="F63" s="3">
        <v>5.6790000000000003</v>
      </c>
      <c r="G63" s="3">
        <v>14.074</v>
      </c>
      <c r="H63" s="3">
        <v>3.21</v>
      </c>
      <c r="I63" s="3">
        <v>4.4450000000000003</v>
      </c>
      <c r="J63" s="3">
        <v>405</v>
      </c>
      <c r="K63" s="3" t="s">
        <v>6175</v>
      </c>
      <c r="L63" s="3" t="s">
        <v>6176</v>
      </c>
      <c r="M63" s="3"/>
      <c r="N63" s="3">
        <v>2.2288999999999999</v>
      </c>
      <c r="O63" s="3">
        <v>1.1563000000000001</v>
      </c>
      <c r="P63" s="3">
        <v>7.7050999999999997E-4</v>
      </c>
    </row>
    <row r="64" spans="1:16" x14ac:dyDescent="0.3">
      <c r="A64" s="3" t="s">
        <v>6388</v>
      </c>
      <c r="B64" s="3">
        <v>0.27</v>
      </c>
      <c r="C64" s="3">
        <v>2.7029999999999998</v>
      </c>
      <c r="D64" s="3">
        <v>5.6760000000000002</v>
      </c>
      <c r="E64" s="3">
        <v>7.5679999999999996</v>
      </c>
      <c r="F64" s="3">
        <v>1.8919999999999999</v>
      </c>
      <c r="G64" s="3">
        <v>15.946</v>
      </c>
      <c r="H64" s="3">
        <v>1.6220000000000001</v>
      </c>
      <c r="I64" s="3">
        <v>1.8920000000000001</v>
      </c>
      <c r="J64" s="3">
        <v>370</v>
      </c>
      <c r="K64" s="3" t="s">
        <v>6389</v>
      </c>
      <c r="L64" s="3" t="s">
        <v>6355</v>
      </c>
      <c r="M64" s="3"/>
      <c r="N64" s="3">
        <v>0.22216</v>
      </c>
      <c r="O64" s="3">
        <v>-2.1703000000000001</v>
      </c>
      <c r="P64" s="3">
        <v>1.3895999999999999E-3</v>
      </c>
    </row>
    <row r="65" spans="1:16" x14ac:dyDescent="0.3">
      <c r="A65" s="3" t="s">
        <v>6231</v>
      </c>
      <c r="B65" s="3">
        <v>1.792</v>
      </c>
      <c r="C65" s="3">
        <v>2.6880000000000002</v>
      </c>
      <c r="D65" s="3">
        <v>8.423</v>
      </c>
      <c r="E65" s="3">
        <v>5.556</v>
      </c>
      <c r="F65" s="3">
        <v>4.6589999999999998</v>
      </c>
      <c r="G65" s="3">
        <v>17.562999999999999</v>
      </c>
      <c r="H65" s="3">
        <v>1.4339999999999999</v>
      </c>
      <c r="I65" s="3">
        <v>3.226</v>
      </c>
      <c r="J65" s="3">
        <v>558</v>
      </c>
      <c r="K65" s="3" t="s">
        <v>6232</v>
      </c>
      <c r="L65" s="3" t="s">
        <v>6233</v>
      </c>
      <c r="M65" s="3"/>
      <c r="N65" s="3">
        <v>6.0853999999999998E-2</v>
      </c>
      <c r="O65" s="3">
        <v>-4.0385</v>
      </c>
      <c r="P65" s="3">
        <v>4.4233E-4</v>
      </c>
    </row>
    <row r="66" spans="1:16" x14ac:dyDescent="0.3">
      <c r="A66" s="3" t="s">
        <v>5999</v>
      </c>
      <c r="B66" s="3">
        <v>1.3420000000000001</v>
      </c>
      <c r="C66" s="3">
        <v>2.6850000000000001</v>
      </c>
      <c r="D66" s="3">
        <v>8.0540000000000003</v>
      </c>
      <c r="E66" s="3">
        <v>5.3689999999999998</v>
      </c>
      <c r="F66" s="3">
        <v>2.6850000000000001</v>
      </c>
      <c r="G66" s="3">
        <v>23.49</v>
      </c>
      <c r="H66" s="3">
        <v>4.0270000000000001</v>
      </c>
      <c r="I66" s="3">
        <v>5.3689999999999998</v>
      </c>
      <c r="J66" s="3">
        <v>149</v>
      </c>
      <c r="K66" s="3" t="s">
        <v>6000</v>
      </c>
      <c r="L66" s="3" t="s">
        <v>6001</v>
      </c>
      <c r="M66" s="3"/>
      <c r="N66" s="3">
        <v>7.6039999999999996E-2</v>
      </c>
      <c r="O66" s="3">
        <v>-3.7170999999999998</v>
      </c>
      <c r="P66" s="3">
        <v>4.6725999999999997E-2</v>
      </c>
    </row>
    <row r="67" spans="1:16" x14ac:dyDescent="0.3">
      <c r="A67" s="3" t="s">
        <v>7025</v>
      </c>
      <c r="B67" s="3">
        <v>3.3109999999999999</v>
      </c>
      <c r="C67" s="3">
        <v>2.649</v>
      </c>
      <c r="D67" s="3">
        <v>12.583</v>
      </c>
      <c r="E67" s="3">
        <v>5.298</v>
      </c>
      <c r="F67" s="3">
        <v>3.9740000000000002</v>
      </c>
      <c r="G67" s="3">
        <v>17.219000000000001</v>
      </c>
      <c r="H67" s="3">
        <v>0.66200000000000003</v>
      </c>
      <c r="I67" s="3">
        <v>3.9729999999999999</v>
      </c>
      <c r="J67" s="3">
        <v>151</v>
      </c>
      <c r="K67" s="3" t="s">
        <v>7026</v>
      </c>
      <c r="L67" s="3" t="s">
        <v>6881</v>
      </c>
      <c r="M67" s="3"/>
      <c r="N67" s="3">
        <v>2.9093</v>
      </c>
      <c r="O67" s="3">
        <v>1.5407</v>
      </c>
      <c r="P67" s="3">
        <v>1.6799999999999998E-5</v>
      </c>
    </row>
    <row r="68" spans="1:16" x14ac:dyDescent="0.3">
      <c r="A68" s="3" t="s">
        <v>6542</v>
      </c>
      <c r="B68" s="3">
        <v>2.2029999999999998</v>
      </c>
      <c r="C68" s="3">
        <v>2.6429999999999998</v>
      </c>
      <c r="D68" s="3">
        <v>6.1669999999999998</v>
      </c>
      <c r="E68" s="3">
        <v>7.048</v>
      </c>
      <c r="F68" s="3">
        <v>4.4050000000000002</v>
      </c>
      <c r="G68" s="3">
        <v>14.537000000000001</v>
      </c>
      <c r="H68" s="3">
        <v>2.6429999999999998</v>
      </c>
      <c r="I68" s="3">
        <v>4.8460000000000001</v>
      </c>
      <c r="J68" s="3">
        <v>227</v>
      </c>
      <c r="K68" s="3" t="s">
        <v>6543</v>
      </c>
      <c r="L68" s="3" t="s">
        <v>6544</v>
      </c>
      <c r="M68" s="3"/>
      <c r="N68" s="3">
        <v>0.32284000000000002</v>
      </c>
      <c r="O68" s="3">
        <v>-1.6311</v>
      </c>
      <c r="P68" s="3">
        <v>1.1169999999999999E-2</v>
      </c>
    </row>
    <row r="69" spans="1:16" x14ac:dyDescent="0.3">
      <c r="A69" s="3" t="s">
        <v>6157</v>
      </c>
      <c r="B69" s="3">
        <v>1.389</v>
      </c>
      <c r="C69" s="3">
        <v>2.5790000000000002</v>
      </c>
      <c r="D69" s="3">
        <v>10.119</v>
      </c>
      <c r="E69" s="3">
        <v>4.7619999999999996</v>
      </c>
      <c r="F69" s="3">
        <v>4.7619999999999996</v>
      </c>
      <c r="G69" s="3">
        <v>15.872999999999999</v>
      </c>
      <c r="H69" s="3">
        <v>1.984</v>
      </c>
      <c r="I69" s="3">
        <v>3.3730000000000002</v>
      </c>
      <c r="J69" s="3">
        <v>504</v>
      </c>
      <c r="K69" s="3" t="s">
        <v>6158</v>
      </c>
      <c r="L69" s="3" t="s">
        <v>6159</v>
      </c>
      <c r="M69" s="3"/>
      <c r="N69" s="3">
        <v>0.39522000000000002</v>
      </c>
      <c r="O69" s="3">
        <v>-1.3392999999999999</v>
      </c>
      <c r="P69" s="3">
        <v>5.63E-5</v>
      </c>
    </row>
    <row r="70" spans="1:16" x14ac:dyDescent="0.3">
      <c r="A70" s="3" t="s">
        <v>6819</v>
      </c>
      <c r="B70" s="3">
        <v>0.46700000000000003</v>
      </c>
      <c r="C70" s="3">
        <v>2.57</v>
      </c>
      <c r="D70" s="3">
        <v>6.0750000000000002</v>
      </c>
      <c r="E70" s="3">
        <v>6.5419999999999998</v>
      </c>
      <c r="F70" s="3">
        <v>1.6359999999999999</v>
      </c>
      <c r="G70" s="3">
        <v>14.019</v>
      </c>
      <c r="H70" s="3">
        <v>2.8039999999999998</v>
      </c>
      <c r="I70" s="3">
        <v>3.2709999999999999</v>
      </c>
      <c r="J70" s="3">
        <v>428</v>
      </c>
      <c r="K70" s="3" t="s">
        <v>6820</v>
      </c>
      <c r="L70" s="3" t="s">
        <v>6821</v>
      </c>
      <c r="M70" s="3"/>
      <c r="N70" s="3">
        <v>0.49471999999999999</v>
      </c>
      <c r="O70" s="3">
        <v>-1.0153000000000001</v>
      </c>
      <c r="P70" s="3">
        <v>1.4408000000000001E-2</v>
      </c>
    </row>
    <row r="71" spans="1:16" x14ac:dyDescent="0.3">
      <c r="A71" s="3" t="s">
        <v>6816</v>
      </c>
      <c r="B71" s="3">
        <v>1.538</v>
      </c>
      <c r="C71" s="3">
        <v>2.5640000000000001</v>
      </c>
      <c r="D71" s="3">
        <v>7.6920000000000002</v>
      </c>
      <c r="E71" s="3">
        <v>6.6669999999999998</v>
      </c>
      <c r="F71" s="3">
        <v>6.6669999999999998</v>
      </c>
      <c r="G71" s="3">
        <v>16.41</v>
      </c>
      <c r="H71" s="3">
        <v>4.6150000000000002</v>
      </c>
      <c r="I71" s="3">
        <v>6.1530000000000005</v>
      </c>
      <c r="J71" s="3">
        <v>195</v>
      </c>
      <c r="K71" s="3" t="s">
        <v>6817</v>
      </c>
      <c r="L71" s="3" t="s">
        <v>6818</v>
      </c>
      <c r="M71" s="3"/>
      <c r="N71" s="3">
        <v>0.48403000000000002</v>
      </c>
      <c r="O71" s="3">
        <v>-1.0468</v>
      </c>
      <c r="P71" s="3">
        <v>9.7668999999999989E-4</v>
      </c>
    </row>
    <row r="72" spans="1:16" x14ac:dyDescent="0.3">
      <c r="A72" s="3" t="s">
        <v>6926</v>
      </c>
      <c r="B72" s="3">
        <v>1.1599999999999999</v>
      </c>
      <c r="C72" s="3">
        <v>2.552</v>
      </c>
      <c r="D72" s="3">
        <v>7.657</v>
      </c>
      <c r="E72" s="3">
        <v>5.3360000000000003</v>
      </c>
      <c r="F72" s="3">
        <v>5.1040000000000001</v>
      </c>
      <c r="G72" s="3">
        <v>14.153</v>
      </c>
      <c r="H72" s="3">
        <v>2.7839999999999998</v>
      </c>
      <c r="I72" s="3">
        <v>3.944</v>
      </c>
      <c r="J72" s="3">
        <v>431</v>
      </c>
      <c r="K72" s="3" t="s">
        <v>6927</v>
      </c>
      <c r="L72" s="3" t="s">
        <v>6928</v>
      </c>
      <c r="M72" s="3"/>
      <c r="N72" s="3">
        <v>2.3933</v>
      </c>
      <c r="O72" s="3">
        <v>1.2589999999999999</v>
      </c>
      <c r="P72" s="3">
        <v>3.5732E-2</v>
      </c>
    </row>
    <row r="73" spans="1:16" x14ac:dyDescent="0.3">
      <c r="A73" s="3" t="s">
        <v>6484</v>
      </c>
      <c r="B73" s="3">
        <v>3.5710000000000002</v>
      </c>
      <c r="C73" s="3">
        <v>2.5510000000000002</v>
      </c>
      <c r="D73" s="3">
        <v>13.265000000000001</v>
      </c>
      <c r="E73" s="3">
        <v>5.1020000000000003</v>
      </c>
      <c r="F73" s="3">
        <v>5.1020000000000003</v>
      </c>
      <c r="G73" s="3">
        <v>18.367000000000001</v>
      </c>
      <c r="H73" s="3">
        <v>1.5309999999999999</v>
      </c>
      <c r="I73" s="3">
        <v>5.1020000000000003</v>
      </c>
      <c r="J73" s="3">
        <v>196</v>
      </c>
      <c r="K73" s="3" t="s">
        <v>6485</v>
      </c>
      <c r="L73" s="3" t="s">
        <v>6486</v>
      </c>
      <c r="M73" s="3"/>
      <c r="N73" s="3">
        <v>0.27742</v>
      </c>
      <c r="O73" s="3">
        <v>-1.8499000000000001</v>
      </c>
      <c r="P73" s="3">
        <v>2.1715999999999999E-2</v>
      </c>
    </row>
    <row r="74" spans="1:16" x14ac:dyDescent="0.3">
      <c r="A74" s="3" t="s">
        <v>6704</v>
      </c>
      <c r="B74" s="3">
        <v>1.5820000000000001</v>
      </c>
      <c r="C74" s="3">
        <v>2.532</v>
      </c>
      <c r="D74" s="3">
        <v>7.2779999999999996</v>
      </c>
      <c r="E74" s="3">
        <v>7.2779999999999996</v>
      </c>
      <c r="F74" s="3">
        <v>6.3289999999999997</v>
      </c>
      <c r="G74" s="3">
        <v>12.342000000000001</v>
      </c>
      <c r="H74" s="3">
        <v>2.2149999999999999</v>
      </c>
      <c r="I74" s="3">
        <v>3.7969999999999997</v>
      </c>
      <c r="J74" s="3">
        <v>316</v>
      </c>
      <c r="K74" s="3" t="s">
        <v>6705</v>
      </c>
      <c r="L74" s="3" t="s">
        <v>6706</v>
      </c>
      <c r="M74" s="3"/>
      <c r="N74" s="3">
        <v>0.43404999999999999</v>
      </c>
      <c r="O74" s="3">
        <v>-1.2040999999999999</v>
      </c>
      <c r="P74" s="3">
        <v>1.1350000000000001E-2</v>
      </c>
    </row>
    <row r="75" spans="1:16" x14ac:dyDescent="0.3">
      <c r="A75" s="3" t="s">
        <v>6864</v>
      </c>
      <c r="B75" s="3">
        <v>1.875</v>
      </c>
      <c r="C75" s="3">
        <v>2.5</v>
      </c>
      <c r="D75" s="3">
        <v>8.75</v>
      </c>
      <c r="E75" s="3">
        <v>6.25</v>
      </c>
      <c r="F75" s="3">
        <v>2.5</v>
      </c>
      <c r="G75" s="3">
        <v>16.875</v>
      </c>
      <c r="H75" s="3">
        <v>6.875</v>
      </c>
      <c r="I75" s="3">
        <v>8.75</v>
      </c>
      <c r="J75" s="3">
        <v>160</v>
      </c>
      <c r="K75" s="3" t="s">
        <v>6865</v>
      </c>
      <c r="L75" s="3" t="s">
        <v>6866</v>
      </c>
      <c r="M75" s="3"/>
      <c r="N75" s="3">
        <v>2.0735000000000001</v>
      </c>
      <c r="O75" s="3">
        <v>1.0521</v>
      </c>
      <c r="P75" s="3">
        <v>3.0457999999999999E-2</v>
      </c>
    </row>
    <row r="76" spans="1:16" x14ac:dyDescent="0.3">
      <c r="A76" s="3" t="s">
        <v>6950</v>
      </c>
      <c r="B76" s="3">
        <v>1.2450000000000001</v>
      </c>
      <c r="C76" s="3">
        <v>2.4900000000000002</v>
      </c>
      <c r="D76" s="3">
        <v>6.6390000000000002</v>
      </c>
      <c r="E76" s="3">
        <v>4.9790000000000001</v>
      </c>
      <c r="F76" s="3">
        <v>5.3940000000000001</v>
      </c>
      <c r="G76" s="3">
        <v>15.353</v>
      </c>
      <c r="H76" s="3">
        <v>0.83</v>
      </c>
      <c r="I76" s="3">
        <v>2.0750000000000002</v>
      </c>
      <c r="J76" s="3">
        <v>241</v>
      </c>
      <c r="K76" s="3" t="s">
        <v>6951</v>
      </c>
      <c r="L76" s="3" t="s">
        <v>6952</v>
      </c>
      <c r="M76" s="3"/>
      <c r="N76" s="3">
        <v>2.5562999999999998</v>
      </c>
      <c r="O76" s="3">
        <v>1.3541000000000001</v>
      </c>
      <c r="P76" s="3">
        <v>1.2621E-2</v>
      </c>
    </row>
    <row r="77" spans="1:16" x14ac:dyDescent="0.3">
      <c r="A77" s="3" t="s">
        <v>7214</v>
      </c>
      <c r="B77" s="3">
        <v>1.653</v>
      </c>
      <c r="C77" s="3">
        <v>2.4790000000000001</v>
      </c>
      <c r="D77" s="3">
        <v>9.0909999999999993</v>
      </c>
      <c r="E77" s="3">
        <v>3.306</v>
      </c>
      <c r="F77" s="3">
        <v>5.7850000000000001</v>
      </c>
      <c r="G77" s="3">
        <v>11.57</v>
      </c>
      <c r="H77" s="3">
        <v>1.653</v>
      </c>
      <c r="I77" s="3">
        <v>3.306</v>
      </c>
      <c r="J77" s="3">
        <v>121</v>
      </c>
      <c r="K77" s="3" t="s">
        <v>7215</v>
      </c>
      <c r="L77" s="3" t="s">
        <v>7216</v>
      </c>
      <c r="M77" s="3"/>
      <c r="N77" s="3">
        <v>9.6778999999999993</v>
      </c>
      <c r="O77" s="3">
        <v>3.2747000000000002</v>
      </c>
      <c r="P77" s="3">
        <v>1.6827000000000001E-4</v>
      </c>
    </row>
    <row r="78" spans="1:16" x14ac:dyDescent="0.3">
      <c r="A78" s="3" t="s">
        <v>6870</v>
      </c>
      <c r="B78" s="3">
        <v>2.4660000000000002</v>
      </c>
      <c r="C78" s="3">
        <v>2.4660000000000002</v>
      </c>
      <c r="D78" s="3">
        <v>7.1749999999999998</v>
      </c>
      <c r="E78" s="3">
        <v>5.3810000000000002</v>
      </c>
      <c r="F78" s="3">
        <v>3.363</v>
      </c>
      <c r="G78" s="3">
        <v>13.677</v>
      </c>
      <c r="H78" s="3">
        <v>4.0359999999999996</v>
      </c>
      <c r="I78" s="3">
        <v>6.5019999999999998</v>
      </c>
      <c r="J78" s="3">
        <v>446</v>
      </c>
      <c r="K78" s="3" t="s">
        <v>6871</v>
      </c>
      <c r="L78" s="3" t="s">
        <v>6872</v>
      </c>
      <c r="M78" s="3"/>
      <c r="N78" s="3">
        <v>2.0857000000000001</v>
      </c>
      <c r="O78" s="3">
        <v>1.0605</v>
      </c>
      <c r="P78" s="3">
        <v>1.6285000000000001E-2</v>
      </c>
    </row>
    <row r="79" spans="1:16" x14ac:dyDescent="0.3">
      <c r="A79" s="3" t="s">
        <v>7051</v>
      </c>
      <c r="B79" s="3">
        <v>1.232</v>
      </c>
      <c r="C79" s="3">
        <v>2.4630000000000001</v>
      </c>
      <c r="D79" s="3">
        <v>7.8819999999999997</v>
      </c>
      <c r="E79" s="3">
        <v>7.6349999999999998</v>
      </c>
      <c r="F79" s="3">
        <v>8.1280000000000001</v>
      </c>
      <c r="G79" s="3">
        <v>11.576000000000001</v>
      </c>
      <c r="H79" s="3">
        <v>2.7090000000000001</v>
      </c>
      <c r="I79" s="3">
        <v>3.9409999999999998</v>
      </c>
      <c r="J79" s="3">
        <v>406</v>
      </c>
      <c r="K79" s="3" t="s">
        <v>7052</v>
      </c>
      <c r="L79" s="3" t="s">
        <v>7053</v>
      </c>
      <c r="M79" s="3"/>
      <c r="N79" s="3">
        <v>3.1501000000000001</v>
      </c>
      <c r="O79" s="3">
        <v>1.6554</v>
      </c>
      <c r="P79" s="3">
        <v>2.3831000000000001E-2</v>
      </c>
    </row>
    <row r="80" spans="1:16" x14ac:dyDescent="0.3">
      <c r="A80" s="3" t="s">
        <v>6939</v>
      </c>
      <c r="B80" s="3">
        <v>1.9610000000000001</v>
      </c>
      <c r="C80" s="3">
        <v>2.4510000000000001</v>
      </c>
      <c r="D80" s="3">
        <v>13.234999999999999</v>
      </c>
      <c r="E80" s="3">
        <v>5.3920000000000003</v>
      </c>
      <c r="F80" s="3">
        <v>2.4510000000000001</v>
      </c>
      <c r="G80" s="3">
        <v>13.234999999999999</v>
      </c>
      <c r="H80" s="3">
        <v>1.9610000000000001</v>
      </c>
      <c r="I80" s="3">
        <v>3.9220000000000002</v>
      </c>
      <c r="J80" s="3">
        <v>204</v>
      </c>
      <c r="K80" s="3" t="s">
        <v>6940</v>
      </c>
      <c r="L80" s="3" t="s">
        <v>6486</v>
      </c>
      <c r="M80" s="3"/>
      <c r="N80" s="3">
        <v>2.4977999999999998</v>
      </c>
      <c r="O80" s="3">
        <v>1.3206</v>
      </c>
      <c r="P80" s="3">
        <v>1.7917000000000001E-4</v>
      </c>
    </row>
    <row r="81" spans="1:16" x14ac:dyDescent="0.3">
      <c r="A81" s="3" t="s">
        <v>6713</v>
      </c>
      <c r="B81" s="3">
        <v>1.6259999999999999</v>
      </c>
      <c r="C81" s="3">
        <v>2.4390000000000001</v>
      </c>
      <c r="D81" s="3">
        <v>9.2140000000000004</v>
      </c>
      <c r="E81" s="3">
        <v>5.6909999999999998</v>
      </c>
      <c r="F81" s="3">
        <v>4.6070000000000002</v>
      </c>
      <c r="G81" s="3">
        <v>17.344000000000001</v>
      </c>
      <c r="H81" s="3">
        <v>4.6070000000000002</v>
      </c>
      <c r="I81" s="3">
        <v>6.2330000000000005</v>
      </c>
      <c r="J81" s="3">
        <v>369</v>
      </c>
      <c r="K81" s="3" t="s">
        <v>6714</v>
      </c>
      <c r="L81" s="3" t="s">
        <v>6715</v>
      </c>
      <c r="M81" s="3"/>
      <c r="N81" s="3">
        <v>0.43787999999999999</v>
      </c>
      <c r="O81" s="3">
        <v>-1.1914</v>
      </c>
      <c r="P81" s="3">
        <v>1.5308E-2</v>
      </c>
    </row>
    <row r="82" spans="1:16" x14ac:dyDescent="0.3">
      <c r="A82" s="3" t="s">
        <v>7112</v>
      </c>
      <c r="B82" s="3">
        <v>1.038</v>
      </c>
      <c r="C82" s="3">
        <v>2.4220000000000002</v>
      </c>
      <c r="D82" s="3">
        <v>7.9580000000000002</v>
      </c>
      <c r="E82" s="3">
        <v>5.19</v>
      </c>
      <c r="F82" s="3">
        <v>2.0760000000000001</v>
      </c>
      <c r="G82" s="3">
        <v>17.300999999999998</v>
      </c>
      <c r="H82" s="3">
        <v>3.1139999999999999</v>
      </c>
      <c r="I82" s="3">
        <v>4.1520000000000001</v>
      </c>
      <c r="J82" s="3">
        <v>289</v>
      </c>
      <c r="K82" s="3" t="s">
        <v>7113</v>
      </c>
      <c r="L82" s="3" t="s">
        <v>6333</v>
      </c>
      <c r="M82" s="3"/>
      <c r="N82" s="3">
        <v>3.8233000000000001</v>
      </c>
      <c r="O82" s="3">
        <v>1.9348000000000001</v>
      </c>
      <c r="P82" s="3">
        <v>2.3622999999999999E-3</v>
      </c>
    </row>
    <row r="83" spans="1:16" x14ac:dyDescent="0.3">
      <c r="A83" s="3" t="s">
        <v>7142</v>
      </c>
      <c r="B83" s="3">
        <v>9.6389999999999993</v>
      </c>
      <c r="C83" s="3">
        <v>2.41</v>
      </c>
      <c r="D83" s="3">
        <v>6.024</v>
      </c>
      <c r="E83" s="3">
        <v>5.4219999999999997</v>
      </c>
      <c r="F83" s="3">
        <v>3.012</v>
      </c>
      <c r="G83" s="3">
        <v>15.06</v>
      </c>
      <c r="H83" s="3">
        <v>2.41</v>
      </c>
      <c r="I83" s="3">
        <v>12.048999999999999</v>
      </c>
      <c r="J83" s="3">
        <v>166</v>
      </c>
      <c r="K83" s="3" t="s">
        <v>7143</v>
      </c>
      <c r="L83" s="3"/>
      <c r="M83" s="3"/>
      <c r="N83" s="3">
        <v>4.7983000000000002</v>
      </c>
      <c r="O83" s="3">
        <v>2.2625000000000002</v>
      </c>
      <c r="P83" s="3">
        <v>1.8159000000000001E-3</v>
      </c>
    </row>
    <row r="84" spans="1:16" x14ac:dyDescent="0.3">
      <c r="A84" s="3" t="s">
        <v>7232</v>
      </c>
      <c r="B84" s="3">
        <v>2.4049999999999998</v>
      </c>
      <c r="C84" s="3">
        <v>2.4049999999999998</v>
      </c>
      <c r="D84" s="3">
        <v>6.6130000000000004</v>
      </c>
      <c r="E84" s="3">
        <v>7.415</v>
      </c>
      <c r="F84" s="3">
        <v>5.01</v>
      </c>
      <c r="G84" s="3">
        <v>14.228</v>
      </c>
      <c r="H84" s="3">
        <v>4.4089999999999998</v>
      </c>
      <c r="I84" s="3">
        <v>6.8140000000000001</v>
      </c>
      <c r="J84" s="3">
        <v>499</v>
      </c>
      <c r="K84" s="3" t="s">
        <v>7233</v>
      </c>
      <c r="L84" s="3"/>
      <c r="M84" s="3"/>
      <c r="N84" s="3">
        <v>13.13</v>
      </c>
      <c r="O84" s="3">
        <v>3.7147999999999999</v>
      </c>
      <c r="P84" s="3">
        <v>7.4600000000000004E-7</v>
      </c>
    </row>
    <row r="85" spans="1:16" x14ac:dyDescent="0.3">
      <c r="A85" s="3" t="s">
        <v>6311</v>
      </c>
      <c r="B85" s="3">
        <v>2.4</v>
      </c>
      <c r="C85" s="3">
        <v>2.4</v>
      </c>
      <c r="D85" s="3">
        <v>5.6</v>
      </c>
      <c r="E85" s="3">
        <v>10.4</v>
      </c>
      <c r="F85" s="3">
        <v>5.6</v>
      </c>
      <c r="G85" s="3">
        <v>14.4</v>
      </c>
      <c r="H85" s="3">
        <v>1.6</v>
      </c>
      <c r="I85" s="3">
        <v>4</v>
      </c>
      <c r="J85" s="3">
        <v>125</v>
      </c>
      <c r="K85" s="3" t="s">
        <v>6312</v>
      </c>
      <c r="L85" s="3"/>
      <c r="M85" s="3"/>
      <c r="N85" s="3">
        <v>0.14548</v>
      </c>
      <c r="O85" s="3">
        <v>-2.7810999999999999</v>
      </c>
      <c r="P85" s="3">
        <v>1.6028000000000001E-2</v>
      </c>
    </row>
    <row r="86" spans="1:16" x14ac:dyDescent="0.3">
      <c r="A86" s="3" t="s">
        <v>7027</v>
      </c>
      <c r="B86" s="3">
        <v>1.712</v>
      </c>
      <c r="C86" s="3">
        <v>2.3969999999999998</v>
      </c>
      <c r="D86" s="3">
        <v>8.2189999999999994</v>
      </c>
      <c r="E86" s="3">
        <v>6.1639999999999997</v>
      </c>
      <c r="F86" s="3">
        <v>3.7669999999999999</v>
      </c>
      <c r="G86" s="3">
        <v>14.384</v>
      </c>
      <c r="H86" s="3">
        <v>4.1100000000000003</v>
      </c>
      <c r="I86" s="3">
        <v>5.8220000000000001</v>
      </c>
      <c r="J86" s="3">
        <v>292</v>
      </c>
      <c r="K86" s="3" t="s">
        <v>7028</v>
      </c>
      <c r="L86" s="3" t="s">
        <v>7029</v>
      </c>
      <c r="M86" s="3"/>
      <c r="N86" s="3">
        <v>2.9115000000000002</v>
      </c>
      <c r="O86" s="3">
        <v>1.5418000000000001</v>
      </c>
      <c r="P86" s="3">
        <v>3.9554E-4</v>
      </c>
    </row>
    <row r="87" spans="1:16" x14ac:dyDescent="0.3">
      <c r="A87" s="3" t="s">
        <v>7116</v>
      </c>
      <c r="B87" s="3">
        <v>1.4350000000000001</v>
      </c>
      <c r="C87" s="3">
        <v>2.3919999999999999</v>
      </c>
      <c r="D87" s="3">
        <v>9.0909999999999993</v>
      </c>
      <c r="E87" s="3">
        <v>4.306</v>
      </c>
      <c r="F87" s="3">
        <v>4.306</v>
      </c>
      <c r="G87" s="3">
        <v>16.268000000000001</v>
      </c>
      <c r="H87" s="3">
        <v>2.871</v>
      </c>
      <c r="I87" s="3">
        <v>4.306</v>
      </c>
      <c r="J87" s="3">
        <v>209</v>
      </c>
      <c r="K87" s="3" t="s">
        <v>7117</v>
      </c>
      <c r="L87" s="3"/>
      <c r="M87" s="3"/>
      <c r="N87" s="3">
        <v>3.8332999999999999</v>
      </c>
      <c r="O87" s="3">
        <v>1.9386000000000001</v>
      </c>
      <c r="P87" s="3">
        <v>1.5500000000000001E-5</v>
      </c>
    </row>
    <row r="88" spans="1:16" x14ac:dyDescent="0.3">
      <c r="A88" s="3" t="s">
        <v>7161</v>
      </c>
      <c r="B88" s="3">
        <v>7.9370000000000003</v>
      </c>
      <c r="C88" s="3">
        <v>2.3809999999999998</v>
      </c>
      <c r="D88" s="3">
        <v>10.317</v>
      </c>
      <c r="E88" s="3">
        <v>7.1429999999999998</v>
      </c>
      <c r="F88" s="3">
        <v>3.968</v>
      </c>
      <c r="G88" s="3">
        <v>13.492000000000001</v>
      </c>
      <c r="H88" s="3">
        <v>3.1749999999999998</v>
      </c>
      <c r="I88" s="3">
        <v>11.112</v>
      </c>
      <c r="J88" s="3">
        <v>126</v>
      </c>
      <c r="K88" s="3" t="s">
        <v>7162</v>
      </c>
      <c r="L88" s="3"/>
      <c r="M88" s="3"/>
      <c r="N88" s="3">
        <v>5.4965000000000002</v>
      </c>
      <c r="O88" s="3">
        <v>2.4584999999999999</v>
      </c>
      <c r="P88" s="3">
        <v>2.2297000000000001E-2</v>
      </c>
    </row>
    <row r="89" spans="1:16" x14ac:dyDescent="0.3">
      <c r="A89" s="3" t="s">
        <v>6610</v>
      </c>
      <c r="B89" s="3">
        <v>0.67800000000000005</v>
      </c>
      <c r="C89" s="3">
        <v>2.3730000000000002</v>
      </c>
      <c r="D89" s="3">
        <v>8.1359999999999992</v>
      </c>
      <c r="E89" s="3">
        <v>5.7629999999999999</v>
      </c>
      <c r="F89" s="3">
        <v>6.1020000000000003</v>
      </c>
      <c r="G89" s="3">
        <v>17.966000000000001</v>
      </c>
      <c r="H89" s="3">
        <v>2.0339999999999998</v>
      </c>
      <c r="I89" s="3">
        <v>2.7119999999999997</v>
      </c>
      <c r="J89" s="3">
        <v>295</v>
      </c>
      <c r="K89" s="3" t="s">
        <v>6611</v>
      </c>
      <c r="L89" s="3" t="s">
        <v>6612</v>
      </c>
      <c r="M89" s="3"/>
      <c r="N89" s="3">
        <v>0.35926999999999998</v>
      </c>
      <c r="O89" s="3">
        <v>-1.4769000000000001</v>
      </c>
      <c r="P89" s="3">
        <v>3.5530000000000002E-3</v>
      </c>
    </row>
    <row r="90" spans="1:16" x14ac:dyDescent="0.3">
      <c r="A90" s="3" t="s">
        <v>6148</v>
      </c>
      <c r="B90" s="3">
        <v>1.333</v>
      </c>
      <c r="C90" s="3">
        <v>2.37</v>
      </c>
      <c r="D90" s="3">
        <v>8.1479999999999997</v>
      </c>
      <c r="E90" s="3">
        <v>6.9630000000000001</v>
      </c>
      <c r="F90" s="3">
        <v>4.593</v>
      </c>
      <c r="G90" s="3">
        <v>16.593</v>
      </c>
      <c r="H90" s="3">
        <v>3.2589999999999999</v>
      </c>
      <c r="I90" s="3">
        <v>4.5919999999999996</v>
      </c>
      <c r="J90" s="3">
        <v>675</v>
      </c>
      <c r="K90" s="3" t="s">
        <v>6149</v>
      </c>
      <c r="L90" s="3" t="s">
        <v>6150</v>
      </c>
      <c r="M90" s="3" t="s">
        <v>1622</v>
      </c>
      <c r="N90" s="3">
        <v>0.34132000000000001</v>
      </c>
      <c r="O90" s="3">
        <v>-1.5508</v>
      </c>
      <c r="P90" s="3">
        <v>4.4421E-4</v>
      </c>
    </row>
    <row r="91" spans="1:16" x14ac:dyDescent="0.3">
      <c r="A91" s="3" t="s">
        <v>6931</v>
      </c>
      <c r="B91" s="3">
        <v>2.3620000000000001</v>
      </c>
      <c r="C91" s="3">
        <v>2.3620000000000001</v>
      </c>
      <c r="D91" s="3">
        <v>8.6609999999999996</v>
      </c>
      <c r="E91" s="3">
        <v>5.5119999999999996</v>
      </c>
      <c r="F91" s="3">
        <v>6.2990000000000004</v>
      </c>
      <c r="G91" s="3">
        <v>17.323</v>
      </c>
      <c r="H91" s="3">
        <v>4.7240000000000002</v>
      </c>
      <c r="I91" s="3">
        <v>7.0860000000000003</v>
      </c>
      <c r="J91" s="3">
        <v>127</v>
      </c>
      <c r="K91" s="3" t="s">
        <v>6932</v>
      </c>
      <c r="L91" s="3" t="s">
        <v>6933</v>
      </c>
      <c r="M91" s="3" t="s">
        <v>1889</v>
      </c>
      <c r="N91" s="3">
        <v>2.4327000000000001</v>
      </c>
      <c r="O91" s="3">
        <v>1.2825</v>
      </c>
      <c r="P91" s="3">
        <v>8.2544999999999997E-3</v>
      </c>
    </row>
    <row r="92" spans="1:16" x14ac:dyDescent="0.3">
      <c r="A92" s="3" t="s">
        <v>6122</v>
      </c>
      <c r="B92" s="3">
        <v>2.88</v>
      </c>
      <c r="C92" s="3">
        <v>2.3559999999999999</v>
      </c>
      <c r="D92" s="3">
        <v>7.8529999999999998</v>
      </c>
      <c r="E92" s="3">
        <v>3.927</v>
      </c>
      <c r="F92" s="3">
        <v>3.141</v>
      </c>
      <c r="G92" s="3">
        <v>11.78</v>
      </c>
      <c r="H92" s="3">
        <v>2.6179999999999999</v>
      </c>
      <c r="I92" s="3">
        <v>5.4979999999999993</v>
      </c>
      <c r="J92" s="3">
        <v>382</v>
      </c>
      <c r="K92" s="3" t="s">
        <v>6123</v>
      </c>
      <c r="L92" s="3" t="s">
        <v>6124</v>
      </c>
      <c r="M92" s="3"/>
      <c r="N92" s="3">
        <v>0.12717999999999999</v>
      </c>
      <c r="O92" s="3">
        <v>-2.9750000000000001</v>
      </c>
      <c r="P92" s="3">
        <v>1.6848E-3</v>
      </c>
    </row>
    <row r="93" spans="1:16" x14ac:dyDescent="0.3">
      <c r="A93" s="3" t="s">
        <v>6534</v>
      </c>
      <c r="B93" s="3">
        <v>1.7649999999999999</v>
      </c>
      <c r="C93" s="3">
        <v>2.3530000000000002</v>
      </c>
      <c r="D93" s="3">
        <v>6.4710000000000001</v>
      </c>
      <c r="E93" s="3">
        <v>5.2939999999999996</v>
      </c>
      <c r="F93" s="3">
        <v>0.58799999999999997</v>
      </c>
      <c r="G93" s="3">
        <v>15.294</v>
      </c>
      <c r="H93" s="3">
        <v>4.1180000000000003</v>
      </c>
      <c r="I93" s="3">
        <v>5.883</v>
      </c>
      <c r="J93" s="3">
        <v>170</v>
      </c>
      <c r="K93" s="3" t="s">
        <v>6535</v>
      </c>
      <c r="L93" s="3"/>
      <c r="M93" s="3"/>
      <c r="N93" s="3">
        <v>0.31430000000000002</v>
      </c>
      <c r="O93" s="3">
        <v>-1.6698</v>
      </c>
      <c r="P93" s="3">
        <v>4.6359000000000001E-3</v>
      </c>
    </row>
    <row r="94" spans="1:16" x14ac:dyDescent="0.3">
      <c r="A94" s="3" t="s">
        <v>6058</v>
      </c>
      <c r="B94" s="3">
        <v>0.78100000000000003</v>
      </c>
      <c r="C94" s="3">
        <v>2.3439999999999999</v>
      </c>
      <c r="D94" s="3">
        <v>5.4690000000000003</v>
      </c>
      <c r="E94" s="3">
        <v>2.3439999999999999</v>
      </c>
      <c r="F94" s="3">
        <v>1.5620000000000001</v>
      </c>
      <c r="G94" s="3">
        <v>25</v>
      </c>
      <c r="H94" s="3">
        <v>2.3439999999999999</v>
      </c>
      <c r="I94" s="3">
        <v>3.125</v>
      </c>
      <c r="J94" s="3">
        <v>128</v>
      </c>
      <c r="K94" s="3" t="s">
        <v>6059</v>
      </c>
      <c r="L94" s="3" t="s">
        <v>6004</v>
      </c>
      <c r="M94" s="3"/>
      <c r="N94" s="3">
        <v>0.41213</v>
      </c>
      <c r="O94" s="3">
        <v>-1.2787999999999999</v>
      </c>
      <c r="P94" s="3">
        <v>5.0952999999999997E-3</v>
      </c>
    </row>
    <row r="95" spans="1:16" x14ac:dyDescent="0.3">
      <c r="A95" s="3" t="s">
        <v>6313</v>
      </c>
      <c r="B95" s="3">
        <v>2.339</v>
      </c>
      <c r="C95" s="3">
        <v>2.339</v>
      </c>
      <c r="D95" s="3">
        <v>8.7720000000000002</v>
      </c>
      <c r="E95" s="3">
        <v>5.8479999999999999</v>
      </c>
      <c r="F95" s="3">
        <v>3.5089999999999999</v>
      </c>
      <c r="G95" s="3">
        <v>19.297999999999998</v>
      </c>
      <c r="H95" s="3">
        <v>1.754</v>
      </c>
      <c r="I95" s="3">
        <v>4.093</v>
      </c>
      <c r="J95" s="3">
        <v>171</v>
      </c>
      <c r="K95" s="3" t="s">
        <v>6314</v>
      </c>
      <c r="L95" s="3"/>
      <c r="M95" s="3"/>
      <c r="N95" s="3">
        <v>0.14574999999999999</v>
      </c>
      <c r="O95" s="3">
        <v>-2.7784</v>
      </c>
      <c r="P95" s="3">
        <v>7.8825E-4</v>
      </c>
    </row>
    <row r="96" spans="1:16" x14ac:dyDescent="0.3">
      <c r="A96" s="3" t="s">
        <v>6350</v>
      </c>
      <c r="B96" s="3">
        <v>1.7490000000000001</v>
      </c>
      <c r="C96" s="3">
        <v>2.3319999999999999</v>
      </c>
      <c r="D96" s="3">
        <v>8.4550000000000001</v>
      </c>
      <c r="E96" s="3">
        <v>5.8310000000000004</v>
      </c>
      <c r="F96" s="3">
        <v>1.458</v>
      </c>
      <c r="G96" s="3">
        <v>12.244999999999999</v>
      </c>
      <c r="H96" s="3">
        <v>3.79</v>
      </c>
      <c r="I96" s="3">
        <v>5.5389999999999997</v>
      </c>
      <c r="J96" s="3">
        <v>343</v>
      </c>
      <c r="K96" s="3" t="s">
        <v>6351</v>
      </c>
      <c r="L96" s="3" t="s">
        <v>6352</v>
      </c>
      <c r="M96" s="3"/>
      <c r="N96" s="3">
        <v>0.18864</v>
      </c>
      <c r="O96" s="3">
        <v>-2.4062999999999999</v>
      </c>
      <c r="P96" s="3">
        <v>1.1199999999999999E-5</v>
      </c>
    </row>
    <row r="97" spans="1:16" x14ac:dyDescent="0.3">
      <c r="A97" s="3" t="s">
        <v>6913</v>
      </c>
      <c r="B97" s="3">
        <v>0.77500000000000002</v>
      </c>
      <c r="C97" s="3">
        <v>2.3260000000000001</v>
      </c>
      <c r="D97" s="3">
        <v>8.5269999999999992</v>
      </c>
      <c r="E97" s="3">
        <v>5.4260000000000002</v>
      </c>
      <c r="F97" s="3">
        <v>4.6509999999999998</v>
      </c>
      <c r="G97" s="3">
        <v>17.829000000000001</v>
      </c>
      <c r="H97" s="3">
        <v>2.3260000000000001</v>
      </c>
      <c r="I97" s="3">
        <v>3.101</v>
      </c>
      <c r="J97" s="3">
        <v>129</v>
      </c>
      <c r="K97" s="3" t="s">
        <v>6914</v>
      </c>
      <c r="L97" s="3"/>
      <c r="M97" s="3"/>
      <c r="N97" s="3">
        <v>2.3546</v>
      </c>
      <c r="O97" s="3">
        <v>1.2355</v>
      </c>
      <c r="P97" s="3">
        <v>7.3540000000000003E-3</v>
      </c>
    </row>
    <row r="98" spans="1:16" x14ac:dyDescent="0.3">
      <c r="A98" s="3" t="s">
        <v>6142</v>
      </c>
      <c r="B98" s="3">
        <v>2.609</v>
      </c>
      <c r="C98" s="3">
        <v>2.319</v>
      </c>
      <c r="D98" s="3">
        <v>8.4060000000000006</v>
      </c>
      <c r="E98" s="3">
        <v>6.9569999999999999</v>
      </c>
      <c r="F98" s="3">
        <v>3.7679999999999998</v>
      </c>
      <c r="G98" s="3">
        <v>17.100999999999999</v>
      </c>
      <c r="H98" s="3">
        <v>1.7390000000000001</v>
      </c>
      <c r="I98" s="3">
        <v>4.3479999999999999</v>
      </c>
      <c r="J98" s="3">
        <v>345</v>
      </c>
      <c r="K98" s="3" t="s">
        <v>6143</v>
      </c>
      <c r="L98" s="3" t="s">
        <v>6144</v>
      </c>
      <c r="M98" s="3" t="s">
        <v>1736</v>
      </c>
      <c r="N98" s="3">
        <v>0.31535000000000002</v>
      </c>
      <c r="O98" s="3">
        <v>-1.665</v>
      </c>
      <c r="P98" s="3">
        <v>1.8932E-3</v>
      </c>
    </row>
    <row r="99" spans="1:16" x14ac:dyDescent="0.3">
      <c r="A99" s="3" t="s">
        <v>6482</v>
      </c>
      <c r="B99" s="3">
        <v>0.75800000000000001</v>
      </c>
      <c r="C99" s="3">
        <v>2.2730000000000001</v>
      </c>
      <c r="D99" s="3">
        <v>9.0909999999999993</v>
      </c>
      <c r="E99" s="3">
        <v>5.3029999999999999</v>
      </c>
      <c r="F99" s="3">
        <v>3.03</v>
      </c>
      <c r="G99" s="3">
        <v>15.151999999999999</v>
      </c>
      <c r="H99" s="3">
        <v>3.7879999999999998</v>
      </c>
      <c r="I99" s="3">
        <v>4.5459999999999994</v>
      </c>
      <c r="J99" s="3">
        <v>132</v>
      </c>
      <c r="K99" s="3" t="s">
        <v>6053</v>
      </c>
      <c r="L99" s="3" t="s">
        <v>6483</v>
      </c>
      <c r="M99" s="3"/>
      <c r="N99" s="3">
        <v>0.27126</v>
      </c>
      <c r="O99" s="3">
        <v>-1.8823000000000001</v>
      </c>
      <c r="P99" s="3">
        <v>3.2664E-3</v>
      </c>
    </row>
    <row r="100" spans="1:16" x14ac:dyDescent="0.3">
      <c r="A100" s="3" t="s">
        <v>7207</v>
      </c>
      <c r="B100" s="3">
        <v>2.8410000000000002</v>
      </c>
      <c r="C100" s="3">
        <v>2.2730000000000001</v>
      </c>
      <c r="D100" s="3">
        <v>8.5229999999999997</v>
      </c>
      <c r="E100" s="3">
        <v>7.1020000000000003</v>
      </c>
      <c r="F100" s="3">
        <v>8.2390000000000008</v>
      </c>
      <c r="G100" s="3">
        <v>7.1020000000000003</v>
      </c>
      <c r="H100" s="3">
        <v>1.7050000000000001</v>
      </c>
      <c r="I100" s="3">
        <v>4.5460000000000003</v>
      </c>
      <c r="J100" s="3">
        <v>352</v>
      </c>
      <c r="K100" s="3" t="s">
        <v>7208</v>
      </c>
      <c r="L100" s="3"/>
      <c r="M100" s="3"/>
      <c r="N100" s="3">
        <v>8.0381</v>
      </c>
      <c r="O100" s="3">
        <v>3.0068999999999999</v>
      </c>
      <c r="P100" s="3">
        <v>9.2818999999999996E-4</v>
      </c>
    </row>
    <row r="101" spans="1:16" x14ac:dyDescent="0.3">
      <c r="A101" s="3" t="s">
        <v>6738</v>
      </c>
      <c r="B101" s="3">
        <v>1.0449999999999999</v>
      </c>
      <c r="C101" s="3">
        <v>2.2650000000000001</v>
      </c>
      <c r="D101" s="3">
        <v>7.6660000000000004</v>
      </c>
      <c r="E101" s="3">
        <v>5.0519999999999996</v>
      </c>
      <c r="F101" s="3">
        <v>1.5680000000000001</v>
      </c>
      <c r="G101" s="3">
        <v>15.331</v>
      </c>
      <c r="H101" s="3">
        <v>1.0449999999999999</v>
      </c>
      <c r="I101" s="3">
        <v>2.09</v>
      </c>
      <c r="J101" s="3">
        <v>574</v>
      </c>
      <c r="K101" s="3" t="s">
        <v>6739</v>
      </c>
      <c r="L101" s="3" t="s">
        <v>6740</v>
      </c>
      <c r="M101" s="3"/>
      <c r="N101" s="3">
        <v>0.45519999999999999</v>
      </c>
      <c r="O101" s="3">
        <v>-1.1354</v>
      </c>
      <c r="P101" s="3">
        <v>1.6054999999999999E-3</v>
      </c>
    </row>
    <row r="102" spans="1:16" x14ac:dyDescent="0.3">
      <c r="A102" s="3" t="s">
        <v>6886</v>
      </c>
      <c r="B102" s="3">
        <v>0.67900000000000005</v>
      </c>
      <c r="C102" s="3">
        <v>2.262</v>
      </c>
      <c r="D102" s="3">
        <v>6.109</v>
      </c>
      <c r="E102" s="3">
        <v>8.5969999999999995</v>
      </c>
      <c r="F102" s="3">
        <v>2.9409999999999998</v>
      </c>
      <c r="G102" s="3">
        <v>15.157999999999999</v>
      </c>
      <c r="H102" s="3">
        <v>3.1669999999999998</v>
      </c>
      <c r="I102" s="3">
        <v>3.8460000000000001</v>
      </c>
      <c r="J102" s="3">
        <v>442</v>
      </c>
      <c r="K102" s="3" t="s">
        <v>6887</v>
      </c>
      <c r="L102" s="3" t="s">
        <v>6888</v>
      </c>
      <c r="M102" s="3"/>
      <c r="N102" s="3">
        <v>2.1865000000000001</v>
      </c>
      <c r="O102" s="3">
        <v>1.1286</v>
      </c>
      <c r="P102" s="3">
        <v>3.5913999999999998E-3</v>
      </c>
    </row>
    <row r="103" spans="1:16" x14ac:dyDescent="0.3">
      <c r="A103" s="3" t="s">
        <v>6667</v>
      </c>
      <c r="B103" s="3">
        <v>1.022</v>
      </c>
      <c r="C103" s="3">
        <v>2.2490000000000001</v>
      </c>
      <c r="D103" s="3">
        <v>8.9979999999999993</v>
      </c>
      <c r="E103" s="3">
        <v>5.1120000000000001</v>
      </c>
      <c r="F103" s="3">
        <v>2.4540000000000002</v>
      </c>
      <c r="G103" s="3">
        <v>13.701000000000001</v>
      </c>
      <c r="H103" s="3">
        <v>4.09</v>
      </c>
      <c r="I103" s="3">
        <v>5.1120000000000001</v>
      </c>
      <c r="J103" s="3">
        <v>489</v>
      </c>
      <c r="K103" s="3" t="s">
        <v>6668</v>
      </c>
      <c r="L103" s="3" t="s">
        <v>6669</v>
      </c>
      <c r="M103" s="3"/>
      <c r="N103" s="3">
        <v>0.40670000000000001</v>
      </c>
      <c r="O103" s="3">
        <v>-1.298</v>
      </c>
      <c r="P103" s="3">
        <v>1.2590999999999999E-4</v>
      </c>
    </row>
    <row r="104" spans="1:16" x14ac:dyDescent="0.3">
      <c r="A104" s="3" t="s">
        <v>7121</v>
      </c>
      <c r="B104" s="3">
        <v>2.242</v>
      </c>
      <c r="C104" s="3">
        <v>2.242</v>
      </c>
      <c r="D104" s="3">
        <v>8.9689999999999994</v>
      </c>
      <c r="E104" s="3">
        <v>5.83</v>
      </c>
      <c r="F104" s="3">
        <v>2.6909999999999998</v>
      </c>
      <c r="G104" s="3">
        <v>16.591999999999999</v>
      </c>
      <c r="H104" s="3">
        <v>1.794</v>
      </c>
      <c r="I104" s="3">
        <v>4.0359999999999996</v>
      </c>
      <c r="J104" s="3">
        <v>223</v>
      </c>
      <c r="K104" s="3" t="s">
        <v>7122</v>
      </c>
      <c r="L104" s="3" t="s">
        <v>7123</v>
      </c>
      <c r="M104" s="3"/>
      <c r="N104" s="3">
        <v>4.1037999999999997</v>
      </c>
      <c r="O104" s="3">
        <v>2.0369999999999999</v>
      </c>
      <c r="P104" s="3">
        <v>1.9940999999999999E-4</v>
      </c>
    </row>
    <row r="105" spans="1:16" x14ac:dyDescent="0.3">
      <c r="A105" s="3" t="s">
        <v>7063</v>
      </c>
      <c r="B105" s="3">
        <v>1.786</v>
      </c>
      <c r="C105" s="3">
        <v>2.2320000000000002</v>
      </c>
      <c r="D105" s="3">
        <v>6.6959999999999997</v>
      </c>
      <c r="E105" s="3">
        <v>6.6959999999999997</v>
      </c>
      <c r="F105" s="3">
        <v>5.3570000000000002</v>
      </c>
      <c r="G105" s="3">
        <v>11.606999999999999</v>
      </c>
      <c r="H105" s="3">
        <v>1.786</v>
      </c>
      <c r="I105" s="3">
        <v>3.5720000000000001</v>
      </c>
      <c r="J105" s="3">
        <v>224</v>
      </c>
      <c r="K105" s="3" t="s">
        <v>7064</v>
      </c>
      <c r="L105" s="3" t="s">
        <v>7065</v>
      </c>
      <c r="M105" s="3"/>
      <c r="N105" s="3">
        <v>3.1808000000000001</v>
      </c>
      <c r="O105" s="3">
        <v>1.6694</v>
      </c>
      <c r="P105" s="3">
        <v>1.3734E-2</v>
      </c>
    </row>
    <row r="106" spans="1:16" x14ac:dyDescent="0.3">
      <c r="A106" s="3" t="s">
        <v>6190</v>
      </c>
      <c r="B106" s="3">
        <v>1.859</v>
      </c>
      <c r="C106" s="3">
        <v>2.23</v>
      </c>
      <c r="D106" s="3">
        <v>6.6909999999999998</v>
      </c>
      <c r="E106" s="3">
        <v>8.9220000000000006</v>
      </c>
      <c r="F106" s="3">
        <v>2.23</v>
      </c>
      <c r="G106" s="3">
        <v>13.382999999999999</v>
      </c>
      <c r="H106" s="3">
        <v>0.74299999999999999</v>
      </c>
      <c r="I106" s="3">
        <v>2.6019999999999999</v>
      </c>
      <c r="J106" s="3">
        <v>269</v>
      </c>
      <c r="K106" s="3" t="s">
        <v>6191</v>
      </c>
      <c r="L106" s="3" t="s">
        <v>6192</v>
      </c>
      <c r="M106" s="3" t="s">
        <v>1982</v>
      </c>
      <c r="N106" s="3">
        <v>2.5171999999999999</v>
      </c>
      <c r="O106" s="3">
        <v>1.3318000000000001</v>
      </c>
      <c r="P106" s="3">
        <v>2.8797E-2</v>
      </c>
    </row>
    <row r="107" spans="1:16" x14ac:dyDescent="0.3">
      <c r="A107" s="3" t="s">
        <v>6653</v>
      </c>
      <c r="B107" s="3">
        <v>1.431</v>
      </c>
      <c r="C107" s="3">
        <v>2.226</v>
      </c>
      <c r="D107" s="3">
        <v>9.8569999999999993</v>
      </c>
      <c r="E107" s="3">
        <v>6.8360000000000003</v>
      </c>
      <c r="F107" s="3">
        <v>4.6100000000000003</v>
      </c>
      <c r="G107" s="3">
        <v>17.646999999999998</v>
      </c>
      <c r="H107" s="3">
        <v>3.4980000000000002</v>
      </c>
      <c r="I107" s="3">
        <v>4.9290000000000003</v>
      </c>
      <c r="J107" s="3">
        <v>629</v>
      </c>
      <c r="K107" s="3" t="s">
        <v>6654</v>
      </c>
      <c r="L107" s="3" t="s">
        <v>6655</v>
      </c>
      <c r="M107" s="3" t="s">
        <v>1491</v>
      </c>
      <c r="N107" s="3">
        <v>0.39229999999999998</v>
      </c>
      <c r="O107" s="3">
        <v>-1.35</v>
      </c>
      <c r="P107" s="3">
        <v>6.3100000000000002E-5</v>
      </c>
    </row>
    <row r="108" spans="1:16" x14ac:dyDescent="0.3">
      <c r="A108" s="3" t="s">
        <v>6171</v>
      </c>
      <c r="B108" s="3">
        <v>0.73899999999999999</v>
      </c>
      <c r="C108" s="3">
        <v>2.2170000000000001</v>
      </c>
      <c r="D108" s="3">
        <v>7.8819999999999997</v>
      </c>
      <c r="E108" s="3">
        <v>8.8670000000000009</v>
      </c>
      <c r="F108" s="3">
        <v>2.4630000000000001</v>
      </c>
      <c r="G108" s="3">
        <v>16.010000000000002</v>
      </c>
      <c r="H108" s="3">
        <v>2.4630000000000001</v>
      </c>
      <c r="I108" s="3">
        <v>3.202</v>
      </c>
      <c r="J108" s="3">
        <v>406</v>
      </c>
      <c r="K108" s="3" t="s">
        <v>6172</v>
      </c>
      <c r="L108" s="3" t="s">
        <v>6173</v>
      </c>
      <c r="M108" s="3"/>
      <c r="N108" s="3">
        <v>2.0573999999999999</v>
      </c>
      <c r="O108" s="3">
        <v>1.0407999999999999</v>
      </c>
      <c r="P108" s="3">
        <v>1.2738000000000001E-3</v>
      </c>
    </row>
    <row r="109" spans="1:16" x14ac:dyDescent="0.3">
      <c r="A109" s="3" t="s">
        <v>7250</v>
      </c>
      <c r="B109" s="3">
        <v>0.55200000000000005</v>
      </c>
      <c r="C109" s="3">
        <v>2.21</v>
      </c>
      <c r="D109" s="3">
        <v>10.497</v>
      </c>
      <c r="E109" s="3">
        <v>7.1820000000000004</v>
      </c>
      <c r="F109" s="3">
        <v>5.5250000000000004</v>
      </c>
      <c r="G109" s="3">
        <v>18.785</v>
      </c>
      <c r="H109" s="3">
        <v>1.657</v>
      </c>
      <c r="I109" s="3">
        <v>2.2090000000000001</v>
      </c>
      <c r="J109" s="3">
        <v>181</v>
      </c>
      <c r="K109" s="3" t="s">
        <v>7251</v>
      </c>
      <c r="L109" s="3" t="s">
        <v>7252</v>
      </c>
      <c r="M109" s="3"/>
      <c r="N109" s="3">
        <v>20.125</v>
      </c>
      <c r="O109" s="3">
        <v>4.3308999999999997</v>
      </c>
      <c r="P109" s="3">
        <v>3.5741000000000001E-4</v>
      </c>
    </row>
    <row r="110" spans="1:16" x14ac:dyDescent="0.3">
      <c r="A110" s="3" t="s">
        <v>6216</v>
      </c>
      <c r="B110" s="3">
        <v>1.099</v>
      </c>
      <c r="C110" s="3">
        <v>2.198</v>
      </c>
      <c r="D110" s="3">
        <v>7.6920000000000002</v>
      </c>
      <c r="E110" s="3">
        <v>6.0439999999999996</v>
      </c>
      <c r="F110" s="3">
        <v>7.1429999999999998</v>
      </c>
      <c r="G110" s="3">
        <v>19.231000000000002</v>
      </c>
      <c r="H110" s="3">
        <v>2.198</v>
      </c>
      <c r="I110" s="3">
        <v>3.2969999999999997</v>
      </c>
      <c r="J110" s="3">
        <v>182</v>
      </c>
      <c r="K110" s="3" t="s">
        <v>6217</v>
      </c>
      <c r="L110" s="3" t="s">
        <v>6218</v>
      </c>
      <c r="M110" s="3"/>
      <c r="N110" s="3">
        <v>1.2290000000000001E-2</v>
      </c>
      <c r="O110" s="3">
        <v>-6.3464</v>
      </c>
      <c r="P110" s="3">
        <v>1.3475000000000001E-2</v>
      </c>
    </row>
    <row r="111" spans="1:16" x14ac:dyDescent="0.3">
      <c r="A111" s="3" t="s">
        <v>7004</v>
      </c>
      <c r="B111" s="3">
        <v>0</v>
      </c>
      <c r="C111" s="3">
        <v>2.19</v>
      </c>
      <c r="D111" s="3">
        <v>9.4890000000000008</v>
      </c>
      <c r="E111" s="3">
        <v>5.109</v>
      </c>
      <c r="F111" s="3">
        <v>6.569</v>
      </c>
      <c r="G111" s="3">
        <v>19.707999999999998</v>
      </c>
      <c r="H111" s="3">
        <v>2.19</v>
      </c>
      <c r="I111" s="3">
        <v>2.19</v>
      </c>
      <c r="J111" s="3">
        <v>137</v>
      </c>
      <c r="K111" s="3" t="s">
        <v>7005</v>
      </c>
      <c r="L111" s="3" t="s">
        <v>6881</v>
      </c>
      <c r="M111" s="3"/>
      <c r="N111" s="3">
        <v>2.8033000000000001</v>
      </c>
      <c r="O111" s="3">
        <v>1.4871000000000001</v>
      </c>
      <c r="P111" s="3">
        <v>5.4246999999999997E-4</v>
      </c>
    </row>
    <row r="112" spans="1:16" x14ac:dyDescent="0.3">
      <c r="A112" s="3" t="s">
        <v>6702</v>
      </c>
      <c r="B112" s="3">
        <v>2.544</v>
      </c>
      <c r="C112" s="3">
        <v>2.153</v>
      </c>
      <c r="D112" s="3">
        <v>7.6319999999999997</v>
      </c>
      <c r="E112" s="3">
        <v>6.4580000000000002</v>
      </c>
      <c r="F112" s="3">
        <v>3.9140000000000001</v>
      </c>
      <c r="G112" s="3">
        <v>13.699</v>
      </c>
      <c r="H112" s="3">
        <v>2.74</v>
      </c>
      <c r="I112" s="3">
        <v>5.2840000000000007</v>
      </c>
      <c r="J112" s="3">
        <v>511</v>
      </c>
      <c r="K112" s="3" t="s">
        <v>6703</v>
      </c>
      <c r="L112" s="3"/>
      <c r="M112" s="3"/>
      <c r="N112" s="3">
        <v>0.43010999999999999</v>
      </c>
      <c r="O112" s="3">
        <v>-1.2172000000000001</v>
      </c>
      <c r="P112" s="3">
        <v>9.0596999999999997E-4</v>
      </c>
    </row>
    <row r="113" spans="1:16" x14ac:dyDescent="0.3">
      <c r="A113" s="3" t="s">
        <v>6628</v>
      </c>
      <c r="B113" s="3">
        <v>0.26900000000000002</v>
      </c>
      <c r="C113" s="3">
        <v>2.1509999999999998</v>
      </c>
      <c r="D113" s="3">
        <v>6.72</v>
      </c>
      <c r="E113" s="3">
        <v>7.5270000000000001</v>
      </c>
      <c r="F113" s="3">
        <v>3.226</v>
      </c>
      <c r="G113" s="3">
        <v>15.054</v>
      </c>
      <c r="H113" s="3">
        <v>2.6880000000000002</v>
      </c>
      <c r="I113" s="3">
        <v>2.9570000000000003</v>
      </c>
      <c r="J113" s="3">
        <v>372</v>
      </c>
      <c r="K113" s="3" t="s">
        <v>6629</v>
      </c>
      <c r="L113" s="3" t="s">
        <v>6630</v>
      </c>
      <c r="M113" s="3"/>
      <c r="N113" s="3">
        <v>0.37384000000000001</v>
      </c>
      <c r="O113" s="3">
        <v>-1.4195</v>
      </c>
      <c r="P113" s="3">
        <v>1.8334E-2</v>
      </c>
    </row>
    <row r="114" spans="1:16" x14ac:dyDescent="0.3">
      <c r="A114" s="3" t="s">
        <v>6180</v>
      </c>
      <c r="B114" s="3">
        <v>0.97699999999999998</v>
      </c>
      <c r="C114" s="3">
        <v>2.1480000000000001</v>
      </c>
      <c r="D114" s="3">
        <v>6.641</v>
      </c>
      <c r="E114" s="3">
        <v>6.0549999999999997</v>
      </c>
      <c r="F114" s="3">
        <v>4.2969999999999997</v>
      </c>
      <c r="G114" s="3">
        <v>14.843999999999999</v>
      </c>
      <c r="H114" s="3">
        <v>1.367</v>
      </c>
      <c r="I114" s="3">
        <v>2.3439999999999999</v>
      </c>
      <c r="J114" s="3">
        <v>512</v>
      </c>
      <c r="K114" s="3" t="s">
        <v>6181</v>
      </c>
      <c r="L114" s="3" t="s">
        <v>6173</v>
      </c>
      <c r="M114" s="3"/>
      <c r="N114" s="3">
        <v>2.3277999999999999</v>
      </c>
      <c r="O114" s="3">
        <v>1.2190000000000001</v>
      </c>
      <c r="P114" s="3">
        <v>1.4189E-2</v>
      </c>
    </row>
    <row r="115" spans="1:16" x14ac:dyDescent="0.3">
      <c r="A115" s="3" t="s">
        <v>6490</v>
      </c>
      <c r="B115" s="3">
        <v>1.073</v>
      </c>
      <c r="C115" s="3">
        <v>2.1469999999999998</v>
      </c>
      <c r="D115" s="3">
        <v>8.9450000000000003</v>
      </c>
      <c r="E115" s="3">
        <v>6.2610000000000001</v>
      </c>
      <c r="F115" s="3">
        <v>5.1879999999999997</v>
      </c>
      <c r="G115" s="3">
        <v>13.775</v>
      </c>
      <c r="H115" s="3">
        <v>4.2930000000000001</v>
      </c>
      <c r="I115" s="3">
        <v>5.3659999999999997</v>
      </c>
      <c r="J115" s="3">
        <v>559</v>
      </c>
      <c r="K115" s="3" t="s">
        <v>6491</v>
      </c>
      <c r="L115" s="3" t="s">
        <v>6492</v>
      </c>
      <c r="M115" s="3"/>
      <c r="N115" s="3">
        <v>0.28327000000000002</v>
      </c>
      <c r="O115" s="3">
        <v>-1.8197000000000001</v>
      </c>
      <c r="P115" s="3">
        <v>1.2752999999999999E-4</v>
      </c>
    </row>
    <row r="116" spans="1:16" x14ac:dyDescent="0.3">
      <c r="A116" s="3" t="s">
        <v>6125</v>
      </c>
      <c r="B116" s="3">
        <v>1.365</v>
      </c>
      <c r="C116" s="3">
        <v>2.1440000000000001</v>
      </c>
      <c r="D116" s="3">
        <v>7.2119999999999997</v>
      </c>
      <c r="E116" s="3">
        <v>4.8730000000000002</v>
      </c>
      <c r="F116" s="3">
        <v>4.2880000000000003</v>
      </c>
      <c r="G116" s="3">
        <v>16.959</v>
      </c>
      <c r="H116" s="3">
        <v>2.339</v>
      </c>
      <c r="I116" s="3">
        <v>3.7039999999999997</v>
      </c>
      <c r="J116" s="3">
        <v>513</v>
      </c>
      <c r="K116" s="3" t="s">
        <v>6126</v>
      </c>
      <c r="L116" s="3" t="s">
        <v>6121</v>
      </c>
      <c r="M116" s="3"/>
      <c r="N116" s="3">
        <v>0.16597999999999999</v>
      </c>
      <c r="O116" s="3">
        <v>-2.5909</v>
      </c>
      <c r="P116" s="3">
        <v>8.9706000000000004E-3</v>
      </c>
    </row>
    <row r="117" spans="1:16" x14ac:dyDescent="0.3">
      <c r="A117" s="3" t="s">
        <v>7141</v>
      </c>
      <c r="B117" s="3">
        <v>1.429</v>
      </c>
      <c r="C117" s="3">
        <v>2.1429999999999998</v>
      </c>
      <c r="D117" s="3">
        <v>7.1429999999999998</v>
      </c>
      <c r="E117" s="3">
        <v>7.8570000000000002</v>
      </c>
      <c r="F117" s="3">
        <v>1.429</v>
      </c>
      <c r="G117" s="3">
        <v>15</v>
      </c>
      <c r="H117" s="3">
        <v>2.8570000000000002</v>
      </c>
      <c r="I117" s="3">
        <v>4.2860000000000005</v>
      </c>
      <c r="J117" s="3">
        <v>140</v>
      </c>
      <c r="K117" s="3" t="s">
        <v>7020</v>
      </c>
      <c r="L117" s="3"/>
      <c r="M117" s="3"/>
      <c r="N117" s="3">
        <v>4.7866999999999997</v>
      </c>
      <c r="O117" s="3">
        <v>2.2589999999999999</v>
      </c>
      <c r="P117" s="3">
        <v>1.3155999999999999E-4</v>
      </c>
    </row>
    <row r="118" spans="1:16" x14ac:dyDescent="0.3">
      <c r="A118" s="3" t="s">
        <v>7104</v>
      </c>
      <c r="B118" s="3">
        <v>0.71399999999999997</v>
      </c>
      <c r="C118" s="3">
        <v>2.1429999999999998</v>
      </c>
      <c r="D118" s="3">
        <v>6.25</v>
      </c>
      <c r="E118" s="3">
        <v>7.3209999999999997</v>
      </c>
      <c r="F118" s="3">
        <v>5.5359999999999996</v>
      </c>
      <c r="G118" s="3">
        <v>13.75</v>
      </c>
      <c r="H118" s="3">
        <v>3.3929999999999998</v>
      </c>
      <c r="I118" s="3">
        <v>4.1069999999999993</v>
      </c>
      <c r="J118" s="3">
        <v>560</v>
      </c>
      <c r="K118" s="3" t="s">
        <v>7105</v>
      </c>
      <c r="L118" s="3" t="s">
        <v>7106</v>
      </c>
      <c r="M118" s="3"/>
      <c r="N118" s="3">
        <v>3.6688000000000001</v>
      </c>
      <c r="O118" s="3">
        <v>1.8753</v>
      </c>
      <c r="P118" s="3">
        <v>4.3149E-3</v>
      </c>
    </row>
    <row r="119" spans="1:16" x14ac:dyDescent="0.3">
      <c r="A119" s="3" t="s">
        <v>6083</v>
      </c>
      <c r="B119" s="3">
        <v>3.2090000000000001</v>
      </c>
      <c r="C119" s="3">
        <v>2.1389999999999998</v>
      </c>
      <c r="D119" s="3">
        <v>8.0210000000000008</v>
      </c>
      <c r="E119" s="3">
        <v>6.4169999999999998</v>
      </c>
      <c r="F119" s="3">
        <v>3.7429999999999999</v>
      </c>
      <c r="G119" s="3">
        <v>11.23</v>
      </c>
      <c r="H119" s="3">
        <v>3.2090000000000001</v>
      </c>
      <c r="I119" s="3">
        <v>6.4180000000000001</v>
      </c>
      <c r="J119" s="3">
        <v>187</v>
      </c>
      <c r="K119" s="3" t="s">
        <v>6084</v>
      </c>
      <c r="L119" s="3" t="s">
        <v>6074</v>
      </c>
      <c r="M119" s="3"/>
      <c r="N119" s="3">
        <v>5.4089</v>
      </c>
      <c r="O119" s="3">
        <v>2.4352999999999998</v>
      </c>
      <c r="P119" s="3">
        <v>1.4241E-3</v>
      </c>
    </row>
    <row r="120" spans="1:16" x14ac:dyDescent="0.3">
      <c r="A120" s="3" t="s">
        <v>6587</v>
      </c>
      <c r="B120" s="3">
        <v>1.573</v>
      </c>
      <c r="C120" s="3">
        <v>2.1349999999999998</v>
      </c>
      <c r="D120" s="3">
        <v>9.2129999999999992</v>
      </c>
      <c r="E120" s="3">
        <v>7.4160000000000004</v>
      </c>
      <c r="F120" s="3">
        <v>8.5389999999999997</v>
      </c>
      <c r="G120" s="3">
        <v>15.281000000000001</v>
      </c>
      <c r="H120" s="3">
        <v>1.6850000000000001</v>
      </c>
      <c r="I120" s="3">
        <v>3.258</v>
      </c>
      <c r="J120" s="3">
        <v>890</v>
      </c>
      <c r="K120" s="3" t="s">
        <v>6588</v>
      </c>
      <c r="L120" s="3" t="s">
        <v>6333</v>
      </c>
      <c r="M120" s="3"/>
      <c r="N120" s="3">
        <v>0.34499000000000002</v>
      </c>
      <c r="O120" s="3">
        <v>-1.5354000000000001</v>
      </c>
      <c r="P120" s="3">
        <v>1.8223E-3</v>
      </c>
    </row>
    <row r="121" spans="1:16" x14ac:dyDescent="0.3">
      <c r="A121" s="3" t="s">
        <v>6842</v>
      </c>
      <c r="B121" s="3">
        <v>2.4820000000000002</v>
      </c>
      <c r="C121" s="3">
        <v>2.1280000000000001</v>
      </c>
      <c r="D121" s="3">
        <v>5.6740000000000004</v>
      </c>
      <c r="E121" s="3">
        <v>7.0919999999999996</v>
      </c>
      <c r="F121" s="3">
        <v>4.6100000000000003</v>
      </c>
      <c r="G121" s="3">
        <v>15.247999999999999</v>
      </c>
      <c r="H121" s="3">
        <v>2.4820000000000002</v>
      </c>
      <c r="I121" s="3">
        <v>4.9640000000000004</v>
      </c>
      <c r="J121" s="3">
        <v>282</v>
      </c>
      <c r="K121" s="3" t="s">
        <v>6843</v>
      </c>
      <c r="L121" s="3" t="s">
        <v>6225</v>
      </c>
      <c r="M121" s="3"/>
      <c r="N121" s="3">
        <v>2.0293000000000001</v>
      </c>
      <c r="O121" s="3">
        <v>1.0209999999999999</v>
      </c>
      <c r="P121" s="3">
        <v>1.3332999999999999E-3</v>
      </c>
    </row>
    <row r="122" spans="1:16" x14ac:dyDescent="0.3">
      <c r="A122" s="3" t="s">
        <v>7176</v>
      </c>
      <c r="B122" s="3">
        <v>1.0640000000000001</v>
      </c>
      <c r="C122" s="3">
        <v>2.1280000000000001</v>
      </c>
      <c r="D122" s="3">
        <v>10.106</v>
      </c>
      <c r="E122" s="3">
        <v>6.383</v>
      </c>
      <c r="F122" s="3">
        <v>3.1909999999999998</v>
      </c>
      <c r="G122" s="3">
        <v>14.894</v>
      </c>
      <c r="H122" s="3">
        <v>2.1280000000000001</v>
      </c>
      <c r="I122" s="3">
        <v>3.1920000000000002</v>
      </c>
      <c r="J122" s="3">
        <v>188</v>
      </c>
      <c r="K122" s="3" t="s">
        <v>7177</v>
      </c>
      <c r="L122" s="3" t="s">
        <v>7178</v>
      </c>
      <c r="M122" s="3"/>
      <c r="N122" s="3">
        <v>6.7538</v>
      </c>
      <c r="O122" s="3">
        <v>2.7557</v>
      </c>
      <c r="P122" s="3">
        <v>3.3985999999999999E-4</v>
      </c>
    </row>
    <row r="123" spans="1:16" x14ac:dyDescent="0.3">
      <c r="A123" s="3" t="s">
        <v>6506</v>
      </c>
      <c r="B123" s="3">
        <v>0.63600000000000001</v>
      </c>
      <c r="C123" s="3">
        <v>2.1190000000000002</v>
      </c>
      <c r="D123" s="3">
        <v>11.228999999999999</v>
      </c>
      <c r="E123" s="3">
        <v>6.5679999999999996</v>
      </c>
      <c r="F123" s="3">
        <v>3.39</v>
      </c>
      <c r="G123" s="3">
        <v>15.89</v>
      </c>
      <c r="H123" s="3">
        <v>2.5419999999999998</v>
      </c>
      <c r="I123" s="3">
        <v>3.1779999999999999</v>
      </c>
      <c r="J123" s="3">
        <v>472</v>
      </c>
      <c r="K123" s="3" t="s">
        <v>6507</v>
      </c>
      <c r="L123" s="3"/>
      <c r="M123" s="3"/>
      <c r="N123" s="3">
        <v>0.29608000000000001</v>
      </c>
      <c r="O123" s="3">
        <v>-1.7559</v>
      </c>
      <c r="P123" s="3">
        <v>9.1978999999999997E-4</v>
      </c>
    </row>
    <row r="124" spans="1:16" x14ac:dyDescent="0.3">
      <c r="A124" s="3" t="s">
        <v>6724</v>
      </c>
      <c r="B124" s="3">
        <v>1.1759999999999999</v>
      </c>
      <c r="C124" s="3">
        <v>2.1179999999999999</v>
      </c>
      <c r="D124" s="3">
        <v>8</v>
      </c>
      <c r="E124" s="3">
        <v>7.0590000000000002</v>
      </c>
      <c r="F124" s="3">
        <v>2.5880000000000001</v>
      </c>
      <c r="G124" s="3">
        <v>16.471</v>
      </c>
      <c r="H124" s="3">
        <v>1.4119999999999999</v>
      </c>
      <c r="I124" s="3">
        <v>2.5880000000000001</v>
      </c>
      <c r="J124" s="3">
        <v>425</v>
      </c>
      <c r="K124" s="3" t="s">
        <v>6725</v>
      </c>
      <c r="L124" s="3"/>
      <c r="M124" s="3"/>
      <c r="N124" s="3">
        <v>0.44553999999999999</v>
      </c>
      <c r="O124" s="3">
        <v>-1.1664000000000001</v>
      </c>
      <c r="P124" s="3">
        <v>1.8249E-3</v>
      </c>
    </row>
    <row r="125" spans="1:16" x14ac:dyDescent="0.3">
      <c r="A125" s="3" t="s">
        <v>6093</v>
      </c>
      <c r="B125" s="3">
        <v>2.3530000000000002</v>
      </c>
      <c r="C125" s="3">
        <v>2.1179999999999999</v>
      </c>
      <c r="D125" s="3">
        <v>8.2349999999999994</v>
      </c>
      <c r="E125" s="3">
        <v>5.6470000000000002</v>
      </c>
      <c r="F125" s="3">
        <v>7.2939999999999996</v>
      </c>
      <c r="G125" s="3">
        <v>14.587999999999999</v>
      </c>
      <c r="H125" s="3">
        <v>2.5880000000000001</v>
      </c>
      <c r="I125" s="3">
        <v>4.9410000000000007</v>
      </c>
      <c r="J125" s="3">
        <v>425</v>
      </c>
      <c r="K125" s="3" t="s">
        <v>6094</v>
      </c>
      <c r="L125" s="3" t="s">
        <v>6080</v>
      </c>
      <c r="M125" s="3"/>
      <c r="N125" s="3">
        <v>13.622999999999999</v>
      </c>
      <c r="O125" s="3">
        <v>3.7679999999999998</v>
      </c>
      <c r="P125" s="3">
        <v>9.1281999999999995E-4</v>
      </c>
    </row>
    <row r="126" spans="1:16" x14ac:dyDescent="0.3">
      <c r="A126" s="3" t="s">
        <v>6413</v>
      </c>
      <c r="B126" s="3">
        <v>0</v>
      </c>
      <c r="C126" s="3">
        <v>2.113</v>
      </c>
      <c r="D126" s="3">
        <v>5.6340000000000003</v>
      </c>
      <c r="E126" s="3">
        <v>6.69</v>
      </c>
      <c r="F126" s="3">
        <v>3.169</v>
      </c>
      <c r="G126" s="3">
        <v>15.845000000000001</v>
      </c>
      <c r="H126" s="3">
        <v>3.169</v>
      </c>
      <c r="I126" s="3">
        <v>3.169</v>
      </c>
      <c r="J126" s="3">
        <v>284</v>
      </c>
      <c r="K126" s="3" t="s">
        <v>6414</v>
      </c>
      <c r="L126" s="3" t="s">
        <v>6415</v>
      </c>
      <c r="M126" s="3"/>
      <c r="N126" s="3">
        <v>0.23297999999999999</v>
      </c>
      <c r="O126" s="3">
        <v>-2.1017000000000001</v>
      </c>
      <c r="P126" s="3">
        <v>2.8753000000000001E-2</v>
      </c>
    </row>
    <row r="127" spans="1:16" x14ac:dyDescent="0.3">
      <c r="A127" s="3" t="s">
        <v>6554</v>
      </c>
      <c r="B127" s="3">
        <v>0.35199999999999998</v>
      </c>
      <c r="C127" s="3">
        <v>2.113</v>
      </c>
      <c r="D127" s="3">
        <v>5.282</v>
      </c>
      <c r="E127" s="3">
        <v>2.4649999999999999</v>
      </c>
      <c r="F127" s="3">
        <v>3.5209999999999999</v>
      </c>
      <c r="G127" s="3">
        <v>10.563000000000001</v>
      </c>
      <c r="H127" s="3">
        <v>2.8170000000000002</v>
      </c>
      <c r="I127" s="3">
        <v>3.169</v>
      </c>
      <c r="J127" s="3">
        <v>284</v>
      </c>
      <c r="K127" s="3" t="s">
        <v>6555</v>
      </c>
      <c r="L127" s="3" t="s">
        <v>6556</v>
      </c>
      <c r="M127" s="3" t="s">
        <v>1461</v>
      </c>
      <c r="N127" s="3">
        <v>0.32729000000000003</v>
      </c>
      <c r="O127" s="3">
        <v>-1.6113999999999999</v>
      </c>
      <c r="P127" s="3">
        <v>4.4799999999999998E-5</v>
      </c>
    </row>
    <row r="128" spans="1:16" x14ac:dyDescent="0.3">
      <c r="A128" s="3" t="s">
        <v>7257</v>
      </c>
      <c r="B128" s="3">
        <v>1.748</v>
      </c>
      <c r="C128" s="3">
        <v>2.0979999999999999</v>
      </c>
      <c r="D128" s="3">
        <v>9.0909999999999993</v>
      </c>
      <c r="E128" s="3">
        <v>5.5940000000000003</v>
      </c>
      <c r="F128" s="3">
        <v>6.6429999999999998</v>
      </c>
      <c r="G128" s="3">
        <v>9.4410000000000007</v>
      </c>
      <c r="H128" s="3">
        <v>2.7970000000000002</v>
      </c>
      <c r="I128" s="3">
        <v>4.5449999999999999</v>
      </c>
      <c r="J128" s="3">
        <v>286</v>
      </c>
      <c r="K128" s="3" t="s">
        <v>7258</v>
      </c>
      <c r="L128" s="3"/>
      <c r="M128" s="3"/>
      <c r="N128" s="3">
        <v>21.568000000000001</v>
      </c>
      <c r="O128" s="3">
        <v>4.4307999999999996</v>
      </c>
      <c r="P128" s="3">
        <v>1.2696000000000001E-3</v>
      </c>
    </row>
    <row r="129" spans="1:16" x14ac:dyDescent="0.3">
      <c r="A129" s="3" t="s">
        <v>6078</v>
      </c>
      <c r="B129" s="3">
        <v>4.8780000000000001</v>
      </c>
      <c r="C129" s="3">
        <v>2.0910000000000002</v>
      </c>
      <c r="D129" s="3">
        <v>8.0139999999999993</v>
      </c>
      <c r="E129" s="3">
        <v>6.2720000000000002</v>
      </c>
      <c r="F129" s="3">
        <v>2.7869999999999999</v>
      </c>
      <c r="G129" s="3">
        <v>11.847</v>
      </c>
      <c r="H129" s="3">
        <v>1.0449999999999999</v>
      </c>
      <c r="I129" s="3">
        <v>5.923</v>
      </c>
      <c r="J129" s="3">
        <v>287</v>
      </c>
      <c r="K129" s="3" t="s">
        <v>6079</v>
      </c>
      <c r="L129" s="3" t="s">
        <v>6080</v>
      </c>
      <c r="M129" s="3"/>
      <c r="N129" s="3">
        <v>0.49503000000000003</v>
      </c>
      <c r="O129" s="3">
        <v>-1.0144</v>
      </c>
      <c r="P129" s="3">
        <v>2.1907E-4</v>
      </c>
    </row>
    <row r="130" spans="1:16" x14ac:dyDescent="0.3">
      <c r="A130" s="3" t="s">
        <v>6636</v>
      </c>
      <c r="B130" s="3">
        <v>1.19</v>
      </c>
      <c r="C130" s="3">
        <v>2.0830000000000002</v>
      </c>
      <c r="D130" s="3">
        <v>10.417</v>
      </c>
      <c r="E130" s="3">
        <v>3.8690000000000002</v>
      </c>
      <c r="F130" s="3">
        <v>4.1669999999999998</v>
      </c>
      <c r="G130" s="3">
        <v>17.559999999999999</v>
      </c>
      <c r="H130" s="3">
        <v>2.3809999999999998</v>
      </c>
      <c r="I130" s="3">
        <v>3.5709999999999997</v>
      </c>
      <c r="J130" s="3">
        <v>336</v>
      </c>
      <c r="K130" s="3" t="s">
        <v>6637</v>
      </c>
      <c r="L130" s="3" t="s">
        <v>6236</v>
      </c>
      <c r="M130" s="3"/>
      <c r="N130" s="3">
        <v>0.37613000000000002</v>
      </c>
      <c r="O130" s="3">
        <v>-1.4107000000000001</v>
      </c>
      <c r="P130" s="3">
        <v>5.0330999999999998E-4</v>
      </c>
    </row>
    <row r="131" spans="1:16" x14ac:dyDescent="0.3">
      <c r="A131" s="3" t="s">
        <v>6941</v>
      </c>
      <c r="B131" s="3">
        <v>4.9219999999999997</v>
      </c>
      <c r="C131" s="3">
        <v>2.073</v>
      </c>
      <c r="D131" s="3">
        <v>7.2539999999999996</v>
      </c>
      <c r="E131" s="3">
        <v>7.7720000000000002</v>
      </c>
      <c r="F131" s="3">
        <v>3.6269999999999998</v>
      </c>
      <c r="G131" s="3">
        <v>14.249000000000001</v>
      </c>
      <c r="H131" s="3">
        <v>3.8860000000000001</v>
      </c>
      <c r="I131" s="3">
        <v>8.8079999999999998</v>
      </c>
      <c r="J131" s="3">
        <v>386</v>
      </c>
      <c r="K131" s="3" t="s">
        <v>6942</v>
      </c>
      <c r="L131" s="3" t="s">
        <v>6772</v>
      </c>
      <c r="M131" s="3"/>
      <c r="N131" s="3">
        <v>2.5224000000000002</v>
      </c>
      <c r="O131" s="3">
        <v>1.3348</v>
      </c>
      <c r="P131" s="3">
        <v>9.3862000000000008E-3</v>
      </c>
    </row>
    <row r="132" spans="1:16" x14ac:dyDescent="0.3">
      <c r="A132" s="3" t="s">
        <v>7071</v>
      </c>
      <c r="B132" s="3">
        <v>0.69</v>
      </c>
      <c r="C132" s="3">
        <v>2.069</v>
      </c>
      <c r="D132" s="3">
        <v>9.6549999999999994</v>
      </c>
      <c r="E132" s="3">
        <v>6.2069999999999999</v>
      </c>
      <c r="F132" s="3">
        <v>2.7589999999999999</v>
      </c>
      <c r="G132" s="3">
        <v>13.792999999999999</v>
      </c>
      <c r="H132" s="3">
        <v>1.379</v>
      </c>
      <c r="I132" s="3">
        <v>2.069</v>
      </c>
      <c r="J132" s="3">
        <v>145</v>
      </c>
      <c r="K132" s="3" t="s">
        <v>7072</v>
      </c>
      <c r="L132" s="3"/>
      <c r="M132" s="3"/>
      <c r="N132" s="3">
        <v>3.2328999999999999</v>
      </c>
      <c r="O132" s="3">
        <v>1.6928000000000001</v>
      </c>
      <c r="P132" s="3">
        <v>2.3906000000000001E-3</v>
      </c>
    </row>
    <row r="133" spans="1:16" x14ac:dyDescent="0.3">
      <c r="A133" s="3" t="s">
        <v>7276</v>
      </c>
      <c r="B133" s="3">
        <v>0.69</v>
      </c>
      <c r="C133" s="3">
        <v>2.069</v>
      </c>
      <c r="D133" s="3">
        <v>5.5170000000000003</v>
      </c>
      <c r="E133" s="3">
        <v>6.2069999999999999</v>
      </c>
      <c r="F133" s="3">
        <v>4.8280000000000003</v>
      </c>
      <c r="G133" s="3">
        <v>12.414</v>
      </c>
      <c r="H133" s="3">
        <v>2.069</v>
      </c>
      <c r="I133" s="3">
        <v>2.7589999999999999</v>
      </c>
      <c r="J133" s="3">
        <v>145</v>
      </c>
      <c r="K133" s="3" t="s">
        <v>7277</v>
      </c>
      <c r="L133" s="3"/>
      <c r="M133" s="3"/>
      <c r="N133" s="3">
        <v>147.22</v>
      </c>
      <c r="O133" s="3">
        <v>7.2018000000000004</v>
      </c>
      <c r="P133" s="3">
        <v>5.6899999999999997E-6</v>
      </c>
    </row>
    <row r="134" spans="1:16" x14ac:dyDescent="0.3">
      <c r="A134" s="3" t="s">
        <v>6613</v>
      </c>
      <c r="B134" s="3">
        <v>1.3759999999999999</v>
      </c>
      <c r="C134" s="3">
        <v>2.0630000000000002</v>
      </c>
      <c r="D134" s="3">
        <v>9.3539999999999992</v>
      </c>
      <c r="E134" s="3">
        <v>5.2270000000000003</v>
      </c>
      <c r="F134" s="3">
        <v>1.3759999999999999</v>
      </c>
      <c r="G134" s="3">
        <v>14.305</v>
      </c>
      <c r="H134" s="3">
        <v>3.5760000000000001</v>
      </c>
      <c r="I134" s="3">
        <v>4.952</v>
      </c>
      <c r="J134" s="3">
        <v>727</v>
      </c>
      <c r="K134" s="3" t="s">
        <v>6614</v>
      </c>
      <c r="L134" s="3" t="s">
        <v>6615</v>
      </c>
      <c r="M134" s="3"/>
      <c r="N134" s="3">
        <v>0.36320999999999998</v>
      </c>
      <c r="O134" s="3">
        <v>-1.4611000000000001</v>
      </c>
      <c r="P134" s="3">
        <v>7.7399999999999998E-5</v>
      </c>
    </row>
    <row r="135" spans="1:16" x14ac:dyDescent="0.3">
      <c r="A135" s="3" t="s">
        <v>7167</v>
      </c>
      <c r="B135" s="3">
        <v>0</v>
      </c>
      <c r="C135" s="3">
        <v>2.0579999999999998</v>
      </c>
      <c r="D135" s="3">
        <v>10.288</v>
      </c>
      <c r="E135" s="3">
        <v>4.1150000000000002</v>
      </c>
      <c r="F135" s="3">
        <v>3.7040000000000002</v>
      </c>
      <c r="G135" s="3">
        <v>13.58</v>
      </c>
      <c r="H135" s="3">
        <v>2.4689999999999999</v>
      </c>
      <c r="I135" s="3">
        <v>2.4689999999999999</v>
      </c>
      <c r="J135" s="3">
        <v>243</v>
      </c>
      <c r="K135" s="3" t="s">
        <v>7168</v>
      </c>
      <c r="L135" s="3" t="s">
        <v>6317</v>
      </c>
      <c r="M135" s="3"/>
      <c r="N135" s="3">
        <v>6.0648999999999997</v>
      </c>
      <c r="O135" s="3">
        <v>2.6004999999999998</v>
      </c>
      <c r="P135" s="3">
        <v>8.6195E-4</v>
      </c>
    </row>
    <row r="136" spans="1:16" x14ac:dyDescent="0.3">
      <c r="A136" s="3" t="s">
        <v>6787</v>
      </c>
      <c r="B136" s="3">
        <v>1.5980000000000001</v>
      </c>
      <c r="C136" s="3">
        <v>2.0550000000000002</v>
      </c>
      <c r="D136" s="3">
        <v>9.8170000000000002</v>
      </c>
      <c r="E136" s="3">
        <v>5.4790000000000001</v>
      </c>
      <c r="F136" s="3">
        <v>2.968</v>
      </c>
      <c r="G136" s="3">
        <v>15.981999999999999</v>
      </c>
      <c r="H136" s="3">
        <v>3.1960000000000002</v>
      </c>
      <c r="I136" s="3">
        <v>4.7940000000000005</v>
      </c>
      <c r="J136" s="3">
        <v>438</v>
      </c>
      <c r="K136" s="3" t="s">
        <v>6788</v>
      </c>
      <c r="L136" s="3" t="s">
        <v>6698</v>
      </c>
      <c r="M136" s="3"/>
      <c r="N136" s="3">
        <v>0.47432999999999997</v>
      </c>
      <c r="O136" s="3">
        <v>-1.0760000000000001</v>
      </c>
      <c r="P136" s="3">
        <v>4.0143999999999999E-2</v>
      </c>
    </row>
    <row r="137" spans="1:16" x14ac:dyDescent="0.3">
      <c r="A137" s="3" t="s">
        <v>6269</v>
      </c>
      <c r="B137" s="3">
        <v>0.68500000000000005</v>
      </c>
      <c r="C137" s="3">
        <v>2.0550000000000002</v>
      </c>
      <c r="D137" s="3">
        <v>6.5069999999999997</v>
      </c>
      <c r="E137" s="3">
        <v>8.2189999999999994</v>
      </c>
      <c r="F137" s="3">
        <v>5.1369999999999996</v>
      </c>
      <c r="G137" s="3">
        <v>14.726000000000001</v>
      </c>
      <c r="H137" s="3">
        <v>1.37</v>
      </c>
      <c r="I137" s="3">
        <v>2.0550000000000002</v>
      </c>
      <c r="J137" s="3">
        <v>292</v>
      </c>
      <c r="K137" s="3" t="s">
        <v>6270</v>
      </c>
      <c r="L137" s="3" t="s">
        <v>6271</v>
      </c>
      <c r="M137" s="3"/>
      <c r="N137" s="3">
        <v>0.10038</v>
      </c>
      <c r="O137" s="3">
        <v>-3.3165</v>
      </c>
      <c r="P137" s="3">
        <v>2.8689999999999998E-4</v>
      </c>
    </row>
    <row r="138" spans="1:16" x14ac:dyDescent="0.3">
      <c r="A138" s="3" t="s">
        <v>7102</v>
      </c>
      <c r="B138" s="3">
        <v>2.0409999999999999</v>
      </c>
      <c r="C138" s="3">
        <v>2.0409999999999999</v>
      </c>
      <c r="D138" s="3">
        <v>11.565</v>
      </c>
      <c r="E138" s="3">
        <v>4.0819999999999999</v>
      </c>
      <c r="F138" s="3">
        <v>3.4009999999999998</v>
      </c>
      <c r="G138" s="3">
        <v>16.327000000000002</v>
      </c>
      <c r="H138" s="3">
        <v>1.361</v>
      </c>
      <c r="I138" s="3">
        <v>3.4020000000000001</v>
      </c>
      <c r="J138" s="3">
        <v>147</v>
      </c>
      <c r="K138" s="3" t="s">
        <v>7103</v>
      </c>
      <c r="L138" s="3" t="s">
        <v>6881</v>
      </c>
      <c r="M138" s="3"/>
      <c r="N138" s="3">
        <v>3.6356000000000002</v>
      </c>
      <c r="O138" s="3">
        <v>1.8622000000000001</v>
      </c>
      <c r="P138" s="3">
        <v>3.7019000000000003E-2</v>
      </c>
    </row>
    <row r="139" spans="1:16" x14ac:dyDescent="0.3">
      <c r="A139" s="3" t="s">
        <v>6334</v>
      </c>
      <c r="B139" s="3">
        <v>1.5309999999999999</v>
      </c>
      <c r="C139" s="3">
        <v>2.0409999999999999</v>
      </c>
      <c r="D139" s="3">
        <v>8.9290000000000003</v>
      </c>
      <c r="E139" s="3">
        <v>5.6120000000000001</v>
      </c>
      <c r="F139" s="3">
        <v>5.1020000000000003</v>
      </c>
      <c r="G139" s="3">
        <v>14.795999999999999</v>
      </c>
      <c r="H139" s="3">
        <v>1.786</v>
      </c>
      <c r="I139" s="3">
        <v>3.3170000000000002</v>
      </c>
      <c r="J139" s="3">
        <v>392</v>
      </c>
      <c r="K139" s="3" t="s">
        <v>6335</v>
      </c>
      <c r="L139" s="3" t="s">
        <v>6336</v>
      </c>
      <c r="M139" s="3"/>
      <c r="N139" s="3">
        <v>0.17695</v>
      </c>
      <c r="O139" s="3">
        <v>-2.4986000000000002</v>
      </c>
      <c r="P139" s="3">
        <v>5.6300000000000003E-6</v>
      </c>
    </row>
    <row r="140" spans="1:16" x14ac:dyDescent="0.3">
      <c r="A140" s="3" t="s">
        <v>7061</v>
      </c>
      <c r="B140" s="3">
        <v>4.0199999999999996</v>
      </c>
      <c r="C140" s="3">
        <v>2.0099999999999998</v>
      </c>
      <c r="D140" s="3">
        <v>7.0350000000000001</v>
      </c>
      <c r="E140" s="3">
        <v>6.5330000000000004</v>
      </c>
      <c r="F140" s="3">
        <v>3.0150000000000001</v>
      </c>
      <c r="G140" s="3">
        <v>10.050000000000001</v>
      </c>
      <c r="H140" s="3">
        <v>1.508</v>
      </c>
      <c r="I140" s="3">
        <v>5.5279999999999996</v>
      </c>
      <c r="J140" s="3">
        <v>199</v>
      </c>
      <c r="K140" s="3" t="s">
        <v>7062</v>
      </c>
      <c r="L140" s="3" t="s">
        <v>6544</v>
      </c>
      <c r="M140" s="3"/>
      <c r="N140" s="3">
        <v>3.1776</v>
      </c>
      <c r="O140" s="3">
        <v>1.6678999999999999</v>
      </c>
      <c r="P140" s="3">
        <v>2.3963000000000001E-3</v>
      </c>
    </row>
    <row r="141" spans="1:16" x14ac:dyDescent="0.3">
      <c r="A141" s="3" t="s">
        <v>6563</v>
      </c>
      <c r="B141" s="3">
        <v>0.40100000000000002</v>
      </c>
      <c r="C141" s="3">
        <v>2.0059999999999998</v>
      </c>
      <c r="D141" s="3">
        <v>7.8230000000000004</v>
      </c>
      <c r="E141" s="3">
        <v>7.4219999999999997</v>
      </c>
      <c r="F141" s="3">
        <v>5.1150000000000002</v>
      </c>
      <c r="G141" s="3">
        <v>16.248999999999999</v>
      </c>
      <c r="H141" s="3">
        <v>2.0059999999999998</v>
      </c>
      <c r="I141" s="3">
        <v>2.407</v>
      </c>
      <c r="J141" s="3">
        <v>997</v>
      </c>
      <c r="K141" s="3" t="s">
        <v>6564</v>
      </c>
      <c r="L141" s="3" t="s">
        <v>6565</v>
      </c>
      <c r="M141" s="3"/>
      <c r="N141" s="3">
        <v>0.33488000000000001</v>
      </c>
      <c r="O141" s="3">
        <v>-1.5783</v>
      </c>
      <c r="P141" s="3">
        <v>2.2399E-4</v>
      </c>
    </row>
    <row r="142" spans="1:16" x14ac:dyDescent="0.3">
      <c r="A142" s="3" t="s">
        <v>6091</v>
      </c>
      <c r="B142" s="3">
        <v>4</v>
      </c>
      <c r="C142" s="3">
        <v>2</v>
      </c>
      <c r="D142" s="3">
        <v>6</v>
      </c>
      <c r="E142" s="3">
        <v>6</v>
      </c>
      <c r="F142" s="3">
        <v>4</v>
      </c>
      <c r="G142" s="3">
        <v>15.5</v>
      </c>
      <c r="H142" s="3">
        <v>3</v>
      </c>
      <c r="I142" s="3">
        <v>7</v>
      </c>
      <c r="J142" s="3">
        <v>200</v>
      </c>
      <c r="K142" s="3" t="s">
        <v>6092</v>
      </c>
      <c r="L142" s="3" t="s">
        <v>6074</v>
      </c>
      <c r="M142" s="3"/>
      <c r="N142" s="3">
        <v>11.285</v>
      </c>
      <c r="O142" s="3">
        <v>3.4963000000000002</v>
      </c>
      <c r="P142" s="3">
        <v>1.7265999999999999E-4</v>
      </c>
    </row>
    <row r="143" spans="1:16" x14ac:dyDescent="0.3">
      <c r="A143" s="3" t="s">
        <v>6680</v>
      </c>
      <c r="B143" s="3">
        <v>0.88900000000000001</v>
      </c>
      <c r="C143" s="3">
        <v>2</v>
      </c>
      <c r="D143" s="3">
        <v>8</v>
      </c>
      <c r="E143" s="3">
        <v>4.6669999999999998</v>
      </c>
      <c r="F143" s="3">
        <v>4</v>
      </c>
      <c r="G143" s="3">
        <v>14.222</v>
      </c>
      <c r="H143" s="3">
        <v>3.778</v>
      </c>
      <c r="I143" s="3">
        <v>4.6669999999999998</v>
      </c>
      <c r="J143" s="3">
        <v>450</v>
      </c>
      <c r="K143" s="3" t="s">
        <v>6681</v>
      </c>
      <c r="L143" s="3" t="s">
        <v>6682</v>
      </c>
      <c r="M143" s="3"/>
      <c r="N143" s="3">
        <v>0.41832000000000003</v>
      </c>
      <c r="O143" s="3">
        <v>-1.2573000000000001</v>
      </c>
      <c r="P143" s="3">
        <v>1.8000000000000001E-4</v>
      </c>
    </row>
    <row r="144" spans="1:16" x14ac:dyDescent="0.3">
      <c r="A144" s="3" t="s">
        <v>6620</v>
      </c>
      <c r="B144" s="3">
        <v>0</v>
      </c>
      <c r="C144" s="3">
        <v>2</v>
      </c>
      <c r="D144" s="3">
        <v>4.6669999999999998</v>
      </c>
      <c r="E144" s="3">
        <v>5.3330000000000002</v>
      </c>
      <c r="F144" s="3">
        <v>3.3330000000000002</v>
      </c>
      <c r="G144" s="3">
        <v>10.667</v>
      </c>
      <c r="H144" s="3">
        <v>1.333</v>
      </c>
      <c r="I144" s="3">
        <v>1.333</v>
      </c>
      <c r="J144" s="3">
        <v>150</v>
      </c>
      <c r="K144" s="3" t="s">
        <v>6621</v>
      </c>
      <c r="L144" s="3" t="s">
        <v>6622</v>
      </c>
      <c r="M144" s="3"/>
      <c r="N144" s="3">
        <v>0.371</v>
      </c>
      <c r="O144" s="3">
        <v>-1.4305000000000001</v>
      </c>
      <c r="P144" s="3">
        <v>3.1260999999999997E-2</v>
      </c>
    </row>
    <row r="145" spans="1:16" x14ac:dyDescent="0.3">
      <c r="A145" s="3" t="s">
        <v>6631</v>
      </c>
      <c r="B145" s="3">
        <v>0.90700000000000003</v>
      </c>
      <c r="C145" s="3">
        <v>1.996</v>
      </c>
      <c r="D145" s="3">
        <v>8.8930000000000007</v>
      </c>
      <c r="E145" s="3">
        <v>6.3520000000000003</v>
      </c>
      <c r="F145" s="3">
        <v>2.5409999999999999</v>
      </c>
      <c r="G145" s="3">
        <v>15.789</v>
      </c>
      <c r="H145" s="3">
        <v>2.1779999999999999</v>
      </c>
      <c r="I145" s="3">
        <v>3.085</v>
      </c>
      <c r="J145" s="3">
        <v>551</v>
      </c>
      <c r="K145" s="3" t="s">
        <v>6632</v>
      </c>
      <c r="L145" s="3" t="s">
        <v>6333</v>
      </c>
      <c r="M145" s="3"/>
      <c r="N145" s="3">
        <v>0.37423000000000001</v>
      </c>
      <c r="O145" s="3">
        <v>-1.4179999999999999</v>
      </c>
      <c r="P145" s="3">
        <v>5.7286999999999998E-3</v>
      </c>
    </row>
    <row r="146" spans="1:16" x14ac:dyDescent="0.3">
      <c r="A146" s="3" t="s">
        <v>6735</v>
      </c>
      <c r="B146" s="3">
        <v>1.6579999999999999</v>
      </c>
      <c r="C146" s="3">
        <v>1.99</v>
      </c>
      <c r="D146" s="3">
        <v>8.2089999999999996</v>
      </c>
      <c r="E146" s="3">
        <v>6.9649999999999999</v>
      </c>
      <c r="F146" s="3">
        <v>4.1459999999999999</v>
      </c>
      <c r="G146" s="3">
        <v>14.593999999999999</v>
      </c>
      <c r="H146" s="3">
        <v>1.907</v>
      </c>
      <c r="I146" s="3">
        <v>3.5649999999999999</v>
      </c>
      <c r="J146" s="3">
        <v>1206</v>
      </c>
      <c r="K146" s="3" t="s">
        <v>6736</v>
      </c>
      <c r="L146" s="3" t="s">
        <v>6737</v>
      </c>
      <c r="M146" s="3"/>
      <c r="N146" s="3">
        <v>0.45263999999999999</v>
      </c>
      <c r="O146" s="3">
        <v>-1.1435999999999999</v>
      </c>
      <c r="P146" s="3">
        <v>2.7829E-3</v>
      </c>
    </row>
    <row r="147" spans="1:16" x14ac:dyDescent="0.3">
      <c r="A147" s="3" t="s">
        <v>6616</v>
      </c>
      <c r="B147" s="3">
        <v>3.3109999999999999</v>
      </c>
      <c r="C147" s="3">
        <v>1.9870000000000001</v>
      </c>
      <c r="D147" s="3">
        <v>6.6230000000000002</v>
      </c>
      <c r="E147" s="3">
        <v>3.9740000000000002</v>
      </c>
      <c r="F147" s="3">
        <v>1.9870000000000001</v>
      </c>
      <c r="G147" s="3">
        <v>11.257999999999999</v>
      </c>
      <c r="H147" s="3">
        <v>2.649</v>
      </c>
      <c r="I147" s="3">
        <v>5.96</v>
      </c>
      <c r="J147" s="3">
        <v>151</v>
      </c>
      <c r="K147" s="3" t="s">
        <v>6617</v>
      </c>
      <c r="L147" s="3"/>
      <c r="M147" s="3"/>
      <c r="N147" s="3">
        <v>0.36753000000000002</v>
      </c>
      <c r="O147" s="3">
        <v>-1.4440999999999999</v>
      </c>
      <c r="P147" s="3">
        <v>2.9918E-2</v>
      </c>
    </row>
    <row r="148" spans="1:16" x14ac:dyDescent="0.3">
      <c r="A148" s="3" t="s">
        <v>6098</v>
      </c>
      <c r="B148" s="3">
        <v>3.39</v>
      </c>
      <c r="C148" s="3">
        <v>1.9770000000000001</v>
      </c>
      <c r="D148" s="3">
        <v>7.3449999999999998</v>
      </c>
      <c r="E148" s="3">
        <v>6.4969999999999999</v>
      </c>
      <c r="F148" s="3">
        <v>3.6720000000000002</v>
      </c>
      <c r="G148" s="3">
        <v>14.972</v>
      </c>
      <c r="H148" s="3">
        <v>1.9770000000000001</v>
      </c>
      <c r="I148" s="3">
        <v>5.367</v>
      </c>
      <c r="J148" s="3">
        <v>354</v>
      </c>
      <c r="K148" s="3" t="s">
        <v>6099</v>
      </c>
      <c r="L148" s="3" t="s">
        <v>6100</v>
      </c>
      <c r="M148" s="3" t="s">
        <v>1808</v>
      </c>
      <c r="N148" s="3">
        <v>0.16205</v>
      </c>
      <c r="O148" s="3">
        <v>-2.6255000000000002</v>
      </c>
      <c r="P148" s="3">
        <v>3.7285999999999999E-3</v>
      </c>
    </row>
    <row r="149" spans="1:16" x14ac:dyDescent="0.3">
      <c r="A149" s="3" t="s">
        <v>6046</v>
      </c>
      <c r="B149" s="3">
        <v>0.39500000000000002</v>
      </c>
      <c r="C149" s="3">
        <v>1.976</v>
      </c>
      <c r="D149" s="3">
        <v>5.9290000000000003</v>
      </c>
      <c r="E149" s="3">
        <v>4.3479999999999999</v>
      </c>
      <c r="F149" s="3">
        <v>0.79100000000000004</v>
      </c>
      <c r="G149" s="3">
        <v>20.158000000000001</v>
      </c>
      <c r="H149" s="3">
        <v>0.79100000000000004</v>
      </c>
      <c r="I149" s="3">
        <v>1.1859999999999999</v>
      </c>
      <c r="J149" s="3">
        <v>253</v>
      </c>
      <c r="K149" s="3" t="s">
        <v>6047</v>
      </c>
      <c r="L149" s="3" t="s">
        <v>6001</v>
      </c>
      <c r="M149" s="3"/>
      <c r="N149" s="3">
        <v>0.31180999999999998</v>
      </c>
      <c r="O149" s="3">
        <v>-1.6813</v>
      </c>
      <c r="P149" s="3">
        <v>3.4317000000000001E-4</v>
      </c>
    </row>
    <row r="150" spans="1:16" x14ac:dyDescent="0.3">
      <c r="A150" s="3" t="s">
        <v>6901</v>
      </c>
      <c r="B150" s="3">
        <v>9.4860000000000007</v>
      </c>
      <c r="C150" s="3">
        <v>1.976</v>
      </c>
      <c r="D150" s="3">
        <v>9.4860000000000007</v>
      </c>
      <c r="E150" s="3">
        <v>7.9050000000000002</v>
      </c>
      <c r="F150" s="3">
        <v>1.976</v>
      </c>
      <c r="G150" s="3">
        <v>16.995999999999999</v>
      </c>
      <c r="H150" s="3">
        <v>1.976</v>
      </c>
      <c r="I150" s="3">
        <v>11.462</v>
      </c>
      <c r="J150" s="3">
        <v>253</v>
      </c>
      <c r="K150" s="3" t="s">
        <v>6902</v>
      </c>
      <c r="L150" s="3"/>
      <c r="M150" s="3"/>
      <c r="N150" s="3">
        <v>2.2763</v>
      </c>
      <c r="O150" s="3">
        <v>1.1867000000000001</v>
      </c>
      <c r="P150" s="3">
        <v>1.0633999999999999E-2</v>
      </c>
    </row>
    <row r="151" spans="1:16" x14ac:dyDescent="0.3">
      <c r="A151" s="3" t="s">
        <v>6390</v>
      </c>
      <c r="B151" s="3">
        <v>0.60799999999999998</v>
      </c>
      <c r="C151" s="3">
        <v>1.976</v>
      </c>
      <c r="D151" s="3">
        <v>10.334</v>
      </c>
      <c r="E151" s="3">
        <v>5.0149999999999997</v>
      </c>
      <c r="F151" s="3">
        <v>4.5590000000000002</v>
      </c>
      <c r="G151" s="3">
        <v>16.716999999999999</v>
      </c>
      <c r="H151" s="3">
        <v>3.343</v>
      </c>
      <c r="I151" s="3">
        <v>3.9510000000000001</v>
      </c>
      <c r="J151" s="3">
        <v>658</v>
      </c>
      <c r="K151" s="3" t="s">
        <v>6391</v>
      </c>
      <c r="L151" s="3" t="s">
        <v>6392</v>
      </c>
      <c r="M151" s="3"/>
      <c r="N151" s="3">
        <v>0.22234999999999999</v>
      </c>
      <c r="O151" s="3">
        <v>-2.1690999999999998</v>
      </c>
      <c r="P151" s="3">
        <v>2.3E-5</v>
      </c>
    </row>
    <row r="152" spans="1:16" x14ac:dyDescent="0.3">
      <c r="A152" s="3" t="s">
        <v>6638</v>
      </c>
      <c r="B152" s="3">
        <v>1.0940000000000001</v>
      </c>
      <c r="C152" s="3">
        <v>1.9690000000000001</v>
      </c>
      <c r="D152" s="3">
        <v>7.6589999999999998</v>
      </c>
      <c r="E152" s="3">
        <v>6.7830000000000004</v>
      </c>
      <c r="F152" s="3">
        <v>5.2519999999999998</v>
      </c>
      <c r="G152" s="3">
        <v>15.536</v>
      </c>
      <c r="H152" s="3">
        <v>2.6259999999999999</v>
      </c>
      <c r="I152" s="3">
        <v>3.7199999999999998</v>
      </c>
      <c r="J152" s="3">
        <v>457</v>
      </c>
      <c r="K152" s="3" t="s">
        <v>6639</v>
      </c>
      <c r="L152" s="3" t="s">
        <v>6640</v>
      </c>
      <c r="M152" s="3"/>
      <c r="N152" s="3">
        <v>0.37924000000000002</v>
      </c>
      <c r="O152" s="3">
        <v>-1.3988</v>
      </c>
      <c r="P152" s="3">
        <v>9.5241E-4</v>
      </c>
    </row>
    <row r="153" spans="1:16" x14ac:dyDescent="0.3">
      <c r="A153" s="3" t="s">
        <v>7010</v>
      </c>
      <c r="B153" s="3">
        <v>1.7889999999999999</v>
      </c>
      <c r="C153" s="3">
        <v>1.968</v>
      </c>
      <c r="D153" s="3">
        <v>7.6920000000000002</v>
      </c>
      <c r="E153" s="3">
        <v>7.6920000000000002</v>
      </c>
      <c r="F153" s="3">
        <v>5.5460000000000003</v>
      </c>
      <c r="G153" s="3">
        <v>15.564</v>
      </c>
      <c r="H153" s="3">
        <v>2.504</v>
      </c>
      <c r="I153" s="3">
        <v>4.2930000000000001</v>
      </c>
      <c r="J153" s="3">
        <v>559</v>
      </c>
      <c r="K153" s="3" t="s">
        <v>7011</v>
      </c>
      <c r="L153" s="3" t="s">
        <v>7012</v>
      </c>
      <c r="M153" s="3" t="s">
        <v>1731</v>
      </c>
      <c r="N153" s="3">
        <v>2.8384</v>
      </c>
      <c r="O153" s="3">
        <v>1.5051000000000001</v>
      </c>
      <c r="P153" s="3">
        <v>1.7734000000000001E-3</v>
      </c>
    </row>
    <row r="154" spans="1:16" x14ac:dyDescent="0.3">
      <c r="A154" s="3" t="s">
        <v>6005</v>
      </c>
      <c r="B154" s="3">
        <v>0</v>
      </c>
      <c r="C154" s="3">
        <v>1.9610000000000001</v>
      </c>
      <c r="D154" s="3">
        <v>0</v>
      </c>
      <c r="E154" s="3">
        <v>0</v>
      </c>
      <c r="F154" s="3">
        <v>0</v>
      </c>
      <c r="G154" s="3">
        <v>35.293999999999997</v>
      </c>
      <c r="H154" s="3">
        <v>3.9220000000000002</v>
      </c>
      <c r="I154" s="3">
        <v>3.9220000000000002</v>
      </c>
      <c r="J154" s="3">
        <v>51</v>
      </c>
      <c r="K154" s="3" t="s">
        <v>6006</v>
      </c>
      <c r="L154" s="3" t="s">
        <v>6004</v>
      </c>
      <c r="M154" s="3"/>
      <c r="N154" s="3">
        <v>9.9157999999999996E-2</v>
      </c>
      <c r="O154" s="3">
        <v>-3.3340999999999998</v>
      </c>
      <c r="P154" s="3">
        <v>1.3445E-2</v>
      </c>
    </row>
    <row r="155" spans="1:16" x14ac:dyDescent="0.3">
      <c r="A155" s="3" t="s">
        <v>6151</v>
      </c>
      <c r="B155" s="3">
        <v>1.7110000000000001</v>
      </c>
      <c r="C155" s="3">
        <v>1.956</v>
      </c>
      <c r="D155" s="3">
        <v>7.335</v>
      </c>
      <c r="E155" s="3">
        <v>5.1340000000000003</v>
      </c>
      <c r="F155" s="3">
        <v>1.222</v>
      </c>
      <c r="G155" s="3">
        <v>14.180999999999999</v>
      </c>
      <c r="H155" s="3">
        <v>1.956</v>
      </c>
      <c r="I155" s="3">
        <v>3.6669999999999998</v>
      </c>
      <c r="J155" s="3">
        <v>409</v>
      </c>
      <c r="K155" s="3" t="s">
        <v>6152</v>
      </c>
      <c r="L155" s="3" t="s">
        <v>6153</v>
      </c>
      <c r="M155" s="3" t="s">
        <v>1757</v>
      </c>
      <c r="N155" s="3">
        <v>0.35078999999999999</v>
      </c>
      <c r="O155" s="3">
        <v>-1.5113000000000001</v>
      </c>
      <c r="P155" s="3">
        <v>2.3836E-3</v>
      </c>
    </row>
    <row r="156" spans="1:16" x14ac:dyDescent="0.3">
      <c r="A156" s="3" t="s">
        <v>6323</v>
      </c>
      <c r="B156" s="3">
        <v>1.3029999999999999</v>
      </c>
      <c r="C156" s="3">
        <v>1.954</v>
      </c>
      <c r="D156" s="3">
        <v>10.098000000000001</v>
      </c>
      <c r="E156" s="3">
        <v>8.1430000000000007</v>
      </c>
      <c r="F156" s="3">
        <v>4.5599999999999996</v>
      </c>
      <c r="G156" s="3">
        <v>17.263999999999999</v>
      </c>
      <c r="H156" s="3">
        <v>1.954</v>
      </c>
      <c r="I156" s="3">
        <v>3.2569999999999997</v>
      </c>
      <c r="J156" s="3">
        <v>307</v>
      </c>
      <c r="K156" s="3" t="s">
        <v>6324</v>
      </c>
      <c r="L156" s="3"/>
      <c r="M156" s="3"/>
      <c r="N156" s="3">
        <v>0.16594999999999999</v>
      </c>
      <c r="O156" s="3">
        <v>-2.5911</v>
      </c>
      <c r="P156" s="3">
        <v>1.7822000000000001E-2</v>
      </c>
    </row>
    <row r="157" spans="1:16" x14ac:dyDescent="0.3">
      <c r="A157" s="3" t="s">
        <v>6493</v>
      </c>
      <c r="B157" s="3">
        <v>1.9510000000000001</v>
      </c>
      <c r="C157" s="3">
        <v>1.9510000000000001</v>
      </c>
      <c r="D157" s="3">
        <v>5.3659999999999997</v>
      </c>
      <c r="E157" s="3">
        <v>6.8289999999999997</v>
      </c>
      <c r="F157" s="3">
        <v>5.8540000000000001</v>
      </c>
      <c r="G157" s="3">
        <v>17.561</v>
      </c>
      <c r="H157" s="3">
        <v>2.4390000000000001</v>
      </c>
      <c r="I157" s="3">
        <v>4.3900000000000006</v>
      </c>
      <c r="J157" s="3">
        <v>205</v>
      </c>
      <c r="K157" s="3" t="s">
        <v>6494</v>
      </c>
      <c r="L157" s="3"/>
      <c r="M157" s="3"/>
      <c r="N157" s="3">
        <v>0.28472999999999998</v>
      </c>
      <c r="O157" s="3">
        <v>-1.8123</v>
      </c>
      <c r="P157" s="3">
        <v>2.2753000000000001E-3</v>
      </c>
    </row>
    <row r="158" spans="1:16" x14ac:dyDescent="0.3">
      <c r="A158" s="3" t="s">
        <v>6423</v>
      </c>
      <c r="B158" s="3">
        <v>0.48799999999999999</v>
      </c>
      <c r="C158" s="3">
        <v>1.9510000000000001</v>
      </c>
      <c r="D158" s="3">
        <v>3.9020000000000001</v>
      </c>
      <c r="E158" s="3">
        <v>5.3659999999999997</v>
      </c>
      <c r="F158" s="3">
        <v>8.2929999999999993</v>
      </c>
      <c r="G158" s="3">
        <v>8.2929999999999993</v>
      </c>
      <c r="H158" s="3">
        <v>0.48799999999999999</v>
      </c>
      <c r="I158" s="3">
        <v>0.97599999999999998</v>
      </c>
      <c r="J158" s="3">
        <v>205</v>
      </c>
      <c r="K158" s="3" t="s">
        <v>6424</v>
      </c>
      <c r="L158" s="3" t="s">
        <v>6317</v>
      </c>
      <c r="M158" s="3"/>
      <c r="N158" s="3">
        <v>0.23641000000000001</v>
      </c>
      <c r="O158" s="3">
        <v>-2.0806</v>
      </c>
      <c r="P158" s="3">
        <v>3.4236000000000002E-3</v>
      </c>
    </row>
    <row r="159" spans="1:16" x14ac:dyDescent="0.3">
      <c r="A159" s="3" t="s">
        <v>6659</v>
      </c>
      <c r="B159" s="3">
        <v>0.64900000000000002</v>
      </c>
      <c r="C159" s="3">
        <v>1.948</v>
      </c>
      <c r="D159" s="3">
        <v>8.4420000000000002</v>
      </c>
      <c r="E159" s="3">
        <v>5.8440000000000003</v>
      </c>
      <c r="F159" s="3">
        <v>5.8440000000000003</v>
      </c>
      <c r="G159" s="3">
        <v>10.39</v>
      </c>
      <c r="H159" s="3">
        <v>1.948</v>
      </c>
      <c r="I159" s="3">
        <v>2.597</v>
      </c>
      <c r="J159" s="3">
        <v>154</v>
      </c>
      <c r="K159" s="3" t="s">
        <v>6660</v>
      </c>
      <c r="L159" s="3" t="s">
        <v>6317</v>
      </c>
      <c r="M159" s="3"/>
      <c r="N159" s="3">
        <v>0.40239999999999998</v>
      </c>
      <c r="O159" s="3">
        <v>-1.3132999999999999</v>
      </c>
      <c r="P159" s="3">
        <v>2.5623999999999998E-3</v>
      </c>
    </row>
    <row r="160" spans="1:16" x14ac:dyDescent="0.3">
      <c r="A160" s="3" t="s">
        <v>6177</v>
      </c>
      <c r="B160" s="3">
        <v>1.385</v>
      </c>
      <c r="C160" s="3">
        <v>1.9390000000000001</v>
      </c>
      <c r="D160" s="3">
        <v>8.5869999999999997</v>
      </c>
      <c r="E160" s="3">
        <v>7.4790000000000001</v>
      </c>
      <c r="F160" s="3">
        <v>2.4929999999999999</v>
      </c>
      <c r="G160" s="3">
        <v>14.127000000000001</v>
      </c>
      <c r="H160" s="3">
        <v>3.8780000000000001</v>
      </c>
      <c r="I160" s="3">
        <v>5.2629999999999999</v>
      </c>
      <c r="J160" s="3">
        <v>361</v>
      </c>
      <c r="K160" s="3" t="s">
        <v>6178</v>
      </c>
      <c r="L160" s="3" t="s">
        <v>6179</v>
      </c>
      <c r="M160" s="3" t="s">
        <v>1397</v>
      </c>
      <c r="N160" s="3">
        <v>2.2658999999999998</v>
      </c>
      <c r="O160" s="3">
        <v>1.1800999999999999</v>
      </c>
      <c r="P160" s="3">
        <v>3.7400000000000002E-6</v>
      </c>
    </row>
    <row r="161" spans="1:16" x14ac:dyDescent="0.3">
      <c r="A161" s="3" t="s">
        <v>6451</v>
      </c>
      <c r="B161" s="3">
        <v>2.2040000000000002</v>
      </c>
      <c r="C161" s="3">
        <v>1.9279999999999999</v>
      </c>
      <c r="D161" s="3">
        <v>9.0909999999999993</v>
      </c>
      <c r="E161" s="3">
        <v>4.4080000000000004</v>
      </c>
      <c r="F161" s="3">
        <v>5.234</v>
      </c>
      <c r="G161" s="3">
        <v>18.733000000000001</v>
      </c>
      <c r="H161" s="3">
        <v>2.2040000000000002</v>
      </c>
      <c r="I161" s="3">
        <v>4.4080000000000004</v>
      </c>
      <c r="J161" s="3">
        <v>363</v>
      </c>
      <c r="K161" s="3" t="s">
        <v>6452</v>
      </c>
      <c r="L161" s="3" t="s">
        <v>6453</v>
      </c>
      <c r="M161" s="3"/>
      <c r="N161" s="3">
        <v>0.25379000000000002</v>
      </c>
      <c r="O161" s="3">
        <v>-1.9782999999999999</v>
      </c>
      <c r="P161" s="3">
        <v>6.2392000000000003E-4</v>
      </c>
    </row>
    <row r="162" spans="1:16" x14ac:dyDescent="0.3">
      <c r="A162" s="3" t="s">
        <v>6473</v>
      </c>
      <c r="B162" s="3">
        <v>1.282</v>
      </c>
      <c r="C162" s="3">
        <v>1.923</v>
      </c>
      <c r="D162" s="3">
        <v>9.2949999999999999</v>
      </c>
      <c r="E162" s="3">
        <v>6.41</v>
      </c>
      <c r="F162" s="3">
        <v>3.419</v>
      </c>
      <c r="G162" s="3">
        <v>14.423</v>
      </c>
      <c r="H162" s="3">
        <v>2.0299999999999998</v>
      </c>
      <c r="I162" s="3">
        <v>3.3119999999999998</v>
      </c>
      <c r="J162" s="3">
        <v>936</v>
      </c>
      <c r="K162" s="3" t="s">
        <v>6474</v>
      </c>
      <c r="L162" s="3" t="s">
        <v>6475</v>
      </c>
      <c r="M162" s="3" t="s">
        <v>1508</v>
      </c>
      <c r="N162" s="3">
        <v>0.26468999999999998</v>
      </c>
      <c r="O162" s="3">
        <v>-1.9176</v>
      </c>
      <c r="P162" s="3">
        <v>1.0734E-4</v>
      </c>
    </row>
    <row r="163" spans="1:16" x14ac:dyDescent="0.3">
      <c r="A163" s="3" t="s">
        <v>6508</v>
      </c>
      <c r="B163" s="3">
        <v>1.7090000000000001</v>
      </c>
      <c r="C163" s="3">
        <v>1.923</v>
      </c>
      <c r="D163" s="3">
        <v>6.41</v>
      </c>
      <c r="E163" s="3">
        <v>6.6239999999999997</v>
      </c>
      <c r="F163" s="3">
        <v>5.7690000000000001</v>
      </c>
      <c r="G163" s="3">
        <v>14.316000000000001</v>
      </c>
      <c r="H163" s="3">
        <v>2.137</v>
      </c>
      <c r="I163" s="3">
        <v>3.8460000000000001</v>
      </c>
      <c r="J163" s="3">
        <v>468</v>
      </c>
      <c r="K163" s="3" t="s">
        <v>6509</v>
      </c>
      <c r="L163" s="3" t="s">
        <v>6510</v>
      </c>
      <c r="M163" s="3"/>
      <c r="N163" s="3">
        <v>0.29959999999999998</v>
      </c>
      <c r="O163" s="3">
        <v>-1.7388999999999999</v>
      </c>
      <c r="P163" s="3">
        <v>1.7482000000000001E-2</v>
      </c>
    </row>
    <row r="164" spans="1:16" x14ac:dyDescent="0.3">
      <c r="A164" s="3" t="s">
        <v>7244</v>
      </c>
      <c r="B164" s="3">
        <v>2.2330000000000001</v>
      </c>
      <c r="C164" s="3">
        <v>1.9139999999999999</v>
      </c>
      <c r="D164" s="3">
        <v>4.944</v>
      </c>
      <c r="E164" s="3">
        <v>6.22</v>
      </c>
      <c r="F164" s="3">
        <v>2.871</v>
      </c>
      <c r="G164" s="3">
        <v>12.6</v>
      </c>
      <c r="H164" s="3">
        <v>3.6680000000000001</v>
      </c>
      <c r="I164" s="3">
        <v>5.9009999999999998</v>
      </c>
      <c r="J164" s="3">
        <v>627</v>
      </c>
      <c r="K164" s="3" t="s">
        <v>7245</v>
      </c>
      <c r="L164" s="3" t="s">
        <v>7246</v>
      </c>
      <c r="M164" s="3" t="s">
        <v>1405</v>
      </c>
      <c r="N164" s="3">
        <v>16.683</v>
      </c>
      <c r="O164" s="3">
        <v>4.0602999999999998</v>
      </c>
      <c r="P164" s="3">
        <v>6.7499999999999997E-6</v>
      </c>
    </row>
    <row r="165" spans="1:16" x14ac:dyDescent="0.3">
      <c r="A165" s="3" t="s">
        <v>6752</v>
      </c>
      <c r="B165" s="3">
        <v>2.1429999999999998</v>
      </c>
      <c r="C165" s="3">
        <v>1.905</v>
      </c>
      <c r="D165" s="3">
        <v>8.3330000000000002</v>
      </c>
      <c r="E165" s="3">
        <v>4.524</v>
      </c>
      <c r="F165" s="3">
        <v>5</v>
      </c>
      <c r="G165" s="3">
        <v>14.286</v>
      </c>
      <c r="H165" s="3">
        <v>2.1429999999999998</v>
      </c>
      <c r="I165" s="3">
        <v>4.2859999999999996</v>
      </c>
      <c r="J165" s="3">
        <v>420</v>
      </c>
      <c r="K165" s="3" t="s">
        <v>6753</v>
      </c>
      <c r="L165" s="3" t="s">
        <v>6754</v>
      </c>
      <c r="M165" s="3"/>
      <c r="N165" s="3">
        <v>0.45767000000000002</v>
      </c>
      <c r="O165" s="3">
        <v>-1.1275999999999999</v>
      </c>
      <c r="P165" s="3">
        <v>3.4202999999999998E-3</v>
      </c>
    </row>
    <row r="166" spans="1:16" x14ac:dyDescent="0.3">
      <c r="A166" s="3" t="s">
        <v>6136</v>
      </c>
      <c r="B166" s="3">
        <v>3.5329999999999999</v>
      </c>
      <c r="C166" s="3">
        <v>1.9019999999999999</v>
      </c>
      <c r="D166" s="3">
        <v>6.7930000000000001</v>
      </c>
      <c r="E166" s="3">
        <v>6.25</v>
      </c>
      <c r="F166" s="3">
        <v>3.5329999999999999</v>
      </c>
      <c r="G166" s="3">
        <v>14.13</v>
      </c>
      <c r="H166" s="3">
        <v>2.9889999999999999</v>
      </c>
      <c r="I166" s="3">
        <v>6.5220000000000002</v>
      </c>
      <c r="J166" s="3">
        <v>368</v>
      </c>
      <c r="K166" s="3" t="s">
        <v>6137</v>
      </c>
      <c r="L166" s="3" t="s">
        <v>6138</v>
      </c>
      <c r="M166" s="3"/>
      <c r="N166" s="3">
        <v>0.31129000000000001</v>
      </c>
      <c r="O166" s="3">
        <v>-1.6837</v>
      </c>
      <c r="P166" s="3">
        <v>3.2174999999999999E-4</v>
      </c>
    </row>
    <row r="167" spans="1:16" x14ac:dyDescent="0.3">
      <c r="A167" s="3" t="s">
        <v>6644</v>
      </c>
      <c r="B167" s="3">
        <v>1.1399999999999999</v>
      </c>
      <c r="C167" s="3">
        <v>1.899</v>
      </c>
      <c r="D167" s="3">
        <v>10.256</v>
      </c>
      <c r="E167" s="3">
        <v>6.173</v>
      </c>
      <c r="F167" s="3">
        <v>4.7480000000000002</v>
      </c>
      <c r="G167" s="3">
        <v>14.815</v>
      </c>
      <c r="H167" s="3">
        <v>2.5640000000000001</v>
      </c>
      <c r="I167" s="3">
        <v>3.7039999999999997</v>
      </c>
      <c r="J167" s="3">
        <v>1053</v>
      </c>
      <c r="K167" s="3" t="s">
        <v>6645</v>
      </c>
      <c r="L167" s="3" t="s">
        <v>6646</v>
      </c>
      <c r="M167" s="3"/>
      <c r="N167" s="3">
        <v>0.38174999999999998</v>
      </c>
      <c r="O167" s="3">
        <v>-1.3893</v>
      </c>
      <c r="P167" s="3">
        <v>2.8958E-4</v>
      </c>
    </row>
    <row r="168" spans="1:16" x14ac:dyDescent="0.3">
      <c r="A168" s="3" t="s">
        <v>6328</v>
      </c>
      <c r="B168" s="3">
        <v>0.629</v>
      </c>
      <c r="C168" s="3">
        <v>1.887</v>
      </c>
      <c r="D168" s="3">
        <v>10.063000000000001</v>
      </c>
      <c r="E168" s="3">
        <v>3.774</v>
      </c>
      <c r="F168" s="3">
        <v>3.145</v>
      </c>
      <c r="G168" s="3">
        <v>15.093999999999999</v>
      </c>
      <c r="H168" s="3">
        <v>1.258</v>
      </c>
      <c r="I168" s="3">
        <v>1.887</v>
      </c>
      <c r="J168" s="3">
        <v>159</v>
      </c>
      <c r="K168" s="3" t="s">
        <v>6329</v>
      </c>
      <c r="L168" s="3" t="s">
        <v>6330</v>
      </c>
      <c r="M168" s="3"/>
      <c r="N168" s="3">
        <v>0.17258999999999999</v>
      </c>
      <c r="O168" s="3">
        <v>-2.5346000000000002</v>
      </c>
      <c r="P168" s="3">
        <v>5.0077000000000003E-3</v>
      </c>
    </row>
    <row r="169" spans="1:16" x14ac:dyDescent="0.3">
      <c r="A169" s="3" t="s">
        <v>6461</v>
      </c>
      <c r="B169" s="3">
        <v>1.9850000000000001</v>
      </c>
      <c r="C169" s="3">
        <v>1.8740000000000001</v>
      </c>
      <c r="D169" s="3">
        <v>11.246</v>
      </c>
      <c r="E169" s="3">
        <v>5.7329999999999997</v>
      </c>
      <c r="F169" s="3">
        <v>3.4180000000000001</v>
      </c>
      <c r="G169" s="3">
        <v>15.215</v>
      </c>
      <c r="H169" s="3">
        <v>3.3079999999999998</v>
      </c>
      <c r="I169" s="3">
        <v>5.2930000000000001</v>
      </c>
      <c r="J169" s="3">
        <v>907</v>
      </c>
      <c r="K169" s="3" t="s">
        <v>6462</v>
      </c>
      <c r="L169" s="3" t="s">
        <v>6463</v>
      </c>
      <c r="M169" s="3"/>
      <c r="N169" s="3">
        <v>0.25924999999999998</v>
      </c>
      <c r="O169" s="3">
        <v>-1.9476</v>
      </c>
      <c r="P169" s="3">
        <v>2.8099999999999999E-5</v>
      </c>
    </row>
    <row r="170" spans="1:16" x14ac:dyDescent="0.3">
      <c r="A170" s="3" t="s">
        <v>6623</v>
      </c>
      <c r="B170" s="3">
        <v>1.1679999999999999</v>
      </c>
      <c r="C170" s="3">
        <v>1.869</v>
      </c>
      <c r="D170" s="3">
        <v>9.3460000000000001</v>
      </c>
      <c r="E170" s="3">
        <v>5.14</v>
      </c>
      <c r="F170" s="3">
        <v>4.673</v>
      </c>
      <c r="G170" s="3">
        <v>16.355</v>
      </c>
      <c r="H170" s="3">
        <v>1.4019999999999999</v>
      </c>
      <c r="I170" s="3">
        <v>2.57</v>
      </c>
      <c r="J170" s="3">
        <v>428</v>
      </c>
      <c r="K170" s="3" t="s">
        <v>6624</v>
      </c>
      <c r="L170" s="3" t="s">
        <v>6271</v>
      </c>
      <c r="M170" s="3"/>
      <c r="N170" s="3">
        <v>0.37201000000000001</v>
      </c>
      <c r="O170" s="3">
        <v>-1.4266000000000001</v>
      </c>
      <c r="P170" s="3">
        <v>6.2496999999999997E-4</v>
      </c>
    </row>
    <row r="171" spans="1:16" x14ac:dyDescent="0.3">
      <c r="A171" s="3" t="s">
        <v>6891</v>
      </c>
      <c r="B171" s="3">
        <v>1.242</v>
      </c>
      <c r="C171" s="3">
        <v>1.863</v>
      </c>
      <c r="D171" s="3">
        <v>6.8319999999999999</v>
      </c>
      <c r="E171" s="3">
        <v>7.1429999999999998</v>
      </c>
      <c r="F171" s="3">
        <v>1.5529999999999999</v>
      </c>
      <c r="G171" s="3">
        <v>12.422000000000001</v>
      </c>
      <c r="H171" s="3">
        <v>3.4159999999999999</v>
      </c>
      <c r="I171" s="3">
        <v>4.6579999999999995</v>
      </c>
      <c r="J171" s="3">
        <v>322</v>
      </c>
      <c r="K171" s="3" t="s">
        <v>6892</v>
      </c>
      <c r="L171" s="3" t="s">
        <v>6893</v>
      </c>
      <c r="M171" s="3"/>
      <c r="N171" s="3">
        <v>2.1896</v>
      </c>
      <c r="O171" s="3">
        <v>1.1307</v>
      </c>
      <c r="P171" s="3">
        <v>2.3651000000000002E-3</v>
      </c>
    </row>
    <row r="172" spans="1:16" x14ac:dyDescent="0.3">
      <c r="A172" s="3" t="s">
        <v>6404</v>
      </c>
      <c r="B172" s="3">
        <v>1.859</v>
      </c>
      <c r="C172" s="3">
        <v>1.859</v>
      </c>
      <c r="D172" s="3">
        <v>7.4349999999999996</v>
      </c>
      <c r="E172" s="3">
        <v>4.0890000000000004</v>
      </c>
      <c r="F172" s="3">
        <v>4.4610000000000003</v>
      </c>
      <c r="G172" s="3">
        <v>11.523999999999999</v>
      </c>
      <c r="H172" s="3">
        <v>3.3460000000000001</v>
      </c>
      <c r="I172" s="3">
        <v>5.2050000000000001</v>
      </c>
      <c r="J172" s="3">
        <v>269</v>
      </c>
      <c r="K172" s="3" t="s">
        <v>6405</v>
      </c>
      <c r="L172" s="3" t="s">
        <v>6406</v>
      </c>
      <c r="M172" s="3"/>
      <c r="N172" s="3">
        <v>0.22883000000000001</v>
      </c>
      <c r="O172" s="3">
        <v>-2.1276000000000002</v>
      </c>
      <c r="P172" s="3">
        <v>2.1473999999999999E-4</v>
      </c>
    </row>
    <row r="173" spans="1:16" x14ac:dyDescent="0.3">
      <c r="A173" s="3" t="s">
        <v>6456</v>
      </c>
      <c r="B173" s="3">
        <v>0</v>
      </c>
      <c r="C173" s="3">
        <v>1.835</v>
      </c>
      <c r="D173" s="3">
        <v>6.8810000000000002</v>
      </c>
      <c r="E173" s="3">
        <v>5.9630000000000001</v>
      </c>
      <c r="F173" s="3">
        <v>2.7519999999999998</v>
      </c>
      <c r="G173" s="3">
        <v>16.513999999999999</v>
      </c>
      <c r="H173" s="3">
        <v>3.2109999999999999</v>
      </c>
      <c r="I173" s="3">
        <v>3.2109999999999999</v>
      </c>
      <c r="J173" s="3">
        <v>218</v>
      </c>
      <c r="K173" s="3" t="s">
        <v>6457</v>
      </c>
      <c r="L173" s="3" t="s">
        <v>6458</v>
      </c>
      <c r="M173" s="3"/>
      <c r="N173" s="3">
        <v>0.25703999999999999</v>
      </c>
      <c r="O173" s="3">
        <v>-1.9599</v>
      </c>
      <c r="P173" s="3">
        <v>2.4615000000000001E-2</v>
      </c>
    </row>
    <row r="174" spans="1:16" x14ac:dyDescent="0.3">
      <c r="A174" s="3" t="s">
        <v>6673</v>
      </c>
      <c r="B174" s="3">
        <v>1.159</v>
      </c>
      <c r="C174" s="3">
        <v>1.821</v>
      </c>
      <c r="D174" s="3">
        <v>13.576000000000001</v>
      </c>
      <c r="E174" s="3">
        <v>5.96</v>
      </c>
      <c r="F174" s="3">
        <v>2.1520000000000001</v>
      </c>
      <c r="G174" s="3">
        <v>13.244999999999999</v>
      </c>
      <c r="H174" s="3">
        <v>2.4830000000000001</v>
      </c>
      <c r="I174" s="3">
        <v>3.6420000000000003</v>
      </c>
      <c r="J174" s="3">
        <v>604</v>
      </c>
      <c r="K174" s="3" t="s">
        <v>6674</v>
      </c>
      <c r="L174" s="3" t="s">
        <v>6675</v>
      </c>
      <c r="M174" s="3"/>
      <c r="N174" s="3">
        <v>0.40855999999999998</v>
      </c>
      <c r="O174" s="3">
        <v>-1.2914000000000001</v>
      </c>
      <c r="P174" s="3">
        <v>9.8389000000000007E-4</v>
      </c>
    </row>
    <row r="175" spans="1:16" x14ac:dyDescent="0.3">
      <c r="A175" s="3" t="s">
        <v>7169</v>
      </c>
      <c r="B175" s="3">
        <v>7.2729999999999997</v>
      </c>
      <c r="C175" s="3">
        <v>1.8180000000000001</v>
      </c>
      <c r="D175" s="3">
        <v>12.727</v>
      </c>
      <c r="E175" s="3">
        <v>5.4550000000000001</v>
      </c>
      <c r="F175" s="3">
        <v>1.8180000000000001</v>
      </c>
      <c r="G175" s="3">
        <v>20</v>
      </c>
      <c r="H175" s="3">
        <v>1.8180000000000001</v>
      </c>
      <c r="I175" s="3">
        <v>9.0909999999999993</v>
      </c>
      <c r="J175" s="3">
        <v>55</v>
      </c>
      <c r="K175" s="3" t="s">
        <v>7170</v>
      </c>
      <c r="L175" s="3"/>
      <c r="M175" s="3"/>
      <c r="N175" s="3">
        <v>6.0960000000000001</v>
      </c>
      <c r="O175" s="3">
        <v>2.6078999999999999</v>
      </c>
      <c r="P175" s="3">
        <v>4.9763999999999997E-3</v>
      </c>
    </row>
    <row r="176" spans="1:16" x14ac:dyDescent="0.3">
      <c r="A176" s="3" t="s">
        <v>7185</v>
      </c>
      <c r="B176" s="3">
        <v>0.45400000000000001</v>
      </c>
      <c r="C176" s="3">
        <v>1.8140000000000001</v>
      </c>
      <c r="D176" s="3">
        <v>8.39</v>
      </c>
      <c r="E176" s="3">
        <v>6.8029999999999999</v>
      </c>
      <c r="F176" s="3">
        <v>5.8959999999999999</v>
      </c>
      <c r="G176" s="3">
        <v>10.204000000000001</v>
      </c>
      <c r="H176" s="3">
        <v>2.2679999999999998</v>
      </c>
      <c r="I176" s="3">
        <v>2.722</v>
      </c>
      <c r="J176" s="3">
        <v>441</v>
      </c>
      <c r="K176" s="3" t="s">
        <v>7186</v>
      </c>
      <c r="L176" s="3" t="s">
        <v>6317</v>
      </c>
      <c r="M176" s="3"/>
      <c r="N176" s="3">
        <v>7.0609999999999999</v>
      </c>
      <c r="O176" s="3">
        <v>2.8199000000000001</v>
      </c>
      <c r="P176" s="3">
        <v>1.6395E-4</v>
      </c>
    </row>
    <row r="177" spans="1:16" x14ac:dyDescent="0.3">
      <c r="A177" s="3" t="s">
        <v>6963</v>
      </c>
      <c r="B177" s="3">
        <v>0.90600000000000003</v>
      </c>
      <c r="C177" s="3">
        <v>1.8129999999999999</v>
      </c>
      <c r="D177" s="3">
        <v>7.5529999999999999</v>
      </c>
      <c r="E177" s="3">
        <v>4.8339999999999996</v>
      </c>
      <c r="F177" s="3">
        <v>8.157</v>
      </c>
      <c r="G177" s="3">
        <v>16.917999999999999</v>
      </c>
      <c r="H177" s="3">
        <v>3.927</v>
      </c>
      <c r="I177" s="3">
        <v>4.8330000000000002</v>
      </c>
      <c r="J177" s="3">
        <v>331</v>
      </c>
      <c r="K177" s="3" t="s">
        <v>6964</v>
      </c>
      <c r="L177" s="3"/>
      <c r="M177" s="3"/>
      <c r="N177" s="3">
        <v>2.5764999999999998</v>
      </c>
      <c r="O177" s="3">
        <v>1.3653999999999999</v>
      </c>
      <c r="P177" s="3">
        <v>9.0016999999999996E-3</v>
      </c>
    </row>
    <row r="178" spans="1:16" x14ac:dyDescent="0.3">
      <c r="A178" s="3" t="s">
        <v>6517</v>
      </c>
      <c r="B178" s="3">
        <v>1.6</v>
      </c>
      <c r="C178" s="3">
        <v>1.8</v>
      </c>
      <c r="D178" s="3">
        <v>9.8000000000000007</v>
      </c>
      <c r="E178" s="3">
        <v>6</v>
      </c>
      <c r="F178" s="3">
        <v>4.2</v>
      </c>
      <c r="G178" s="3">
        <v>14.7</v>
      </c>
      <c r="H178" s="3">
        <v>3.1</v>
      </c>
      <c r="I178" s="3">
        <v>4.7</v>
      </c>
      <c r="J178" s="3">
        <v>1000</v>
      </c>
      <c r="K178" s="3" t="s">
        <v>6518</v>
      </c>
      <c r="L178" s="3" t="s">
        <v>6519</v>
      </c>
      <c r="M178" s="3"/>
      <c r="N178" s="3">
        <v>0.30276999999999998</v>
      </c>
      <c r="O178" s="3">
        <v>-1.7237</v>
      </c>
      <c r="P178" s="3">
        <v>2.7900999999999998E-3</v>
      </c>
    </row>
    <row r="179" spans="1:16" x14ac:dyDescent="0.3">
      <c r="A179" s="3" t="s">
        <v>6130</v>
      </c>
      <c r="B179" s="3">
        <v>1.7989999999999999</v>
      </c>
      <c r="C179" s="3">
        <v>1.7989999999999999</v>
      </c>
      <c r="D179" s="3">
        <v>7.7119999999999997</v>
      </c>
      <c r="E179" s="3">
        <v>4.37</v>
      </c>
      <c r="F179" s="3">
        <v>4.6269999999999998</v>
      </c>
      <c r="G179" s="3">
        <v>17.481000000000002</v>
      </c>
      <c r="H179" s="3">
        <v>2.3140000000000001</v>
      </c>
      <c r="I179" s="3">
        <v>4.1129999999999995</v>
      </c>
      <c r="J179" s="3">
        <v>389</v>
      </c>
      <c r="K179" s="3" t="s">
        <v>6131</v>
      </c>
      <c r="L179" s="3" t="s">
        <v>6132</v>
      </c>
      <c r="M179" s="3"/>
      <c r="N179" s="3">
        <v>0.27744999999999997</v>
      </c>
      <c r="O179" s="3">
        <v>-1.8496999999999999</v>
      </c>
      <c r="P179" s="3">
        <v>1.3736999999999999E-2</v>
      </c>
    </row>
    <row r="180" spans="1:16" x14ac:dyDescent="0.3">
      <c r="A180" s="3" t="s">
        <v>7098</v>
      </c>
      <c r="B180" s="3">
        <v>0</v>
      </c>
      <c r="C180" s="3">
        <v>1.792</v>
      </c>
      <c r="D180" s="3">
        <v>5.8630000000000004</v>
      </c>
      <c r="E180" s="3">
        <v>6.3520000000000003</v>
      </c>
      <c r="F180" s="3">
        <v>8.3059999999999992</v>
      </c>
      <c r="G180" s="3">
        <v>7.8179999999999996</v>
      </c>
      <c r="H180" s="3">
        <v>2.2799999999999998</v>
      </c>
      <c r="I180" s="3">
        <v>2.2799999999999998</v>
      </c>
      <c r="J180" s="3">
        <v>614</v>
      </c>
      <c r="K180" s="3" t="s">
        <v>7099</v>
      </c>
      <c r="L180" s="3"/>
      <c r="M180" s="3"/>
      <c r="N180" s="3">
        <v>3.3717999999999999</v>
      </c>
      <c r="O180" s="3">
        <v>1.7535000000000001</v>
      </c>
      <c r="P180" s="3">
        <v>1.619E-3</v>
      </c>
    </row>
    <row r="181" spans="1:16" x14ac:dyDescent="0.3">
      <c r="A181" s="3" t="s">
        <v>6618</v>
      </c>
      <c r="B181" s="3">
        <v>2.6669999999999998</v>
      </c>
      <c r="C181" s="3">
        <v>1.778</v>
      </c>
      <c r="D181" s="3">
        <v>11.555999999999999</v>
      </c>
      <c r="E181" s="3">
        <v>6.2220000000000004</v>
      </c>
      <c r="F181" s="3">
        <v>3.1110000000000002</v>
      </c>
      <c r="G181" s="3">
        <v>16</v>
      </c>
      <c r="H181" s="3">
        <v>1.778</v>
      </c>
      <c r="I181" s="3">
        <v>4.4450000000000003</v>
      </c>
      <c r="J181" s="3">
        <v>225</v>
      </c>
      <c r="K181" s="3" t="s">
        <v>6619</v>
      </c>
      <c r="L181" s="3"/>
      <c r="M181" s="3"/>
      <c r="N181" s="3">
        <v>0.36886999999999998</v>
      </c>
      <c r="O181" s="3">
        <v>-1.4388000000000001</v>
      </c>
      <c r="P181" s="3">
        <v>1.5804E-3</v>
      </c>
    </row>
    <row r="182" spans="1:16" x14ac:dyDescent="0.3">
      <c r="A182" s="3" t="s">
        <v>7181</v>
      </c>
      <c r="B182" s="3">
        <v>0.44400000000000001</v>
      </c>
      <c r="C182" s="3">
        <v>1.778</v>
      </c>
      <c r="D182" s="3">
        <v>4</v>
      </c>
      <c r="E182" s="3">
        <v>5.7779999999999996</v>
      </c>
      <c r="F182" s="3">
        <v>6.6669999999999998</v>
      </c>
      <c r="G182" s="3">
        <v>8</v>
      </c>
      <c r="H182" s="3">
        <v>1.333</v>
      </c>
      <c r="I182" s="3">
        <v>1.7769999999999999</v>
      </c>
      <c r="J182" s="3">
        <v>225</v>
      </c>
      <c r="K182" s="3" t="s">
        <v>7182</v>
      </c>
      <c r="L182" s="3" t="s">
        <v>6317</v>
      </c>
      <c r="M182" s="3"/>
      <c r="N182" s="3">
        <v>6.9725999999999999</v>
      </c>
      <c r="O182" s="3">
        <v>2.8016999999999999</v>
      </c>
      <c r="P182" s="3">
        <v>1.2301E-3</v>
      </c>
    </row>
    <row r="183" spans="1:16" x14ac:dyDescent="0.3">
      <c r="A183" s="3" t="s">
        <v>7225</v>
      </c>
      <c r="B183" s="3">
        <v>4.1420000000000003</v>
      </c>
      <c r="C183" s="3">
        <v>1.7749999999999999</v>
      </c>
      <c r="D183" s="3">
        <v>10.058999999999999</v>
      </c>
      <c r="E183" s="3">
        <v>6.5090000000000003</v>
      </c>
      <c r="F183" s="3">
        <v>3.55</v>
      </c>
      <c r="G183" s="3">
        <v>17.16</v>
      </c>
      <c r="H183" s="3">
        <v>4.734</v>
      </c>
      <c r="I183" s="3">
        <v>8.8760000000000012</v>
      </c>
      <c r="J183" s="3">
        <v>169</v>
      </c>
      <c r="K183" s="3" t="s">
        <v>7226</v>
      </c>
      <c r="L183" s="3"/>
      <c r="M183" s="3"/>
      <c r="N183" s="3">
        <v>10.488</v>
      </c>
      <c r="O183" s="3">
        <v>3.3906999999999998</v>
      </c>
      <c r="P183" s="3">
        <v>3.4999999999999997E-5</v>
      </c>
    </row>
    <row r="184" spans="1:16" x14ac:dyDescent="0.3">
      <c r="A184" s="3" t="s">
        <v>6768</v>
      </c>
      <c r="B184" s="3">
        <v>1.278</v>
      </c>
      <c r="C184" s="3">
        <v>1.77</v>
      </c>
      <c r="D184" s="3">
        <v>11.111000000000001</v>
      </c>
      <c r="E184" s="3">
        <v>7.2759999999999998</v>
      </c>
      <c r="F184" s="3">
        <v>1.9670000000000001</v>
      </c>
      <c r="G184" s="3">
        <v>12.586</v>
      </c>
      <c r="H184" s="3">
        <v>2.4580000000000002</v>
      </c>
      <c r="I184" s="3">
        <v>3.7360000000000002</v>
      </c>
      <c r="J184" s="3">
        <v>1017</v>
      </c>
      <c r="K184" s="3" t="s">
        <v>6769</v>
      </c>
      <c r="L184" s="3" t="s">
        <v>6770</v>
      </c>
      <c r="M184" s="3"/>
      <c r="N184" s="3">
        <v>0.46855999999999998</v>
      </c>
      <c r="O184" s="3">
        <v>-1.0936999999999999</v>
      </c>
      <c r="P184" s="3">
        <v>1.9667999999999999E-4</v>
      </c>
    </row>
    <row r="185" spans="1:16" x14ac:dyDescent="0.3">
      <c r="A185" s="3" t="s">
        <v>6805</v>
      </c>
      <c r="B185" s="3">
        <v>0.58699999999999997</v>
      </c>
      <c r="C185" s="3">
        <v>1.7609999999999999</v>
      </c>
      <c r="D185" s="3">
        <v>12.329000000000001</v>
      </c>
      <c r="E185" s="3">
        <v>6.2619999999999996</v>
      </c>
      <c r="F185" s="3">
        <v>2.3479999999999999</v>
      </c>
      <c r="G185" s="3">
        <v>16.829999999999998</v>
      </c>
      <c r="H185" s="3">
        <v>1.7609999999999999</v>
      </c>
      <c r="I185" s="3">
        <v>2.3479999999999999</v>
      </c>
      <c r="J185" s="3">
        <v>511</v>
      </c>
      <c r="K185" s="3" t="s">
        <v>6806</v>
      </c>
      <c r="L185" s="3" t="s">
        <v>6807</v>
      </c>
      <c r="M185" s="3"/>
      <c r="N185" s="3">
        <v>0.47944999999999999</v>
      </c>
      <c r="O185" s="3">
        <v>-1.0605</v>
      </c>
      <c r="P185" s="3">
        <v>1.3901E-3</v>
      </c>
    </row>
    <row r="186" spans="1:16" x14ac:dyDescent="0.3">
      <c r="A186" s="3" t="s">
        <v>6729</v>
      </c>
      <c r="B186" s="3">
        <v>1.2529999999999999</v>
      </c>
      <c r="C186" s="3">
        <v>1.754</v>
      </c>
      <c r="D186" s="3">
        <v>12.531000000000001</v>
      </c>
      <c r="E186" s="3">
        <v>5.7640000000000002</v>
      </c>
      <c r="F186" s="3">
        <v>3.5089999999999999</v>
      </c>
      <c r="G186" s="3">
        <v>14.787000000000001</v>
      </c>
      <c r="H186" s="3">
        <v>2.2559999999999998</v>
      </c>
      <c r="I186" s="3">
        <v>3.5089999999999995</v>
      </c>
      <c r="J186" s="3">
        <v>399</v>
      </c>
      <c r="K186" s="3" t="s">
        <v>6730</v>
      </c>
      <c r="L186" s="3" t="s">
        <v>6731</v>
      </c>
      <c r="M186" s="3"/>
      <c r="N186" s="3">
        <v>0.44688</v>
      </c>
      <c r="O186" s="3">
        <v>-1.1619999999999999</v>
      </c>
      <c r="P186" s="3">
        <v>1.1205E-4</v>
      </c>
    </row>
    <row r="187" spans="1:16" x14ac:dyDescent="0.3">
      <c r="A187" s="3" t="s">
        <v>7086</v>
      </c>
      <c r="B187" s="3">
        <v>8.3330000000000002</v>
      </c>
      <c r="C187" s="3">
        <v>1.754</v>
      </c>
      <c r="D187" s="3">
        <v>6.5789999999999997</v>
      </c>
      <c r="E187" s="3">
        <v>6.14</v>
      </c>
      <c r="F187" s="3">
        <v>1.754</v>
      </c>
      <c r="G187" s="3">
        <v>10.965</v>
      </c>
      <c r="H187" s="3">
        <v>2.1930000000000001</v>
      </c>
      <c r="I187" s="3">
        <v>10.526</v>
      </c>
      <c r="J187" s="3">
        <v>228</v>
      </c>
      <c r="K187" s="3" t="s">
        <v>7087</v>
      </c>
      <c r="L187" s="3" t="s">
        <v>6225</v>
      </c>
      <c r="M187" s="3"/>
      <c r="N187" s="3">
        <v>3.3062</v>
      </c>
      <c r="O187" s="3">
        <v>1.7252000000000001</v>
      </c>
      <c r="P187" s="3">
        <v>5.189E-3</v>
      </c>
    </row>
    <row r="188" spans="1:16" x14ac:dyDescent="0.3">
      <c r="A188" s="3" t="s">
        <v>7255</v>
      </c>
      <c r="B188" s="3">
        <v>1.7470000000000001</v>
      </c>
      <c r="C188" s="3">
        <v>1.7470000000000001</v>
      </c>
      <c r="D188" s="3">
        <v>4.8029999999999999</v>
      </c>
      <c r="E188" s="3">
        <v>6.55</v>
      </c>
      <c r="F188" s="3">
        <v>5.24</v>
      </c>
      <c r="G188" s="3">
        <v>10.917</v>
      </c>
      <c r="H188" s="3">
        <v>1.7470000000000001</v>
      </c>
      <c r="I188" s="3">
        <v>3.4940000000000002</v>
      </c>
      <c r="J188" s="3">
        <v>229</v>
      </c>
      <c r="K188" s="3" t="s">
        <v>7256</v>
      </c>
      <c r="L188" s="3" t="s">
        <v>6846</v>
      </c>
      <c r="M188" s="3"/>
      <c r="N188" s="3">
        <v>21.542999999999999</v>
      </c>
      <c r="O188" s="3">
        <v>4.4291999999999998</v>
      </c>
      <c r="P188" s="3">
        <v>7.4728999999999996E-4</v>
      </c>
    </row>
    <row r="189" spans="1:16" x14ac:dyDescent="0.3">
      <c r="A189" s="3" t="s">
        <v>6087</v>
      </c>
      <c r="B189" s="3">
        <v>2.907</v>
      </c>
      <c r="C189" s="3">
        <v>1.744</v>
      </c>
      <c r="D189" s="3">
        <v>7.5579999999999998</v>
      </c>
      <c r="E189" s="3">
        <v>6.3949999999999996</v>
      </c>
      <c r="F189" s="3">
        <v>4.07</v>
      </c>
      <c r="G189" s="3">
        <v>13.952999999999999</v>
      </c>
      <c r="H189" s="3">
        <v>1.744</v>
      </c>
      <c r="I189" s="3">
        <v>4.6509999999999998</v>
      </c>
      <c r="J189" s="3">
        <v>172</v>
      </c>
      <c r="K189" s="3" t="s">
        <v>6088</v>
      </c>
      <c r="L189" s="3" t="s">
        <v>6074</v>
      </c>
      <c r="M189" s="3"/>
      <c r="N189" s="3">
        <v>6.8666999999999998</v>
      </c>
      <c r="O189" s="3">
        <v>2.7795999999999998</v>
      </c>
      <c r="P189" s="3">
        <v>1.3900000000000001E-5</v>
      </c>
    </row>
    <row r="190" spans="1:16" x14ac:dyDescent="0.3">
      <c r="A190" s="3" t="s">
        <v>6832</v>
      </c>
      <c r="B190" s="3">
        <v>0.86599999999999999</v>
      </c>
      <c r="C190" s="3">
        <v>1.732</v>
      </c>
      <c r="D190" s="3">
        <v>7.359</v>
      </c>
      <c r="E190" s="3">
        <v>4.7619999999999996</v>
      </c>
      <c r="F190" s="3">
        <v>3.8959999999999999</v>
      </c>
      <c r="G190" s="3">
        <v>12.554</v>
      </c>
      <c r="H190" s="3">
        <v>3.8959999999999999</v>
      </c>
      <c r="I190" s="3">
        <v>4.7619999999999996</v>
      </c>
      <c r="J190" s="3">
        <v>231</v>
      </c>
      <c r="K190" s="3" t="s">
        <v>6833</v>
      </c>
      <c r="L190" s="3" t="s">
        <v>6834</v>
      </c>
      <c r="M190" s="3"/>
      <c r="N190" s="3">
        <v>2.0146999999999999</v>
      </c>
      <c r="O190" s="3">
        <v>1.0105999999999999</v>
      </c>
      <c r="P190" s="3">
        <v>1.3010999999999999E-3</v>
      </c>
    </row>
    <row r="191" spans="1:16" x14ac:dyDescent="0.3">
      <c r="A191" s="3" t="s">
        <v>6165</v>
      </c>
      <c r="B191" s="3">
        <v>0.86499999999999999</v>
      </c>
      <c r="C191" s="3">
        <v>1.7290000000000001</v>
      </c>
      <c r="D191" s="3">
        <v>7.2050000000000001</v>
      </c>
      <c r="E191" s="3">
        <v>4.899</v>
      </c>
      <c r="F191" s="3">
        <v>4.899</v>
      </c>
      <c r="G191" s="3">
        <v>15.273999999999999</v>
      </c>
      <c r="H191" s="3">
        <v>1.7290000000000001</v>
      </c>
      <c r="I191" s="3">
        <v>2.5940000000000003</v>
      </c>
      <c r="J191" s="3">
        <v>347</v>
      </c>
      <c r="K191" s="3" t="s">
        <v>6166</v>
      </c>
      <c r="L191" s="3" t="s">
        <v>6167</v>
      </c>
      <c r="M191" s="3" t="s">
        <v>1987</v>
      </c>
      <c r="N191" s="3">
        <v>0.48707</v>
      </c>
      <c r="O191" s="3">
        <v>-1.0378000000000001</v>
      </c>
      <c r="P191" s="3">
        <v>2.9943000000000001E-2</v>
      </c>
    </row>
    <row r="192" spans="1:16" x14ac:dyDescent="0.3">
      <c r="A192" s="3" t="s">
        <v>6989</v>
      </c>
      <c r="B192" s="3">
        <v>2.4689999999999999</v>
      </c>
      <c r="C192" s="3">
        <v>1.728</v>
      </c>
      <c r="D192" s="3">
        <v>8.6419999999999995</v>
      </c>
      <c r="E192" s="3">
        <v>5.4320000000000004</v>
      </c>
      <c r="F192" s="3">
        <v>4.6909999999999998</v>
      </c>
      <c r="G192" s="3">
        <v>12.346</v>
      </c>
      <c r="H192" s="3">
        <v>2.7160000000000002</v>
      </c>
      <c r="I192" s="3">
        <v>5.1850000000000005</v>
      </c>
      <c r="J192" s="3">
        <v>405</v>
      </c>
      <c r="K192" s="3" t="s">
        <v>6990</v>
      </c>
      <c r="L192" s="3" t="s">
        <v>6544</v>
      </c>
      <c r="M192" s="3"/>
      <c r="N192" s="3">
        <v>2.7246000000000001</v>
      </c>
      <c r="O192" s="3">
        <v>1.446</v>
      </c>
      <c r="P192" s="3">
        <v>8.2496000000000002E-4</v>
      </c>
    </row>
    <row r="193" spans="1:16" x14ac:dyDescent="0.3">
      <c r="A193" s="3" t="s">
        <v>6707</v>
      </c>
      <c r="B193" s="3">
        <v>0.56799999999999995</v>
      </c>
      <c r="C193" s="3">
        <v>1.7050000000000001</v>
      </c>
      <c r="D193" s="3">
        <v>6.8179999999999996</v>
      </c>
      <c r="E193" s="3">
        <v>7.3860000000000001</v>
      </c>
      <c r="F193" s="3">
        <v>3.4089999999999998</v>
      </c>
      <c r="G193" s="3">
        <v>18.181999999999999</v>
      </c>
      <c r="H193" s="3">
        <v>1.7050000000000001</v>
      </c>
      <c r="I193" s="3">
        <v>2.2730000000000001</v>
      </c>
      <c r="J193" s="3">
        <v>176</v>
      </c>
      <c r="K193" s="3" t="s">
        <v>6708</v>
      </c>
      <c r="L193" s="3" t="s">
        <v>6709</v>
      </c>
      <c r="M193" s="3"/>
      <c r="N193" s="3">
        <v>0.43762000000000001</v>
      </c>
      <c r="O193" s="3">
        <v>-1.1921999999999999</v>
      </c>
      <c r="P193" s="3">
        <v>3.7864999999999999E-3</v>
      </c>
    </row>
    <row r="194" spans="1:16" x14ac:dyDescent="0.3">
      <c r="A194" s="3" t="s">
        <v>6676</v>
      </c>
      <c r="B194" s="3">
        <v>1.6950000000000001</v>
      </c>
      <c r="C194" s="3">
        <v>1.6950000000000001</v>
      </c>
      <c r="D194" s="3">
        <v>7.4580000000000002</v>
      </c>
      <c r="E194" s="3">
        <v>7.2880000000000003</v>
      </c>
      <c r="F194" s="3">
        <v>3.7290000000000001</v>
      </c>
      <c r="G194" s="3">
        <v>14.576000000000001</v>
      </c>
      <c r="H194" s="3">
        <v>2.2029999999999998</v>
      </c>
      <c r="I194" s="3">
        <v>3.8979999999999997</v>
      </c>
      <c r="J194" s="3">
        <v>590</v>
      </c>
      <c r="K194" s="3" t="s">
        <v>6677</v>
      </c>
      <c r="L194" s="3" t="s">
        <v>6333</v>
      </c>
      <c r="M194" s="3"/>
      <c r="N194" s="3">
        <v>0.41149000000000002</v>
      </c>
      <c r="O194" s="3">
        <v>-1.2810999999999999</v>
      </c>
      <c r="P194" s="3">
        <v>3.9573000000000001E-4</v>
      </c>
    </row>
    <row r="195" spans="1:16" x14ac:dyDescent="0.3">
      <c r="A195" s="3" t="s">
        <v>6139</v>
      </c>
      <c r="B195" s="3">
        <v>2.415</v>
      </c>
      <c r="C195" s="3">
        <v>1.6910000000000001</v>
      </c>
      <c r="D195" s="3">
        <v>10.385999999999999</v>
      </c>
      <c r="E195" s="3">
        <v>4.952</v>
      </c>
      <c r="F195" s="3">
        <v>4.4690000000000003</v>
      </c>
      <c r="G195" s="3">
        <v>20.652000000000001</v>
      </c>
      <c r="H195" s="3">
        <v>0.96599999999999997</v>
      </c>
      <c r="I195" s="3">
        <v>3.3810000000000002</v>
      </c>
      <c r="J195" s="3">
        <v>828</v>
      </c>
      <c r="K195" s="3" t="s">
        <v>6140</v>
      </c>
      <c r="L195" s="3" t="s">
        <v>6141</v>
      </c>
      <c r="M195" s="3"/>
      <c r="N195" s="3">
        <v>0.31336000000000003</v>
      </c>
      <c r="O195" s="3">
        <v>-1.6740999999999999</v>
      </c>
      <c r="P195" s="3">
        <v>3.2383999999999998E-3</v>
      </c>
    </row>
    <row r="196" spans="1:16" x14ac:dyDescent="0.3">
      <c r="A196" s="3" t="s">
        <v>6054</v>
      </c>
      <c r="B196" s="3">
        <v>0</v>
      </c>
      <c r="C196" s="3">
        <v>1.681</v>
      </c>
      <c r="D196" s="3">
        <v>4.202</v>
      </c>
      <c r="E196" s="3">
        <v>5.0419999999999998</v>
      </c>
      <c r="F196" s="3">
        <v>3.3610000000000002</v>
      </c>
      <c r="G196" s="3">
        <v>21.849</v>
      </c>
      <c r="H196" s="3">
        <v>4.202</v>
      </c>
      <c r="I196" s="3">
        <v>4.202</v>
      </c>
      <c r="J196" s="3">
        <v>119</v>
      </c>
      <c r="K196" s="3" t="s">
        <v>6055</v>
      </c>
      <c r="L196" s="3" t="s">
        <v>6019</v>
      </c>
      <c r="M196" s="3"/>
      <c r="N196" s="3">
        <v>0.33596999999999999</v>
      </c>
      <c r="O196" s="3">
        <v>-1.5736000000000001</v>
      </c>
      <c r="P196" s="3">
        <v>1.0024E-4</v>
      </c>
    </row>
    <row r="197" spans="1:16" x14ac:dyDescent="0.3">
      <c r="A197" s="3" t="s">
        <v>6699</v>
      </c>
      <c r="B197" s="3">
        <v>1.6739999999999999</v>
      </c>
      <c r="C197" s="3">
        <v>1.6739999999999999</v>
      </c>
      <c r="D197" s="3">
        <v>7.95</v>
      </c>
      <c r="E197" s="3">
        <v>6.0670000000000002</v>
      </c>
      <c r="F197" s="3">
        <v>1.046</v>
      </c>
      <c r="G197" s="3">
        <v>13.18</v>
      </c>
      <c r="H197" s="3">
        <v>2.5099999999999998</v>
      </c>
      <c r="I197" s="3">
        <v>4.1839999999999993</v>
      </c>
      <c r="J197" s="3">
        <v>478</v>
      </c>
      <c r="K197" s="3" t="s">
        <v>6700</v>
      </c>
      <c r="L197" s="3" t="s">
        <v>6701</v>
      </c>
      <c r="M197" s="3"/>
      <c r="N197" s="3">
        <v>0.42976999999999999</v>
      </c>
      <c r="O197" s="3">
        <v>-1.2183999999999999</v>
      </c>
      <c r="P197" s="3">
        <v>1.5144999999999999E-4</v>
      </c>
    </row>
    <row r="198" spans="1:16" x14ac:dyDescent="0.3">
      <c r="A198" s="3" t="s">
        <v>7131</v>
      </c>
      <c r="B198" s="3">
        <v>0.83299999999999996</v>
      </c>
      <c r="C198" s="3">
        <v>1.667</v>
      </c>
      <c r="D198" s="3">
        <v>10</v>
      </c>
      <c r="E198" s="3">
        <v>1.667</v>
      </c>
      <c r="F198" s="3">
        <v>1.667</v>
      </c>
      <c r="G198" s="3">
        <v>11.667</v>
      </c>
      <c r="H198" s="3">
        <v>2.5</v>
      </c>
      <c r="I198" s="3">
        <v>3.3330000000000002</v>
      </c>
      <c r="J198" s="3">
        <v>120</v>
      </c>
      <c r="K198" s="3" t="s">
        <v>7132</v>
      </c>
      <c r="L198" s="3"/>
      <c r="M198" s="3"/>
      <c r="N198" s="3">
        <v>4.2907000000000002</v>
      </c>
      <c r="O198" s="3">
        <v>2.1012</v>
      </c>
      <c r="P198" s="3">
        <v>5.5500000000000002E-6</v>
      </c>
    </row>
    <row r="199" spans="1:16" x14ac:dyDescent="0.3">
      <c r="A199" s="3" t="s">
        <v>6873</v>
      </c>
      <c r="B199" s="3">
        <v>1.385</v>
      </c>
      <c r="C199" s="3">
        <v>1.6619999999999999</v>
      </c>
      <c r="D199" s="3">
        <v>7.4790000000000001</v>
      </c>
      <c r="E199" s="3">
        <v>6.9249999999999998</v>
      </c>
      <c r="F199" s="3">
        <v>4.1550000000000002</v>
      </c>
      <c r="G199" s="3">
        <v>13.85</v>
      </c>
      <c r="H199" s="3">
        <v>3.8780000000000001</v>
      </c>
      <c r="I199" s="3">
        <v>5.2629999999999999</v>
      </c>
      <c r="J199" s="3">
        <v>361</v>
      </c>
      <c r="K199" s="3" t="s">
        <v>6874</v>
      </c>
      <c r="L199" s="3" t="s">
        <v>6875</v>
      </c>
      <c r="M199" s="3"/>
      <c r="N199" s="3">
        <v>2.0956000000000001</v>
      </c>
      <c r="O199" s="3">
        <v>1.0672999999999999</v>
      </c>
      <c r="P199" s="3">
        <v>1.3738000000000001E-3</v>
      </c>
    </row>
    <row r="200" spans="1:16" x14ac:dyDescent="0.3">
      <c r="A200" s="3" t="s">
        <v>6371</v>
      </c>
      <c r="B200" s="3">
        <v>0.621</v>
      </c>
      <c r="C200" s="3">
        <v>1.6559999999999999</v>
      </c>
      <c r="D200" s="3">
        <v>2.6920000000000002</v>
      </c>
      <c r="E200" s="3">
        <v>1.4490000000000001</v>
      </c>
      <c r="F200" s="3">
        <v>4.5549999999999997</v>
      </c>
      <c r="G200" s="3">
        <v>7.0389999999999997</v>
      </c>
      <c r="H200" s="3">
        <v>4.141</v>
      </c>
      <c r="I200" s="3">
        <v>4.7620000000000005</v>
      </c>
      <c r="J200" s="3">
        <v>483</v>
      </c>
      <c r="K200" s="3" t="s">
        <v>6372</v>
      </c>
      <c r="L200" s="3" t="s">
        <v>6317</v>
      </c>
      <c r="M200" s="3"/>
      <c r="N200" s="3">
        <v>0.21079000000000001</v>
      </c>
      <c r="O200" s="3">
        <v>-2.2461000000000002</v>
      </c>
      <c r="P200" s="3">
        <v>6.7869999999999996E-3</v>
      </c>
    </row>
    <row r="201" spans="1:16" x14ac:dyDescent="0.3">
      <c r="A201" s="3" t="s">
        <v>6221</v>
      </c>
      <c r="B201" s="3">
        <v>3.2970000000000002</v>
      </c>
      <c r="C201" s="3">
        <v>1.6479999999999999</v>
      </c>
      <c r="D201" s="3">
        <v>8.2420000000000009</v>
      </c>
      <c r="E201" s="3">
        <v>5.4950000000000001</v>
      </c>
      <c r="F201" s="3">
        <v>4.9450000000000003</v>
      </c>
      <c r="G201" s="3">
        <v>11.538</v>
      </c>
      <c r="H201" s="3">
        <v>4.3959999999999999</v>
      </c>
      <c r="I201" s="3">
        <v>7.6929999999999996</v>
      </c>
      <c r="J201" s="3">
        <v>182</v>
      </c>
      <c r="K201" s="3" t="s">
        <v>6222</v>
      </c>
      <c r="L201" s="3"/>
      <c r="M201" s="3"/>
      <c r="N201" s="3">
        <v>3.2122999999999999E-2</v>
      </c>
      <c r="O201" s="3">
        <v>-4.9603000000000002</v>
      </c>
      <c r="P201" s="3">
        <v>1.2566000000000001E-4</v>
      </c>
    </row>
    <row r="202" spans="1:16" x14ac:dyDescent="0.3">
      <c r="A202" s="3" t="s">
        <v>7066</v>
      </c>
      <c r="B202" s="3">
        <v>0.81299999999999994</v>
      </c>
      <c r="C202" s="3">
        <v>1.6259999999999999</v>
      </c>
      <c r="D202" s="3">
        <v>9.7560000000000002</v>
      </c>
      <c r="E202" s="3">
        <v>6.5039999999999996</v>
      </c>
      <c r="F202" s="3">
        <v>2.0329999999999999</v>
      </c>
      <c r="G202" s="3">
        <v>17.073</v>
      </c>
      <c r="H202" s="3">
        <v>1.6259999999999999</v>
      </c>
      <c r="I202" s="3">
        <v>2.4390000000000001</v>
      </c>
      <c r="J202" s="3">
        <v>246</v>
      </c>
      <c r="K202" s="3" t="s">
        <v>7067</v>
      </c>
      <c r="L202" s="3" t="s">
        <v>7068</v>
      </c>
      <c r="M202" s="3"/>
      <c r="N202" s="3">
        <v>3.2193000000000001</v>
      </c>
      <c r="O202" s="3">
        <v>1.6867000000000001</v>
      </c>
      <c r="P202" s="3">
        <v>5.9200000000000002E-5</v>
      </c>
    </row>
    <row r="203" spans="1:16" x14ac:dyDescent="0.3">
      <c r="A203" s="3" t="s">
        <v>6331</v>
      </c>
      <c r="B203" s="3">
        <v>0.79700000000000004</v>
      </c>
      <c r="C203" s="3">
        <v>1.5940000000000001</v>
      </c>
      <c r="D203" s="3">
        <v>6.7729999999999997</v>
      </c>
      <c r="E203" s="3">
        <v>7.1710000000000003</v>
      </c>
      <c r="F203" s="3">
        <v>3.1869999999999998</v>
      </c>
      <c r="G203" s="3">
        <v>14.741</v>
      </c>
      <c r="H203" s="3">
        <v>3.1869999999999998</v>
      </c>
      <c r="I203" s="3">
        <v>3.984</v>
      </c>
      <c r="J203" s="3">
        <v>251</v>
      </c>
      <c r="K203" s="3" t="s">
        <v>6332</v>
      </c>
      <c r="L203" s="3" t="s">
        <v>6333</v>
      </c>
      <c r="M203" s="3"/>
      <c r="N203" s="3">
        <v>0.17355000000000001</v>
      </c>
      <c r="O203" s="3">
        <v>-2.5266000000000002</v>
      </c>
      <c r="P203" s="3">
        <v>3.8214999999999998E-3</v>
      </c>
    </row>
    <row r="204" spans="1:16" x14ac:dyDescent="0.3">
      <c r="A204" s="3" t="s">
        <v>6437</v>
      </c>
      <c r="B204" s="3">
        <v>0.95199999999999996</v>
      </c>
      <c r="C204" s="3">
        <v>1.587</v>
      </c>
      <c r="D204" s="3">
        <v>8.8889999999999993</v>
      </c>
      <c r="E204" s="3">
        <v>6.032</v>
      </c>
      <c r="F204" s="3">
        <v>5.0789999999999997</v>
      </c>
      <c r="G204" s="3">
        <v>12.698</v>
      </c>
      <c r="H204" s="3">
        <v>2.222</v>
      </c>
      <c r="I204" s="3">
        <v>3.1739999999999999</v>
      </c>
      <c r="J204" s="3">
        <v>315</v>
      </c>
      <c r="K204" s="3" t="s">
        <v>6438</v>
      </c>
      <c r="L204" s="3" t="s">
        <v>6439</v>
      </c>
      <c r="M204" s="3"/>
      <c r="N204" s="3">
        <v>0.24443000000000001</v>
      </c>
      <c r="O204" s="3">
        <v>-2.0325000000000002</v>
      </c>
      <c r="P204" s="3">
        <v>4.5975E-3</v>
      </c>
    </row>
    <row r="205" spans="1:16" x14ac:dyDescent="0.3">
      <c r="A205" s="3" t="s">
        <v>6719</v>
      </c>
      <c r="B205" s="3">
        <v>1.129</v>
      </c>
      <c r="C205" s="3">
        <v>1.58</v>
      </c>
      <c r="D205" s="3">
        <v>7.6749999999999998</v>
      </c>
      <c r="E205" s="3">
        <v>6.5460000000000003</v>
      </c>
      <c r="F205" s="3">
        <v>3.3860000000000001</v>
      </c>
      <c r="G205" s="3">
        <v>14.673</v>
      </c>
      <c r="H205" s="3">
        <v>1.806</v>
      </c>
      <c r="I205" s="3">
        <v>2.9350000000000001</v>
      </c>
      <c r="J205" s="3">
        <v>443</v>
      </c>
      <c r="K205" s="3" t="s">
        <v>6720</v>
      </c>
      <c r="L205" s="3"/>
      <c r="M205" s="3"/>
      <c r="N205" s="3">
        <v>0.44177</v>
      </c>
      <c r="O205" s="3">
        <v>-1.1786000000000001</v>
      </c>
      <c r="P205" s="3">
        <v>1.2118000000000001E-3</v>
      </c>
    </row>
    <row r="206" spans="1:16" x14ac:dyDescent="0.3">
      <c r="A206" s="3" t="s">
        <v>6168</v>
      </c>
      <c r="B206" s="3">
        <v>1.9690000000000001</v>
      </c>
      <c r="C206" s="3">
        <v>1.575</v>
      </c>
      <c r="D206" s="3">
        <v>6.2990000000000004</v>
      </c>
      <c r="E206" s="3">
        <v>7.48</v>
      </c>
      <c r="F206" s="3">
        <v>3.9369999999999998</v>
      </c>
      <c r="G206" s="3">
        <v>15.353999999999999</v>
      </c>
      <c r="H206" s="3">
        <v>2.7559999999999998</v>
      </c>
      <c r="I206" s="3">
        <v>4.7249999999999996</v>
      </c>
      <c r="J206" s="3">
        <v>254</v>
      </c>
      <c r="K206" s="3" t="s">
        <v>6169</v>
      </c>
      <c r="L206" s="3" t="s">
        <v>6170</v>
      </c>
      <c r="M206" s="3"/>
      <c r="N206" s="3">
        <v>2.0028000000000001</v>
      </c>
      <c r="O206" s="3">
        <v>1.002</v>
      </c>
      <c r="P206" s="3">
        <v>8.3794000000000004E-3</v>
      </c>
    </row>
    <row r="207" spans="1:16" x14ac:dyDescent="0.3">
      <c r="A207" s="3" t="s">
        <v>6755</v>
      </c>
      <c r="B207" s="3">
        <v>0.873</v>
      </c>
      <c r="C207" s="3">
        <v>1.571</v>
      </c>
      <c r="D207" s="3">
        <v>10.646000000000001</v>
      </c>
      <c r="E207" s="3">
        <v>5.9340000000000002</v>
      </c>
      <c r="F207" s="3">
        <v>3.3159999999999998</v>
      </c>
      <c r="G207" s="3">
        <v>13.263999999999999</v>
      </c>
      <c r="H207" s="3">
        <v>2.2690000000000001</v>
      </c>
      <c r="I207" s="3">
        <v>3.1420000000000003</v>
      </c>
      <c r="J207" s="3">
        <v>573</v>
      </c>
      <c r="K207" s="3" t="s">
        <v>6756</v>
      </c>
      <c r="L207" s="3" t="s">
        <v>6757</v>
      </c>
      <c r="M207" s="3"/>
      <c r="N207" s="3">
        <v>0.46106999999999998</v>
      </c>
      <c r="O207" s="3">
        <v>-1.1169</v>
      </c>
      <c r="P207" s="3">
        <v>1.7168000000000001E-3</v>
      </c>
    </row>
    <row r="208" spans="1:16" x14ac:dyDescent="0.3">
      <c r="A208" s="3" t="s">
        <v>6304</v>
      </c>
      <c r="B208" s="3">
        <v>1.095</v>
      </c>
      <c r="C208" s="3">
        <v>1.5649999999999999</v>
      </c>
      <c r="D208" s="3">
        <v>8.4510000000000005</v>
      </c>
      <c r="E208" s="3">
        <v>6.7290000000000001</v>
      </c>
      <c r="F208" s="3">
        <v>6.1029999999999998</v>
      </c>
      <c r="G208" s="3">
        <v>13.459</v>
      </c>
      <c r="H208" s="3">
        <v>2.0339999999999998</v>
      </c>
      <c r="I208" s="3">
        <v>3.1289999999999996</v>
      </c>
      <c r="J208" s="3">
        <v>639</v>
      </c>
      <c r="K208" s="3" t="s">
        <v>6305</v>
      </c>
      <c r="L208" s="3"/>
      <c r="M208" s="3"/>
      <c r="N208" s="3">
        <v>0.14005999999999999</v>
      </c>
      <c r="O208" s="3">
        <v>-2.8359000000000001</v>
      </c>
      <c r="P208" s="3">
        <v>1.7729E-3</v>
      </c>
    </row>
    <row r="209" spans="1:16" x14ac:dyDescent="0.3">
      <c r="A209" s="3" t="s">
        <v>6244</v>
      </c>
      <c r="B209" s="3">
        <v>1.5620000000000001</v>
      </c>
      <c r="C209" s="3">
        <v>1.5620000000000001</v>
      </c>
      <c r="D209" s="3">
        <v>8.984</v>
      </c>
      <c r="E209" s="3">
        <v>5.859</v>
      </c>
      <c r="F209" s="3">
        <v>2.734</v>
      </c>
      <c r="G209" s="3">
        <v>13.281000000000001</v>
      </c>
      <c r="H209" s="3">
        <v>2.734</v>
      </c>
      <c r="I209" s="3">
        <v>4.2960000000000003</v>
      </c>
      <c r="J209" s="3">
        <v>256</v>
      </c>
      <c r="K209" s="3" t="s">
        <v>6245</v>
      </c>
      <c r="L209" s="3"/>
      <c r="M209" s="3"/>
      <c r="N209" s="3">
        <v>8.3604999999999999E-2</v>
      </c>
      <c r="O209" s="3">
        <v>-3.5802999999999998</v>
      </c>
      <c r="P209" s="3">
        <v>1.0635E-3</v>
      </c>
    </row>
    <row r="210" spans="1:16" x14ac:dyDescent="0.3">
      <c r="A210" s="3" t="s">
        <v>7165</v>
      </c>
      <c r="B210" s="3">
        <v>0.623</v>
      </c>
      <c r="C210" s="3">
        <v>1.5580000000000001</v>
      </c>
      <c r="D210" s="3">
        <v>8.4109999999999996</v>
      </c>
      <c r="E210" s="3">
        <v>7.7880000000000003</v>
      </c>
      <c r="F210" s="3">
        <v>4.05</v>
      </c>
      <c r="G210" s="3">
        <v>12.15</v>
      </c>
      <c r="H210" s="3">
        <v>4.984</v>
      </c>
      <c r="I210" s="3">
        <v>5.6070000000000002</v>
      </c>
      <c r="J210" s="3">
        <v>321</v>
      </c>
      <c r="K210" s="3" t="s">
        <v>7166</v>
      </c>
      <c r="L210" s="3"/>
      <c r="M210" s="3"/>
      <c r="N210" s="3">
        <v>5.9157999999999999</v>
      </c>
      <c r="O210" s="3">
        <v>2.5646</v>
      </c>
      <c r="P210" s="3">
        <v>3.7946999999999998E-3</v>
      </c>
    </row>
    <row r="211" spans="1:16" x14ac:dyDescent="0.3">
      <c r="A211" s="3" t="s">
        <v>6440</v>
      </c>
      <c r="B211" s="3">
        <v>0.38900000000000001</v>
      </c>
      <c r="C211" s="3">
        <v>1.556</v>
      </c>
      <c r="D211" s="3">
        <v>9.7279999999999998</v>
      </c>
      <c r="E211" s="3">
        <v>7.9770000000000003</v>
      </c>
      <c r="F211" s="3">
        <v>4.6689999999999996</v>
      </c>
      <c r="G211" s="3">
        <v>14.007999999999999</v>
      </c>
      <c r="H211" s="3">
        <v>2.335</v>
      </c>
      <c r="I211" s="3">
        <v>2.7240000000000002</v>
      </c>
      <c r="J211" s="3">
        <v>514</v>
      </c>
      <c r="K211" s="3" t="s">
        <v>6441</v>
      </c>
      <c r="L211" s="3" t="s">
        <v>6442</v>
      </c>
      <c r="M211" s="3"/>
      <c r="N211" s="3">
        <v>0.24615000000000001</v>
      </c>
      <c r="O211" s="3">
        <v>-2.0224000000000002</v>
      </c>
      <c r="P211" s="3">
        <v>6.0530000000000002E-3</v>
      </c>
    </row>
    <row r="212" spans="1:16" x14ac:dyDescent="0.3">
      <c r="A212" s="3" t="s">
        <v>6214</v>
      </c>
      <c r="B212" s="3">
        <v>3.3330000000000002</v>
      </c>
      <c r="C212" s="3">
        <v>1.556</v>
      </c>
      <c r="D212" s="3">
        <v>6.444</v>
      </c>
      <c r="E212" s="3">
        <v>5.3330000000000002</v>
      </c>
      <c r="F212" s="3">
        <v>5.3330000000000002</v>
      </c>
      <c r="G212" s="3">
        <v>12</v>
      </c>
      <c r="H212" s="3">
        <v>2.6669999999999998</v>
      </c>
      <c r="I212" s="3">
        <v>6</v>
      </c>
      <c r="J212" s="3">
        <v>202</v>
      </c>
      <c r="K212" s="3" t="s">
        <v>6215</v>
      </c>
      <c r="L212" s="3" t="s">
        <v>6121</v>
      </c>
      <c r="M212" s="3"/>
      <c r="N212" s="3">
        <v>37.082999999999998</v>
      </c>
      <c r="O212" s="3">
        <v>5.2126999999999999</v>
      </c>
      <c r="P212" s="3">
        <v>1.1561999999999999E-4</v>
      </c>
    </row>
    <row r="213" spans="1:16" x14ac:dyDescent="0.3">
      <c r="A213" s="3" t="s">
        <v>7183</v>
      </c>
      <c r="B213" s="3">
        <v>5.181</v>
      </c>
      <c r="C213" s="3">
        <v>1.554</v>
      </c>
      <c r="D213" s="3">
        <v>9.3260000000000005</v>
      </c>
      <c r="E213" s="3">
        <v>5.6989999999999998</v>
      </c>
      <c r="F213" s="3">
        <v>4.1449999999999996</v>
      </c>
      <c r="G213" s="3">
        <v>16.062000000000001</v>
      </c>
      <c r="H213" s="3">
        <v>2.073</v>
      </c>
      <c r="I213" s="3">
        <v>7.2539999999999996</v>
      </c>
      <c r="J213" s="3">
        <v>193</v>
      </c>
      <c r="K213" s="3" t="s">
        <v>7184</v>
      </c>
      <c r="L213" s="3" t="s">
        <v>6538</v>
      </c>
      <c r="M213" s="3"/>
      <c r="N213" s="3">
        <v>7.0556999999999999</v>
      </c>
      <c r="O213" s="3">
        <v>2.8188</v>
      </c>
      <c r="P213" s="3">
        <v>9.7899999999999994E-6</v>
      </c>
    </row>
    <row r="214" spans="1:16" x14ac:dyDescent="0.3">
      <c r="A214" s="3" t="s">
        <v>7001</v>
      </c>
      <c r="B214" s="3">
        <v>2.073</v>
      </c>
      <c r="C214" s="3">
        <v>1.554</v>
      </c>
      <c r="D214" s="3">
        <v>6.218</v>
      </c>
      <c r="E214" s="3">
        <v>7.2539999999999996</v>
      </c>
      <c r="F214" s="3">
        <v>4.1449999999999996</v>
      </c>
      <c r="G214" s="3">
        <v>13.472</v>
      </c>
      <c r="H214" s="3">
        <v>2.5910000000000002</v>
      </c>
      <c r="I214" s="3">
        <v>4.6639999999999997</v>
      </c>
      <c r="J214" s="3">
        <v>193</v>
      </c>
      <c r="K214" s="3" t="s">
        <v>7002</v>
      </c>
      <c r="L214" s="3" t="s">
        <v>7003</v>
      </c>
      <c r="M214" s="3"/>
      <c r="N214" s="3">
        <v>2.7999000000000001</v>
      </c>
      <c r="O214" s="3">
        <v>1.4854000000000001</v>
      </c>
      <c r="P214" s="3">
        <v>6.5737E-4</v>
      </c>
    </row>
    <row r="215" spans="1:16" x14ac:dyDescent="0.3">
      <c r="A215" s="3" t="s">
        <v>6670</v>
      </c>
      <c r="B215" s="3">
        <v>1.1990000000000001</v>
      </c>
      <c r="C215" s="3">
        <v>1.5409999999999999</v>
      </c>
      <c r="D215" s="3">
        <v>11.13</v>
      </c>
      <c r="E215" s="3">
        <v>6.1639999999999997</v>
      </c>
      <c r="F215" s="3">
        <v>3.7669999999999999</v>
      </c>
      <c r="G215" s="3">
        <v>14.726000000000001</v>
      </c>
      <c r="H215" s="3">
        <v>2.3969999999999998</v>
      </c>
      <c r="I215" s="3">
        <v>3.5960000000000001</v>
      </c>
      <c r="J215" s="3">
        <v>584</v>
      </c>
      <c r="K215" s="3" t="s">
        <v>6671</v>
      </c>
      <c r="L215" s="3" t="s">
        <v>6672</v>
      </c>
      <c r="M215" s="3"/>
      <c r="N215" s="3">
        <v>0.40733000000000003</v>
      </c>
      <c r="O215" s="3">
        <v>-1.2957000000000001</v>
      </c>
      <c r="P215" s="3">
        <v>1.2422E-4</v>
      </c>
    </row>
    <row r="216" spans="1:16" x14ac:dyDescent="0.3">
      <c r="A216" s="3" t="s">
        <v>6081</v>
      </c>
      <c r="B216" s="3">
        <v>1.5289999999999999</v>
      </c>
      <c r="C216" s="3">
        <v>1.5289999999999999</v>
      </c>
      <c r="D216" s="3">
        <v>8.8689999999999998</v>
      </c>
      <c r="E216" s="3">
        <v>4.2809999999999997</v>
      </c>
      <c r="F216" s="3">
        <v>4.2809999999999997</v>
      </c>
      <c r="G216" s="3">
        <v>13.456</v>
      </c>
      <c r="H216" s="3">
        <v>2.4460000000000002</v>
      </c>
      <c r="I216" s="3">
        <v>3.9750000000000001</v>
      </c>
      <c r="J216" s="3">
        <v>327</v>
      </c>
      <c r="K216" s="3" t="s">
        <v>6082</v>
      </c>
      <c r="L216" s="3" t="s">
        <v>6074</v>
      </c>
      <c r="M216" s="3"/>
      <c r="N216" s="3">
        <v>4.9832999999999998</v>
      </c>
      <c r="O216" s="3">
        <v>2.3170999999999999</v>
      </c>
      <c r="P216" s="3">
        <v>2.5000000000000002E-6</v>
      </c>
    </row>
    <row r="217" spans="1:16" x14ac:dyDescent="0.3">
      <c r="A217" s="3" t="s">
        <v>6445</v>
      </c>
      <c r="B217" s="3">
        <v>0.57099999999999995</v>
      </c>
      <c r="C217" s="3">
        <v>1.524</v>
      </c>
      <c r="D217" s="3">
        <v>7.2380000000000004</v>
      </c>
      <c r="E217" s="3">
        <v>5.7140000000000004</v>
      </c>
      <c r="F217" s="3">
        <v>1.714</v>
      </c>
      <c r="G217" s="3">
        <v>12.762</v>
      </c>
      <c r="H217" s="3">
        <v>4</v>
      </c>
      <c r="I217" s="3">
        <v>4.5709999999999997</v>
      </c>
      <c r="J217" s="3">
        <v>525</v>
      </c>
      <c r="K217" s="3" t="s">
        <v>6446</v>
      </c>
      <c r="L217" s="3" t="s">
        <v>6447</v>
      </c>
      <c r="M217" s="3"/>
      <c r="N217" s="3">
        <v>0.24806</v>
      </c>
      <c r="O217" s="3">
        <v>-2.0112999999999999</v>
      </c>
      <c r="P217" s="3">
        <v>1.9553999999999999E-4</v>
      </c>
    </row>
    <row r="218" spans="1:16" x14ac:dyDescent="0.3">
      <c r="A218" s="3" t="s">
        <v>6325</v>
      </c>
      <c r="B218" s="3">
        <v>0.30399999999999999</v>
      </c>
      <c r="C218" s="3">
        <v>1.52</v>
      </c>
      <c r="D218" s="3">
        <v>3.04</v>
      </c>
      <c r="E218" s="3">
        <v>1.216</v>
      </c>
      <c r="F218" s="3">
        <v>3.9510000000000001</v>
      </c>
      <c r="G218" s="3">
        <v>8.2070000000000007</v>
      </c>
      <c r="H218" s="3">
        <v>6.0789999999999997</v>
      </c>
      <c r="I218" s="3">
        <v>6.383</v>
      </c>
      <c r="J218" s="3">
        <v>329</v>
      </c>
      <c r="K218" s="3" t="s">
        <v>6326</v>
      </c>
      <c r="L218" s="3" t="s">
        <v>6327</v>
      </c>
      <c r="M218" s="3"/>
      <c r="N218" s="3">
        <v>0.16900000000000001</v>
      </c>
      <c r="O218" s="3">
        <v>-2.5649000000000002</v>
      </c>
      <c r="P218" s="3">
        <v>9.1867999999999995E-4</v>
      </c>
    </row>
    <row r="219" spans="1:16" x14ac:dyDescent="0.3">
      <c r="A219" s="3" t="s">
        <v>7078</v>
      </c>
      <c r="B219" s="3">
        <v>3.7879999999999998</v>
      </c>
      <c r="C219" s="3">
        <v>1.5149999999999999</v>
      </c>
      <c r="D219" s="3">
        <v>8.0809999999999995</v>
      </c>
      <c r="E219" s="3">
        <v>4.798</v>
      </c>
      <c r="F219" s="3">
        <v>4.04</v>
      </c>
      <c r="G219" s="3">
        <v>14.141</v>
      </c>
      <c r="H219" s="3">
        <v>3.5350000000000001</v>
      </c>
      <c r="I219" s="3">
        <v>7.3230000000000004</v>
      </c>
      <c r="J219" s="3">
        <v>396</v>
      </c>
      <c r="K219" s="3" t="s">
        <v>7079</v>
      </c>
      <c r="L219" s="3"/>
      <c r="M219" s="3"/>
      <c r="N219" s="3">
        <v>3.2665000000000002</v>
      </c>
      <c r="O219" s="3">
        <v>1.7077</v>
      </c>
      <c r="P219" s="3">
        <v>5.6643000000000004E-4</v>
      </c>
    </row>
    <row r="220" spans="1:16" x14ac:dyDescent="0.3">
      <c r="A220" s="3" t="s">
        <v>6607</v>
      </c>
      <c r="B220" s="3">
        <v>2.165</v>
      </c>
      <c r="C220" s="3">
        <v>1.5149999999999999</v>
      </c>
      <c r="D220" s="3">
        <v>6.4939999999999998</v>
      </c>
      <c r="E220" s="3">
        <v>5.8440000000000003</v>
      </c>
      <c r="F220" s="3">
        <v>4.1130000000000004</v>
      </c>
      <c r="G220" s="3">
        <v>14.069000000000001</v>
      </c>
      <c r="H220" s="3">
        <v>2.597</v>
      </c>
      <c r="I220" s="3">
        <v>4.7620000000000005</v>
      </c>
      <c r="J220" s="3">
        <v>462</v>
      </c>
      <c r="K220" s="3" t="s">
        <v>6608</v>
      </c>
      <c r="L220" s="3" t="s">
        <v>6609</v>
      </c>
      <c r="M220" s="3" t="s">
        <v>1692</v>
      </c>
      <c r="N220" s="3">
        <v>0.35693999999999998</v>
      </c>
      <c r="O220" s="3">
        <v>-1.4862</v>
      </c>
      <c r="P220" s="3">
        <v>1.2447999999999999E-3</v>
      </c>
    </row>
    <row r="221" spans="1:16" x14ac:dyDescent="0.3">
      <c r="A221" s="3" t="s">
        <v>6710</v>
      </c>
      <c r="B221" s="3">
        <v>0.75600000000000001</v>
      </c>
      <c r="C221" s="3">
        <v>1.512</v>
      </c>
      <c r="D221" s="3">
        <v>6.4269999999999996</v>
      </c>
      <c r="E221" s="3">
        <v>6.8049999999999997</v>
      </c>
      <c r="F221" s="3">
        <v>1.7010000000000001</v>
      </c>
      <c r="G221" s="3">
        <v>15.311999999999999</v>
      </c>
      <c r="H221" s="3">
        <v>2.0790000000000002</v>
      </c>
      <c r="I221" s="3">
        <v>2.835</v>
      </c>
      <c r="J221" s="3">
        <v>529</v>
      </c>
      <c r="K221" s="3" t="s">
        <v>6711</v>
      </c>
      <c r="L221" s="3" t="s">
        <v>6712</v>
      </c>
      <c r="M221" s="3"/>
      <c r="N221" s="3">
        <v>0.43781999999999999</v>
      </c>
      <c r="O221" s="3">
        <v>-1.1916</v>
      </c>
      <c r="P221" s="3">
        <v>6.4411E-3</v>
      </c>
    </row>
    <row r="222" spans="1:16" x14ac:dyDescent="0.3">
      <c r="A222" s="3" t="s">
        <v>6661</v>
      </c>
      <c r="B222" s="3">
        <v>1.5109999999999999</v>
      </c>
      <c r="C222" s="3">
        <v>1.5109999999999999</v>
      </c>
      <c r="D222" s="3">
        <v>6.9489999999999998</v>
      </c>
      <c r="E222" s="3">
        <v>4.532</v>
      </c>
      <c r="F222" s="3">
        <v>3.625</v>
      </c>
      <c r="G222" s="3">
        <v>12.085000000000001</v>
      </c>
      <c r="H222" s="3">
        <v>2.4169999999999998</v>
      </c>
      <c r="I222" s="3">
        <v>3.9279999999999999</v>
      </c>
      <c r="J222" s="3">
        <v>331</v>
      </c>
      <c r="K222" s="3" t="s">
        <v>6662</v>
      </c>
      <c r="L222" s="3" t="s">
        <v>6663</v>
      </c>
      <c r="M222" s="3"/>
      <c r="N222" s="3">
        <v>0.40289999999999998</v>
      </c>
      <c r="O222" s="3">
        <v>-1.3115000000000001</v>
      </c>
      <c r="P222" s="3">
        <v>1.7291999999999998E-2</v>
      </c>
    </row>
    <row r="223" spans="1:16" x14ac:dyDescent="0.3">
      <c r="A223" s="3" t="s">
        <v>6095</v>
      </c>
      <c r="B223" s="3">
        <v>0.752</v>
      </c>
      <c r="C223" s="3">
        <v>1.504</v>
      </c>
      <c r="D223" s="3">
        <v>7.5190000000000001</v>
      </c>
      <c r="E223" s="3">
        <v>5.2629999999999999</v>
      </c>
      <c r="F223" s="3">
        <v>2.2559999999999998</v>
      </c>
      <c r="G223" s="3">
        <v>12.03</v>
      </c>
      <c r="H223" s="3">
        <v>3.008</v>
      </c>
      <c r="I223" s="3">
        <v>3.76</v>
      </c>
      <c r="J223" s="3">
        <v>266</v>
      </c>
      <c r="K223" s="3" t="s">
        <v>6096</v>
      </c>
      <c r="L223" s="3" t="s">
        <v>6097</v>
      </c>
      <c r="M223" s="3" t="s">
        <v>1449</v>
      </c>
      <c r="N223" s="3">
        <v>0.13289000000000001</v>
      </c>
      <c r="O223" s="3">
        <v>-2.9117000000000002</v>
      </c>
      <c r="P223" s="3">
        <v>3.7799999999999997E-5</v>
      </c>
    </row>
    <row r="224" spans="1:16" x14ac:dyDescent="0.3">
      <c r="A224" s="3" t="s">
        <v>6694</v>
      </c>
      <c r="B224" s="3">
        <v>0.89800000000000002</v>
      </c>
      <c r="C224" s="3">
        <v>1.4970000000000001</v>
      </c>
      <c r="D224" s="3">
        <v>6.8860000000000001</v>
      </c>
      <c r="E224" s="3">
        <v>7.4850000000000003</v>
      </c>
      <c r="F224" s="3">
        <v>0</v>
      </c>
      <c r="G224" s="3">
        <v>10.778</v>
      </c>
      <c r="H224" s="3">
        <v>3.2930000000000001</v>
      </c>
      <c r="I224" s="3">
        <v>4.1909999999999998</v>
      </c>
      <c r="J224" s="3">
        <v>334</v>
      </c>
      <c r="K224" s="3" t="s">
        <v>6695</v>
      </c>
      <c r="L224" s="3"/>
      <c r="M224" s="3"/>
      <c r="N224" s="3">
        <v>0.42712</v>
      </c>
      <c r="O224" s="3">
        <v>-1.2273000000000001</v>
      </c>
      <c r="P224" s="3">
        <v>3.6671E-3</v>
      </c>
    </row>
    <row r="225" spans="1:16" x14ac:dyDescent="0.3">
      <c r="A225" s="3" t="s">
        <v>6825</v>
      </c>
      <c r="B225" s="3">
        <v>1.496</v>
      </c>
      <c r="C225" s="3">
        <v>1.496</v>
      </c>
      <c r="D225" s="3">
        <v>9.4019999999999992</v>
      </c>
      <c r="E225" s="3">
        <v>6.6239999999999997</v>
      </c>
      <c r="F225" s="3">
        <v>3.2050000000000001</v>
      </c>
      <c r="G225" s="3">
        <v>15.598000000000001</v>
      </c>
      <c r="H225" s="3">
        <v>3.8460000000000001</v>
      </c>
      <c r="I225" s="3">
        <v>5.3420000000000005</v>
      </c>
      <c r="J225" s="3">
        <v>468</v>
      </c>
      <c r="K225" s="3" t="s">
        <v>6826</v>
      </c>
      <c r="L225" s="3" t="s">
        <v>6827</v>
      </c>
      <c r="M225" s="3"/>
      <c r="N225" s="3">
        <v>0.49713000000000002</v>
      </c>
      <c r="O225" s="3">
        <v>-1.0083</v>
      </c>
      <c r="P225" s="3">
        <v>1.1616E-4</v>
      </c>
    </row>
    <row r="226" spans="1:16" x14ac:dyDescent="0.3">
      <c r="A226" s="3" t="s">
        <v>6145</v>
      </c>
      <c r="B226" s="3">
        <v>2.99</v>
      </c>
      <c r="C226" s="3">
        <v>1.4950000000000001</v>
      </c>
      <c r="D226" s="3">
        <v>8.9700000000000006</v>
      </c>
      <c r="E226" s="3">
        <v>4.319</v>
      </c>
      <c r="F226" s="3">
        <v>3.488</v>
      </c>
      <c r="G226" s="3">
        <v>12.458</v>
      </c>
      <c r="H226" s="3">
        <v>1.9930000000000001</v>
      </c>
      <c r="I226" s="3">
        <v>4.9830000000000005</v>
      </c>
      <c r="J226" s="3">
        <v>602</v>
      </c>
      <c r="K226" s="3" t="s">
        <v>6146</v>
      </c>
      <c r="L226" s="3" t="s">
        <v>6147</v>
      </c>
      <c r="M226" s="3" t="s">
        <v>1534</v>
      </c>
      <c r="N226" s="3">
        <v>0.32671</v>
      </c>
      <c r="O226" s="3">
        <v>-1.6138999999999999</v>
      </c>
      <c r="P226" s="3">
        <v>1.3886000000000001E-4</v>
      </c>
    </row>
    <row r="227" spans="1:16" x14ac:dyDescent="0.3">
      <c r="A227" s="3" t="s">
        <v>6193</v>
      </c>
      <c r="B227" s="3">
        <v>0</v>
      </c>
      <c r="C227" s="3">
        <v>1.4930000000000001</v>
      </c>
      <c r="D227" s="3">
        <v>8.2089999999999996</v>
      </c>
      <c r="E227" s="3">
        <v>6.7160000000000002</v>
      </c>
      <c r="F227" s="3">
        <v>2.9849999999999999</v>
      </c>
      <c r="G227" s="3">
        <v>15.672000000000001</v>
      </c>
      <c r="H227" s="3">
        <v>5.97</v>
      </c>
      <c r="I227" s="3">
        <v>5.97</v>
      </c>
      <c r="J227" s="3">
        <v>134</v>
      </c>
      <c r="K227" s="3" t="s">
        <v>6194</v>
      </c>
      <c r="L227" s="3" t="s">
        <v>6195</v>
      </c>
      <c r="M227" s="3"/>
      <c r="N227" s="3">
        <v>2.6898</v>
      </c>
      <c r="O227" s="3">
        <v>1.4275</v>
      </c>
      <c r="P227" s="3">
        <v>2.9800999999999998E-3</v>
      </c>
    </row>
    <row r="228" spans="1:16" x14ac:dyDescent="0.3">
      <c r="A228" s="3" t="s">
        <v>6251</v>
      </c>
      <c r="B228" s="3">
        <v>1.99</v>
      </c>
      <c r="C228" s="3">
        <v>1.4930000000000001</v>
      </c>
      <c r="D228" s="3">
        <v>8.4580000000000002</v>
      </c>
      <c r="E228" s="3">
        <v>6.468</v>
      </c>
      <c r="F228" s="3">
        <v>3.98</v>
      </c>
      <c r="G228" s="3">
        <v>13.93</v>
      </c>
      <c r="H228" s="3">
        <v>4.4779999999999998</v>
      </c>
      <c r="I228" s="3">
        <v>6.468</v>
      </c>
      <c r="J228" s="3">
        <v>201</v>
      </c>
      <c r="K228" s="3" t="s">
        <v>6252</v>
      </c>
      <c r="L228" s="3" t="s">
        <v>6253</v>
      </c>
      <c r="M228" s="3"/>
      <c r="N228" s="3">
        <v>8.9787000000000006E-2</v>
      </c>
      <c r="O228" s="3">
        <v>-3.4773000000000001</v>
      </c>
      <c r="P228" s="3">
        <v>8.53E-5</v>
      </c>
    </row>
    <row r="229" spans="1:16" x14ac:dyDescent="0.3">
      <c r="A229" s="3" t="s">
        <v>6557</v>
      </c>
      <c r="B229" s="3">
        <v>1.8660000000000001</v>
      </c>
      <c r="C229" s="3">
        <v>1.4930000000000001</v>
      </c>
      <c r="D229" s="3">
        <v>6.343</v>
      </c>
      <c r="E229" s="3">
        <v>7.8360000000000003</v>
      </c>
      <c r="F229" s="3">
        <v>4.4779999999999998</v>
      </c>
      <c r="G229" s="3">
        <v>11.567</v>
      </c>
      <c r="H229" s="3">
        <v>2.6120000000000001</v>
      </c>
      <c r="I229" s="3">
        <v>4.4779999999999998</v>
      </c>
      <c r="J229" s="3">
        <v>268</v>
      </c>
      <c r="K229" s="3" t="s">
        <v>6558</v>
      </c>
      <c r="L229" s="3" t="s">
        <v>6559</v>
      </c>
      <c r="M229" s="3"/>
      <c r="N229" s="3">
        <v>0.33262000000000003</v>
      </c>
      <c r="O229" s="3">
        <v>-1.5881000000000001</v>
      </c>
      <c r="P229" s="3">
        <v>2.324E-2</v>
      </c>
    </row>
    <row r="230" spans="1:16" x14ac:dyDescent="0.3">
      <c r="A230" s="3" t="s">
        <v>6264</v>
      </c>
      <c r="B230" s="3">
        <v>1.8919999999999999</v>
      </c>
      <c r="C230" s="3">
        <v>1.486</v>
      </c>
      <c r="D230" s="3">
        <v>6.351</v>
      </c>
      <c r="E230" s="3">
        <v>5.6760000000000002</v>
      </c>
      <c r="F230" s="3">
        <v>4.7300000000000004</v>
      </c>
      <c r="G230" s="3">
        <v>16.216000000000001</v>
      </c>
      <c r="H230" s="3">
        <v>2.9729999999999999</v>
      </c>
      <c r="I230" s="3">
        <v>4.8650000000000002</v>
      </c>
      <c r="J230" s="3">
        <v>740</v>
      </c>
      <c r="K230" s="3" t="s">
        <v>6265</v>
      </c>
      <c r="L230" s="3" t="s">
        <v>6266</v>
      </c>
      <c r="M230" s="3"/>
      <c r="N230" s="3">
        <v>9.7199999999999995E-2</v>
      </c>
      <c r="O230" s="3">
        <v>-3.3628999999999998</v>
      </c>
      <c r="P230" s="3">
        <v>3.0469999999999998E-4</v>
      </c>
    </row>
    <row r="231" spans="1:16" x14ac:dyDescent="0.3">
      <c r="A231" s="3" t="s">
        <v>7013</v>
      </c>
      <c r="B231" s="3">
        <v>1.238</v>
      </c>
      <c r="C231" s="3">
        <v>1.4850000000000001</v>
      </c>
      <c r="D231" s="3">
        <v>9.9009999999999998</v>
      </c>
      <c r="E231" s="3">
        <v>5.9409999999999998</v>
      </c>
      <c r="F231" s="3">
        <v>7.673</v>
      </c>
      <c r="G231" s="3">
        <v>15.593999999999999</v>
      </c>
      <c r="H231" s="3">
        <v>2.2280000000000002</v>
      </c>
      <c r="I231" s="3">
        <v>3.4660000000000002</v>
      </c>
      <c r="J231" s="3">
        <v>404</v>
      </c>
      <c r="K231" s="3" t="s">
        <v>7014</v>
      </c>
      <c r="L231" s="3"/>
      <c r="M231" s="3"/>
      <c r="N231" s="3">
        <v>2.8490000000000002</v>
      </c>
      <c r="O231" s="3">
        <v>1.5104</v>
      </c>
      <c r="P231" s="3">
        <v>1.2253E-2</v>
      </c>
    </row>
    <row r="232" spans="1:16" x14ac:dyDescent="0.3">
      <c r="A232" s="3" t="s">
        <v>6915</v>
      </c>
      <c r="B232" s="3">
        <v>1.97</v>
      </c>
      <c r="C232" s="3">
        <v>1.478</v>
      </c>
      <c r="D232" s="3">
        <v>13.792999999999999</v>
      </c>
      <c r="E232" s="3">
        <v>7.3890000000000002</v>
      </c>
      <c r="F232" s="3">
        <v>6.4039999999999999</v>
      </c>
      <c r="G232" s="3">
        <v>17.734000000000002</v>
      </c>
      <c r="H232" s="3">
        <v>1.478</v>
      </c>
      <c r="I232" s="3">
        <v>3.448</v>
      </c>
      <c r="J232" s="3">
        <v>203</v>
      </c>
      <c r="K232" s="3" t="s">
        <v>6916</v>
      </c>
      <c r="L232" s="3" t="s">
        <v>6917</v>
      </c>
      <c r="M232" s="3"/>
      <c r="N232" s="3">
        <v>2.3651</v>
      </c>
      <c r="O232" s="3">
        <v>1.2419</v>
      </c>
      <c r="P232" s="3">
        <v>3.2121999999999998E-2</v>
      </c>
    </row>
    <row r="233" spans="1:16" x14ac:dyDescent="0.3">
      <c r="A233" s="3" t="s">
        <v>6551</v>
      </c>
      <c r="B233" s="3">
        <v>1.29</v>
      </c>
      <c r="C233" s="3">
        <v>1.4750000000000001</v>
      </c>
      <c r="D233" s="3">
        <v>10.138</v>
      </c>
      <c r="E233" s="3">
        <v>6.5439999999999996</v>
      </c>
      <c r="F233" s="3">
        <v>5.53</v>
      </c>
      <c r="G233" s="3">
        <v>14.654</v>
      </c>
      <c r="H233" s="3">
        <v>1.5669999999999999</v>
      </c>
      <c r="I233" s="3">
        <v>2.8570000000000002</v>
      </c>
      <c r="J233" s="3">
        <v>1085</v>
      </c>
      <c r="K233" s="3" t="s">
        <v>6552</v>
      </c>
      <c r="L233" s="3" t="s">
        <v>6553</v>
      </c>
      <c r="M233" s="3"/>
      <c r="N233" s="3">
        <v>0.32700000000000001</v>
      </c>
      <c r="O233" s="3">
        <v>-1.6127</v>
      </c>
      <c r="P233" s="3">
        <v>7.4482999999999997E-3</v>
      </c>
    </row>
    <row r="234" spans="1:16" x14ac:dyDescent="0.3">
      <c r="A234" s="3" t="s">
        <v>7205</v>
      </c>
      <c r="B234" s="3">
        <v>11.765000000000001</v>
      </c>
      <c r="C234" s="3">
        <v>1.4710000000000001</v>
      </c>
      <c r="D234" s="3">
        <v>2.9409999999999998</v>
      </c>
      <c r="E234" s="3">
        <v>10.294</v>
      </c>
      <c r="F234" s="3">
        <v>5.8819999999999997</v>
      </c>
      <c r="G234" s="3">
        <v>19.117999999999999</v>
      </c>
      <c r="H234" s="3">
        <v>1.4710000000000001</v>
      </c>
      <c r="I234" s="3">
        <v>13.236000000000001</v>
      </c>
      <c r="J234" s="3">
        <v>68</v>
      </c>
      <c r="K234" s="3" t="s">
        <v>7206</v>
      </c>
      <c r="L234" s="3"/>
      <c r="M234" s="3"/>
      <c r="N234" s="3">
        <v>7.9759000000000002</v>
      </c>
      <c r="O234" s="3">
        <v>2.9956</v>
      </c>
      <c r="P234" s="3">
        <v>4.2348E-4</v>
      </c>
    </row>
    <row r="235" spans="1:16" x14ac:dyDescent="0.3">
      <c r="A235" s="3" t="s">
        <v>6075</v>
      </c>
      <c r="B235" s="3">
        <v>2.6739999999999999</v>
      </c>
      <c r="C235" s="3">
        <v>1.4710000000000001</v>
      </c>
      <c r="D235" s="3">
        <v>6.8179999999999996</v>
      </c>
      <c r="E235" s="3">
        <v>5.2140000000000004</v>
      </c>
      <c r="F235" s="3">
        <v>3.2090000000000001</v>
      </c>
      <c r="G235" s="3">
        <v>12.298999999999999</v>
      </c>
      <c r="H235" s="3">
        <v>1.4710000000000001</v>
      </c>
      <c r="I235" s="3">
        <v>4.1449999999999996</v>
      </c>
      <c r="J235" s="3">
        <v>748</v>
      </c>
      <c r="K235" s="3" t="s">
        <v>6076</v>
      </c>
      <c r="L235" s="3" t="s">
        <v>6077</v>
      </c>
      <c r="M235" s="3"/>
      <c r="N235" s="3">
        <v>0.34259000000000001</v>
      </c>
      <c r="O235" s="3">
        <v>-1.5454000000000001</v>
      </c>
      <c r="P235" s="3">
        <v>8.5218999999999996E-4</v>
      </c>
    </row>
    <row r="236" spans="1:16" x14ac:dyDescent="0.3">
      <c r="A236" s="3" t="s">
        <v>6208</v>
      </c>
      <c r="B236" s="3">
        <v>1.046</v>
      </c>
      <c r="C236" s="3">
        <v>1.464</v>
      </c>
      <c r="D236" s="3">
        <v>9.6229999999999993</v>
      </c>
      <c r="E236" s="3">
        <v>5.649</v>
      </c>
      <c r="F236" s="3">
        <v>6.4850000000000003</v>
      </c>
      <c r="G236" s="3">
        <v>16.109000000000002</v>
      </c>
      <c r="H236" s="3">
        <v>3.9750000000000001</v>
      </c>
      <c r="I236" s="3">
        <v>5.0209999999999999</v>
      </c>
      <c r="J236" s="3">
        <v>478</v>
      </c>
      <c r="K236" s="3" t="s">
        <v>6209</v>
      </c>
      <c r="L236" s="3" t="s">
        <v>6210</v>
      </c>
      <c r="M236" s="3"/>
      <c r="N236" s="3">
        <v>6.3445</v>
      </c>
      <c r="O236" s="3">
        <v>2.6655000000000002</v>
      </c>
      <c r="P236" s="3">
        <v>1.0739999999999999E-4</v>
      </c>
    </row>
    <row r="237" spans="1:16" x14ac:dyDescent="0.3">
      <c r="A237" s="3" t="s">
        <v>6427</v>
      </c>
      <c r="B237" s="3">
        <v>2.927</v>
      </c>
      <c r="C237" s="3">
        <v>1.4630000000000001</v>
      </c>
      <c r="D237" s="3">
        <v>8.7799999999999994</v>
      </c>
      <c r="E237" s="3">
        <v>5.61</v>
      </c>
      <c r="F237" s="3">
        <v>4.6340000000000003</v>
      </c>
      <c r="G237" s="3">
        <v>14.878</v>
      </c>
      <c r="H237" s="3">
        <v>2.1949999999999998</v>
      </c>
      <c r="I237" s="3">
        <v>5.1219999999999999</v>
      </c>
      <c r="J237" s="3">
        <v>410</v>
      </c>
      <c r="K237" s="3" t="s">
        <v>6428</v>
      </c>
      <c r="L237" s="3" t="s">
        <v>6429</v>
      </c>
      <c r="M237" s="3"/>
      <c r="N237" s="3">
        <v>0.23802000000000001</v>
      </c>
      <c r="O237" s="3">
        <v>-2.0708000000000002</v>
      </c>
      <c r="P237" s="3">
        <v>6.7301000000000004E-4</v>
      </c>
    </row>
    <row r="238" spans="1:16" x14ac:dyDescent="0.3">
      <c r="A238" s="3" t="s">
        <v>6454</v>
      </c>
      <c r="B238" s="3">
        <v>2.9209999999999998</v>
      </c>
      <c r="C238" s="3">
        <v>1.46</v>
      </c>
      <c r="D238" s="3">
        <v>7.84</v>
      </c>
      <c r="E238" s="3">
        <v>5.0730000000000004</v>
      </c>
      <c r="F238" s="3">
        <v>5.9950000000000001</v>
      </c>
      <c r="G238" s="3">
        <v>16.449000000000002</v>
      </c>
      <c r="H238" s="3">
        <v>1.6910000000000001</v>
      </c>
      <c r="I238" s="3">
        <v>4.6120000000000001</v>
      </c>
      <c r="J238" s="3">
        <v>1301</v>
      </c>
      <c r="K238" s="3" t="s">
        <v>6455</v>
      </c>
      <c r="L238" s="3" t="s">
        <v>6243</v>
      </c>
      <c r="M238" s="3"/>
      <c r="N238" s="3">
        <v>0.25478000000000001</v>
      </c>
      <c r="O238" s="3">
        <v>-1.9726999999999999</v>
      </c>
      <c r="P238" s="3">
        <v>1.4638E-2</v>
      </c>
    </row>
    <row r="239" spans="1:16" x14ac:dyDescent="0.3">
      <c r="A239" s="3" t="s">
        <v>7019</v>
      </c>
      <c r="B239" s="3">
        <v>1.46</v>
      </c>
      <c r="C239" s="3">
        <v>1.46</v>
      </c>
      <c r="D239" s="3">
        <v>5.8390000000000004</v>
      </c>
      <c r="E239" s="3">
        <v>12.409000000000001</v>
      </c>
      <c r="F239" s="3">
        <v>5.8390000000000004</v>
      </c>
      <c r="G239" s="3">
        <v>16.058</v>
      </c>
      <c r="H239" s="3">
        <v>3.65</v>
      </c>
      <c r="I239" s="3">
        <v>5.1099999999999994</v>
      </c>
      <c r="J239" s="3">
        <v>137</v>
      </c>
      <c r="K239" s="3" t="s">
        <v>7020</v>
      </c>
      <c r="L239" s="3"/>
      <c r="M239" s="3"/>
      <c r="N239" s="3">
        <v>2.8853</v>
      </c>
      <c r="O239" s="3">
        <v>1.5286999999999999</v>
      </c>
      <c r="P239" s="3">
        <v>1.4410000000000001E-4</v>
      </c>
    </row>
    <row r="240" spans="1:16" x14ac:dyDescent="0.3">
      <c r="A240" s="3" t="s">
        <v>7038</v>
      </c>
      <c r="B240" s="3">
        <v>0</v>
      </c>
      <c r="C240" s="3">
        <v>1.456</v>
      </c>
      <c r="D240" s="3">
        <v>3.883</v>
      </c>
      <c r="E240" s="3">
        <v>1.9419999999999999</v>
      </c>
      <c r="F240" s="3">
        <v>3.883</v>
      </c>
      <c r="G240" s="3">
        <v>6.7960000000000003</v>
      </c>
      <c r="H240" s="3">
        <v>2.427</v>
      </c>
      <c r="I240" s="3">
        <v>2.427</v>
      </c>
      <c r="J240" s="3">
        <v>206</v>
      </c>
      <c r="K240" s="3" t="s">
        <v>7039</v>
      </c>
      <c r="L240" s="3" t="s">
        <v>6317</v>
      </c>
      <c r="M240" s="3"/>
      <c r="N240" s="3">
        <v>3.0470000000000002</v>
      </c>
      <c r="O240" s="3">
        <v>1.6073999999999999</v>
      </c>
      <c r="P240" s="3">
        <v>2.6938E-2</v>
      </c>
    </row>
    <row r="241" spans="1:16" x14ac:dyDescent="0.3">
      <c r="A241" s="3" t="s">
        <v>6257</v>
      </c>
      <c r="B241" s="3">
        <v>1.4550000000000001</v>
      </c>
      <c r="C241" s="3">
        <v>1.4550000000000001</v>
      </c>
      <c r="D241" s="3">
        <v>5.0910000000000002</v>
      </c>
      <c r="E241" s="3">
        <v>5.0910000000000002</v>
      </c>
      <c r="F241" s="3">
        <v>3.2730000000000001</v>
      </c>
      <c r="G241" s="3">
        <v>16</v>
      </c>
      <c r="H241" s="3">
        <v>1.091</v>
      </c>
      <c r="I241" s="3">
        <v>2.5460000000000003</v>
      </c>
      <c r="J241" s="3">
        <v>275</v>
      </c>
      <c r="K241" s="3" t="s">
        <v>6258</v>
      </c>
      <c r="L241" s="3"/>
      <c r="M241" s="3"/>
      <c r="N241" s="3">
        <v>9.0268000000000001E-2</v>
      </c>
      <c r="O241" s="3">
        <v>-3.4695999999999998</v>
      </c>
      <c r="P241" s="3">
        <v>1.0794999999999999E-3</v>
      </c>
    </row>
    <row r="242" spans="1:16" x14ac:dyDescent="0.3">
      <c r="A242" s="3" t="s">
        <v>6789</v>
      </c>
      <c r="B242" s="3">
        <v>0.57799999999999996</v>
      </c>
      <c r="C242" s="3">
        <v>1.4450000000000001</v>
      </c>
      <c r="D242" s="3">
        <v>8.0920000000000005</v>
      </c>
      <c r="E242" s="3">
        <v>5.202</v>
      </c>
      <c r="F242" s="3">
        <v>2.89</v>
      </c>
      <c r="G242" s="3">
        <v>13.584</v>
      </c>
      <c r="H242" s="3">
        <v>2.89</v>
      </c>
      <c r="I242" s="3">
        <v>3.468</v>
      </c>
      <c r="J242" s="3">
        <v>346</v>
      </c>
      <c r="K242" s="3" t="s">
        <v>6790</v>
      </c>
      <c r="L242" s="3" t="s">
        <v>6791</v>
      </c>
      <c r="M242" s="3"/>
      <c r="N242" s="3">
        <v>0.47464000000000001</v>
      </c>
      <c r="O242" s="3">
        <v>-1.0750999999999999</v>
      </c>
      <c r="P242" s="3">
        <v>9.0377999999999997E-4</v>
      </c>
    </row>
    <row r="243" spans="1:16" x14ac:dyDescent="0.3">
      <c r="A243" s="3" t="s">
        <v>7015</v>
      </c>
      <c r="B243" s="3">
        <v>0.28899999999999998</v>
      </c>
      <c r="C243" s="3">
        <v>1.4450000000000001</v>
      </c>
      <c r="D243" s="3">
        <v>8.0920000000000005</v>
      </c>
      <c r="E243" s="3">
        <v>5.78</v>
      </c>
      <c r="F243" s="3">
        <v>5.202</v>
      </c>
      <c r="G243" s="3">
        <v>11.272</v>
      </c>
      <c r="H243" s="3">
        <v>3.7570000000000001</v>
      </c>
      <c r="I243" s="3">
        <v>4.0460000000000003</v>
      </c>
      <c r="J243" s="3">
        <v>346</v>
      </c>
      <c r="K243" s="3" t="s">
        <v>7016</v>
      </c>
      <c r="L243" s="3" t="s">
        <v>6846</v>
      </c>
      <c r="M243" s="3"/>
      <c r="N243" s="3">
        <v>2.8555999999999999</v>
      </c>
      <c r="O243" s="3">
        <v>1.5138</v>
      </c>
      <c r="P243" s="3">
        <v>2.1117000000000002E-3</v>
      </c>
    </row>
    <row r="244" spans="1:16" x14ac:dyDescent="0.3">
      <c r="A244" s="3" t="s">
        <v>7274</v>
      </c>
      <c r="B244" s="3">
        <v>4.6589999999999998</v>
      </c>
      <c r="C244" s="3">
        <v>1.4339999999999999</v>
      </c>
      <c r="D244" s="3">
        <v>9.3190000000000008</v>
      </c>
      <c r="E244" s="3">
        <v>2.5089999999999999</v>
      </c>
      <c r="F244" s="3">
        <v>1.792</v>
      </c>
      <c r="G244" s="3">
        <v>11.47</v>
      </c>
      <c r="H244" s="3">
        <v>3.226</v>
      </c>
      <c r="I244" s="3">
        <v>7.8849999999999998</v>
      </c>
      <c r="J244" s="3">
        <v>279</v>
      </c>
      <c r="K244" s="3" t="s">
        <v>7275</v>
      </c>
      <c r="L244" s="3"/>
      <c r="M244" s="3"/>
      <c r="N244" s="3">
        <v>95.408000000000001</v>
      </c>
      <c r="O244" s="3">
        <v>6.5759999999999996</v>
      </c>
      <c r="P244" s="3">
        <v>3.9100000000000002E-5</v>
      </c>
    </row>
    <row r="245" spans="1:16" x14ac:dyDescent="0.3">
      <c r="A245" s="3" t="s">
        <v>6368</v>
      </c>
      <c r="B245" s="3">
        <v>2.4489999999999998</v>
      </c>
      <c r="C245" s="3">
        <v>1.429</v>
      </c>
      <c r="D245" s="3">
        <v>8.5709999999999997</v>
      </c>
      <c r="E245" s="3">
        <v>3.4689999999999999</v>
      </c>
      <c r="F245" s="3">
        <v>3.4689999999999999</v>
      </c>
      <c r="G245" s="3">
        <v>11.837</v>
      </c>
      <c r="H245" s="3">
        <v>3.673</v>
      </c>
      <c r="I245" s="3">
        <v>6.1219999999999999</v>
      </c>
      <c r="J245" s="3">
        <v>490</v>
      </c>
      <c r="K245" s="3" t="s">
        <v>6369</v>
      </c>
      <c r="L245" s="3" t="s">
        <v>6370</v>
      </c>
      <c r="M245" s="3"/>
      <c r="N245" s="3">
        <v>0.20821000000000001</v>
      </c>
      <c r="O245" s="3">
        <v>-2.2639</v>
      </c>
      <c r="P245" s="3">
        <v>9.4300000000000002E-5</v>
      </c>
    </row>
    <row r="246" spans="1:16" x14ac:dyDescent="0.3">
      <c r="A246" s="3" t="s">
        <v>6779</v>
      </c>
      <c r="B246" s="3">
        <v>0.85199999999999998</v>
      </c>
      <c r="C246" s="3">
        <v>1.42</v>
      </c>
      <c r="D246" s="3">
        <v>6.8179999999999996</v>
      </c>
      <c r="E246" s="3">
        <v>7.3860000000000001</v>
      </c>
      <c r="F246" s="3">
        <v>3.125</v>
      </c>
      <c r="G246" s="3">
        <v>13.068</v>
      </c>
      <c r="H246" s="3">
        <v>3.4089999999999998</v>
      </c>
      <c r="I246" s="3">
        <v>4.2610000000000001</v>
      </c>
      <c r="J246" s="3">
        <v>352</v>
      </c>
      <c r="K246" s="3" t="s">
        <v>6780</v>
      </c>
      <c r="L246" s="3" t="s">
        <v>6781</v>
      </c>
      <c r="M246" s="3"/>
      <c r="N246" s="3">
        <v>0.47097</v>
      </c>
      <c r="O246" s="3">
        <v>-1.0863</v>
      </c>
      <c r="P246" s="3">
        <v>8.8399999999999994E-5</v>
      </c>
    </row>
    <row r="247" spans="1:16" x14ac:dyDescent="0.3">
      <c r="A247" s="3" t="s">
        <v>6223</v>
      </c>
      <c r="B247" s="3">
        <v>1.4179999999999999</v>
      </c>
      <c r="C247" s="3">
        <v>1.4179999999999999</v>
      </c>
      <c r="D247" s="3">
        <v>7.4470000000000001</v>
      </c>
      <c r="E247" s="3">
        <v>6.0279999999999996</v>
      </c>
      <c r="F247" s="3">
        <v>4.9649999999999999</v>
      </c>
      <c r="G247" s="3">
        <v>14.183999999999999</v>
      </c>
      <c r="H247" s="3">
        <v>3.5459999999999998</v>
      </c>
      <c r="I247" s="3">
        <v>4.9639999999999995</v>
      </c>
      <c r="J247" s="3">
        <v>282</v>
      </c>
      <c r="K247" s="3" t="s">
        <v>6224</v>
      </c>
      <c r="L247" s="3" t="s">
        <v>6225</v>
      </c>
      <c r="M247" s="3"/>
      <c r="N247" s="3">
        <v>3.4410999999999997E-2</v>
      </c>
      <c r="O247" s="3">
        <v>-4.8609999999999998</v>
      </c>
      <c r="P247" s="3">
        <v>7.3048000000000002E-3</v>
      </c>
    </row>
    <row r="248" spans="1:16" x14ac:dyDescent="0.3">
      <c r="A248" s="3" t="s">
        <v>6184</v>
      </c>
      <c r="B248" s="3">
        <v>2.419</v>
      </c>
      <c r="C248" s="3">
        <v>1.411</v>
      </c>
      <c r="D248" s="3">
        <v>8.468</v>
      </c>
      <c r="E248" s="3">
        <v>4.6369999999999996</v>
      </c>
      <c r="F248" s="3">
        <v>2.823</v>
      </c>
      <c r="G248" s="3">
        <v>16.734000000000002</v>
      </c>
      <c r="H248" s="3">
        <v>2.016</v>
      </c>
      <c r="I248" s="3">
        <v>4.4350000000000005</v>
      </c>
      <c r="J248" s="3">
        <v>496</v>
      </c>
      <c r="K248" s="3" t="s">
        <v>6185</v>
      </c>
      <c r="L248" s="3" t="s">
        <v>6186</v>
      </c>
      <c r="M248" s="3"/>
      <c r="N248" s="3">
        <v>2.3774999999999999</v>
      </c>
      <c r="O248" s="3">
        <v>1.2494000000000001</v>
      </c>
      <c r="P248" s="3">
        <v>3.4081E-2</v>
      </c>
    </row>
    <row r="249" spans="1:16" x14ac:dyDescent="0.3">
      <c r="A249" s="3" t="s">
        <v>6514</v>
      </c>
      <c r="B249" s="3">
        <v>0.65</v>
      </c>
      <c r="C249" s="3">
        <v>1.4079999999999999</v>
      </c>
      <c r="D249" s="3">
        <v>8.3420000000000005</v>
      </c>
      <c r="E249" s="3">
        <v>8.3420000000000005</v>
      </c>
      <c r="F249" s="3">
        <v>5.4169999999999998</v>
      </c>
      <c r="G249" s="3">
        <v>16.576000000000001</v>
      </c>
      <c r="H249" s="3">
        <v>1.95</v>
      </c>
      <c r="I249" s="3">
        <v>2.6</v>
      </c>
      <c r="J249" s="3">
        <v>923</v>
      </c>
      <c r="K249" s="3" t="s">
        <v>6515</v>
      </c>
      <c r="L249" s="3" t="s">
        <v>6516</v>
      </c>
      <c r="M249" s="3"/>
      <c r="N249" s="3">
        <v>0.30256</v>
      </c>
      <c r="O249" s="3">
        <v>-1.7246999999999999</v>
      </c>
      <c r="P249" s="3">
        <v>2.5301000000000002E-4</v>
      </c>
    </row>
    <row r="250" spans="1:16" x14ac:dyDescent="0.3">
      <c r="A250" s="3" t="s">
        <v>7199</v>
      </c>
      <c r="B250" s="3">
        <v>1.4079999999999999</v>
      </c>
      <c r="C250" s="3">
        <v>1.4079999999999999</v>
      </c>
      <c r="D250" s="3">
        <v>9.859</v>
      </c>
      <c r="E250" s="3">
        <v>4.93</v>
      </c>
      <c r="F250" s="3">
        <v>7.0419999999999998</v>
      </c>
      <c r="G250" s="3">
        <v>14.789</v>
      </c>
      <c r="H250" s="3">
        <v>3.5209999999999999</v>
      </c>
      <c r="I250" s="3">
        <v>4.9290000000000003</v>
      </c>
      <c r="J250" s="3">
        <v>142</v>
      </c>
      <c r="K250" s="3" t="s">
        <v>7200</v>
      </c>
      <c r="L250" s="3"/>
      <c r="M250" s="3"/>
      <c r="N250" s="3">
        <v>7.5658000000000003</v>
      </c>
      <c r="O250" s="3">
        <v>2.9195000000000002</v>
      </c>
      <c r="P250" s="3">
        <v>1.2444999999999999E-3</v>
      </c>
    </row>
    <row r="251" spans="1:16" x14ac:dyDescent="0.3">
      <c r="A251" s="3" t="s">
        <v>6528</v>
      </c>
      <c r="B251" s="3">
        <v>1.391</v>
      </c>
      <c r="C251" s="3">
        <v>1.391</v>
      </c>
      <c r="D251" s="3">
        <v>10.782999999999999</v>
      </c>
      <c r="E251" s="3">
        <v>5.7389999999999999</v>
      </c>
      <c r="F251" s="3">
        <v>4.3479999999999999</v>
      </c>
      <c r="G251" s="3">
        <v>14.435</v>
      </c>
      <c r="H251" s="3">
        <v>2.7829999999999999</v>
      </c>
      <c r="I251" s="3">
        <v>4.1739999999999995</v>
      </c>
      <c r="J251" s="3">
        <v>575</v>
      </c>
      <c r="K251" s="3" t="s">
        <v>6529</v>
      </c>
      <c r="L251" s="3" t="s">
        <v>6530</v>
      </c>
      <c r="M251" s="3"/>
      <c r="N251" s="3">
        <v>0.31408999999999998</v>
      </c>
      <c r="O251" s="3">
        <v>-1.6707000000000001</v>
      </c>
      <c r="P251" s="3">
        <v>1.5799999999999999E-6</v>
      </c>
    </row>
    <row r="252" spans="1:16" x14ac:dyDescent="0.3">
      <c r="A252" s="3" t="s">
        <v>6037</v>
      </c>
      <c r="B252" s="3">
        <v>0.45900000000000002</v>
      </c>
      <c r="C252" s="3">
        <v>1.3759999999999999</v>
      </c>
      <c r="D252" s="3">
        <v>5.9630000000000001</v>
      </c>
      <c r="E252" s="3">
        <v>6.4219999999999997</v>
      </c>
      <c r="F252" s="3">
        <v>4.1280000000000001</v>
      </c>
      <c r="G252" s="3">
        <v>19.725000000000001</v>
      </c>
      <c r="H252" s="3">
        <v>3.67</v>
      </c>
      <c r="I252" s="3">
        <v>4.1289999999999996</v>
      </c>
      <c r="J252" s="3">
        <v>218</v>
      </c>
      <c r="K252" s="3" t="s">
        <v>6038</v>
      </c>
      <c r="L252" s="3" t="s">
        <v>6039</v>
      </c>
      <c r="M252" s="3"/>
      <c r="N252" s="3">
        <v>0.27561000000000002</v>
      </c>
      <c r="O252" s="3">
        <v>-1.8593</v>
      </c>
      <c r="P252" s="3">
        <v>5.5183999999999995E-4</v>
      </c>
    </row>
    <row r="253" spans="1:16" x14ac:dyDescent="0.3">
      <c r="A253" s="3" t="s">
        <v>7151</v>
      </c>
      <c r="B253" s="3">
        <v>2.75</v>
      </c>
      <c r="C253" s="3">
        <v>1.375</v>
      </c>
      <c r="D253" s="3">
        <v>6.4829999999999997</v>
      </c>
      <c r="E253" s="3">
        <v>4.5190000000000001</v>
      </c>
      <c r="F253" s="3">
        <v>7.4660000000000002</v>
      </c>
      <c r="G253" s="3">
        <v>8.4480000000000004</v>
      </c>
      <c r="H253" s="3">
        <v>2.75</v>
      </c>
      <c r="I253" s="3">
        <v>5.5</v>
      </c>
      <c r="J253" s="3">
        <v>509</v>
      </c>
      <c r="K253" s="3" t="s">
        <v>7152</v>
      </c>
      <c r="L253" s="3"/>
      <c r="M253" s="3"/>
      <c r="N253" s="3">
        <v>5.1947000000000001</v>
      </c>
      <c r="O253" s="3">
        <v>2.3769999999999998</v>
      </c>
      <c r="P253" s="3">
        <v>2.0809999999999999E-4</v>
      </c>
    </row>
    <row r="254" spans="1:16" x14ac:dyDescent="0.3">
      <c r="A254" s="3" t="s">
        <v>6291</v>
      </c>
      <c r="B254" s="3">
        <v>0.68500000000000005</v>
      </c>
      <c r="C254" s="3">
        <v>1.37</v>
      </c>
      <c r="D254" s="3">
        <v>9.4179999999999993</v>
      </c>
      <c r="E254" s="3">
        <v>8.9039999999999999</v>
      </c>
      <c r="F254" s="3">
        <v>2.3969999999999998</v>
      </c>
      <c r="G254" s="3">
        <v>19.349</v>
      </c>
      <c r="H254" s="3">
        <v>2.0550000000000002</v>
      </c>
      <c r="I254" s="3">
        <v>2.74</v>
      </c>
      <c r="J254" s="3">
        <v>584</v>
      </c>
      <c r="K254" s="3" t="s">
        <v>6292</v>
      </c>
      <c r="L254" s="3" t="s">
        <v>6243</v>
      </c>
      <c r="M254" s="3"/>
      <c r="N254" s="3">
        <v>0.13245999999999999</v>
      </c>
      <c r="O254" s="3">
        <v>-2.9163000000000001</v>
      </c>
      <c r="P254" s="3">
        <v>2.6299999999999999E-5</v>
      </c>
    </row>
    <row r="255" spans="1:16" x14ac:dyDescent="0.3">
      <c r="A255" s="3" t="s">
        <v>7192</v>
      </c>
      <c r="B255" s="3">
        <v>1.37</v>
      </c>
      <c r="C255" s="3">
        <v>1.37</v>
      </c>
      <c r="D255" s="3">
        <v>4.1100000000000003</v>
      </c>
      <c r="E255" s="3">
        <v>0</v>
      </c>
      <c r="F255" s="3">
        <v>6.8490000000000002</v>
      </c>
      <c r="G255" s="3">
        <v>16.437999999999999</v>
      </c>
      <c r="H255" s="3">
        <v>5.4790000000000001</v>
      </c>
      <c r="I255" s="3">
        <v>6.8490000000000002</v>
      </c>
      <c r="J255" s="3">
        <v>73</v>
      </c>
      <c r="K255" s="3" t="s">
        <v>7193</v>
      </c>
      <c r="L255" s="3"/>
      <c r="M255" s="3"/>
      <c r="N255" s="3">
        <v>7.3818000000000001</v>
      </c>
      <c r="O255" s="3">
        <v>2.8839999999999999</v>
      </c>
      <c r="P255" s="3">
        <v>3.2682000000000002E-4</v>
      </c>
    </row>
    <row r="256" spans="1:16" x14ac:dyDescent="0.3">
      <c r="A256" s="3" t="s">
        <v>7092</v>
      </c>
      <c r="B256" s="3">
        <v>0</v>
      </c>
      <c r="C256" s="3">
        <v>1.37</v>
      </c>
      <c r="D256" s="3">
        <v>10.273999999999999</v>
      </c>
      <c r="E256" s="3">
        <v>5.4790000000000001</v>
      </c>
      <c r="F256" s="3">
        <v>2.74</v>
      </c>
      <c r="G256" s="3">
        <v>16.437999999999999</v>
      </c>
      <c r="H256" s="3">
        <v>3.4249999999999998</v>
      </c>
      <c r="I256" s="3">
        <v>3.4249999999999998</v>
      </c>
      <c r="J256" s="3">
        <v>146</v>
      </c>
      <c r="K256" s="3" t="s">
        <v>7093</v>
      </c>
      <c r="L256" s="3" t="s">
        <v>6955</v>
      </c>
      <c r="M256" s="3"/>
      <c r="N256" s="3">
        <v>3.3353999999999999</v>
      </c>
      <c r="O256" s="3">
        <v>1.7379</v>
      </c>
      <c r="P256" s="3">
        <v>4.0900000000000002E-8</v>
      </c>
    </row>
    <row r="257" spans="1:16" x14ac:dyDescent="0.3">
      <c r="A257" s="3" t="s">
        <v>6601</v>
      </c>
      <c r="B257" s="3">
        <v>1.37</v>
      </c>
      <c r="C257" s="3">
        <v>1.37</v>
      </c>
      <c r="D257" s="3">
        <v>6.8490000000000002</v>
      </c>
      <c r="E257" s="3">
        <v>4.452</v>
      </c>
      <c r="F257" s="3">
        <v>4.1100000000000003</v>
      </c>
      <c r="G257" s="3">
        <v>12.329000000000001</v>
      </c>
      <c r="H257" s="3">
        <v>1.712</v>
      </c>
      <c r="I257" s="3">
        <v>3.0819999999999999</v>
      </c>
      <c r="J257" s="3">
        <v>292</v>
      </c>
      <c r="K257" s="3" t="s">
        <v>6602</v>
      </c>
      <c r="L257" s="3" t="s">
        <v>6603</v>
      </c>
      <c r="M257" s="3"/>
      <c r="N257" s="3">
        <v>0.35586000000000001</v>
      </c>
      <c r="O257" s="3">
        <v>-1.4905999999999999</v>
      </c>
      <c r="P257" s="3">
        <v>5.6703000000000005E-4</v>
      </c>
    </row>
    <row r="258" spans="1:16" x14ac:dyDescent="0.3">
      <c r="A258" s="3" t="s">
        <v>6956</v>
      </c>
      <c r="B258" s="3">
        <v>3.4129999999999998</v>
      </c>
      <c r="C258" s="3">
        <v>1.365</v>
      </c>
      <c r="D258" s="3">
        <v>7.1669999999999998</v>
      </c>
      <c r="E258" s="3">
        <v>5.4610000000000003</v>
      </c>
      <c r="F258" s="3">
        <v>4.0960000000000001</v>
      </c>
      <c r="G258" s="3">
        <v>11.945</v>
      </c>
      <c r="H258" s="3">
        <v>1.706</v>
      </c>
      <c r="I258" s="3">
        <v>5.1189999999999998</v>
      </c>
      <c r="J258" s="3">
        <v>293</v>
      </c>
      <c r="K258" s="3" t="s">
        <v>6957</v>
      </c>
      <c r="L258" s="3"/>
      <c r="M258" s="3"/>
      <c r="N258" s="3">
        <v>2.5587</v>
      </c>
      <c r="O258" s="3">
        <v>1.3553999999999999</v>
      </c>
      <c r="P258" s="3">
        <v>1.0433E-3</v>
      </c>
    </row>
    <row r="259" spans="1:16" x14ac:dyDescent="0.3">
      <c r="A259" s="3" t="s">
        <v>6696</v>
      </c>
      <c r="B259" s="3">
        <v>1.8180000000000001</v>
      </c>
      <c r="C259" s="3">
        <v>1.3640000000000001</v>
      </c>
      <c r="D259" s="3">
        <v>8.1820000000000004</v>
      </c>
      <c r="E259" s="3">
        <v>6.1360000000000001</v>
      </c>
      <c r="F259" s="3">
        <v>3.1819999999999999</v>
      </c>
      <c r="G259" s="3">
        <v>15.682</v>
      </c>
      <c r="H259" s="3">
        <v>2.9550000000000001</v>
      </c>
      <c r="I259" s="3">
        <v>4.7729999999999997</v>
      </c>
      <c r="J259" s="3">
        <v>440</v>
      </c>
      <c r="K259" s="3" t="s">
        <v>6697</v>
      </c>
      <c r="L259" s="3" t="s">
        <v>6698</v>
      </c>
      <c r="M259" s="3"/>
      <c r="N259" s="3">
        <v>0.42825000000000002</v>
      </c>
      <c r="O259" s="3">
        <v>-1.2235</v>
      </c>
      <c r="P259" s="3">
        <v>2.0860000000000002E-3</v>
      </c>
    </row>
    <row r="260" spans="1:16" x14ac:dyDescent="0.3">
      <c r="A260" s="3" t="s">
        <v>6835</v>
      </c>
      <c r="B260" s="3">
        <v>0.45500000000000002</v>
      </c>
      <c r="C260" s="3">
        <v>1.3640000000000001</v>
      </c>
      <c r="D260" s="3">
        <v>3.1819999999999999</v>
      </c>
      <c r="E260" s="3">
        <v>1.8180000000000001</v>
      </c>
      <c r="F260" s="3">
        <v>4.0910000000000002</v>
      </c>
      <c r="G260" s="3">
        <v>8.1820000000000004</v>
      </c>
      <c r="H260" s="3">
        <v>3.1819999999999999</v>
      </c>
      <c r="I260" s="3">
        <v>3.637</v>
      </c>
      <c r="J260" s="3">
        <v>220</v>
      </c>
      <c r="K260" s="3" t="s">
        <v>6836</v>
      </c>
      <c r="L260" s="3" t="s">
        <v>6317</v>
      </c>
      <c r="M260" s="3"/>
      <c r="N260" s="3">
        <v>2.0160999999999998</v>
      </c>
      <c r="O260" s="3">
        <v>1.0116000000000001</v>
      </c>
      <c r="P260" s="3">
        <v>2.7129E-2</v>
      </c>
    </row>
    <row r="261" spans="1:16" x14ac:dyDescent="0.3">
      <c r="A261" s="3" t="s">
        <v>6560</v>
      </c>
      <c r="B261" s="3">
        <v>1.1859999999999999</v>
      </c>
      <c r="C261" s="3">
        <v>1.3560000000000001</v>
      </c>
      <c r="D261" s="3">
        <v>11.356</v>
      </c>
      <c r="E261" s="3">
        <v>5.7629999999999999</v>
      </c>
      <c r="F261" s="3">
        <v>3.7290000000000001</v>
      </c>
      <c r="G261" s="3">
        <v>14.068</v>
      </c>
      <c r="H261" s="3">
        <v>2.8809999999999998</v>
      </c>
      <c r="I261" s="3">
        <v>4.0670000000000002</v>
      </c>
      <c r="J261" s="3">
        <v>590</v>
      </c>
      <c r="K261" s="3" t="s">
        <v>6561</v>
      </c>
      <c r="L261" s="3" t="s">
        <v>6562</v>
      </c>
      <c r="M261" s="3"/>
      <c r="N261" s="3">
        <v>0.33323999999999998</v>
      </c>
      <c r="O261" s="3">
        <v>-1.5853999999999999</v>
      </c>
      <c r="P261" s="3">
        <v>3.8778E-4</v>
      </c>
    </row>
    <row r="262" spans="1:16" x14ac:dyDescent="0.3">
      <c r="A262" s="3" t="s">
        <v>6889</v>
      </c>
      <c r="B262" s="3">
        <v>1.613</v>
      </c>
      <c r="C262" s="3">
        <v>1.3440000000000001</v>
      </c>
      <c r="D262" s="3">
        <v>9.4090000000000007</v>
      </c>
      <c r="E262" s="3">
        <v>5.1079999999999997</v>
      </c>
      <c r="F262" s="3">
        <v>2.6880000000000002</v>
      </c>
      <c r="G262" s="3">
        <v>9.14</v>
      </c>
      <c r="H262" s="3">
        <v>3.226</v>
      </c>
      <c r="I262" s="3">
        <v>4.8390000000000004</v>
      </c>
      <c r="J262" s="3">
        <v>372</v>
      </c>
      <c r="K262" s="3" t="s">
        <v>6890</v>
      </c>
      <c r="L262" s="3"/>
      <c r="M262" s="3"/>
      <c r="N262" s="3">
        <v>2.1869000000000001</v>
      </c>
      <c r="O262" s="3">
        <v>1.1289</v>
      </c>
      <c r="P262" s="3">
        <v>3.058E-3</v>
      </c>
    </row>
    <row r="263" spans="1:16" x14ac:dyDescent="0.3">
      <c r="A263" s="3" t="s">
        <v>6025</v>
      </c>
      <c r="B263" s="3">
        <v>0.67100000000000004</v>
      </c>
      <c r="C263" s="3">
        <v>1.3420000000000001</v>
      </c>
      <c r="D263" s="3">
        <v>6.7110000000000003</v>
      </c>
      <c r="E263" s="3">
        <v>6.04</v>
      </c>
      <c r="F263" s="3">
        <v>2.0129999999999999</v>
      </c>
      <c r="G263" s="3">
        <v>30.201000000000001</v>
      </c>
      <c r="H263" s="3">
        <v>4.0270000000000001</v>
      </c>
      <c r="I263" s="3">
        <v>4.6980000000000004</v>
      </c>
      <c r="J263" s="3">
        <v>149</v>
      </c>
      <c r="K263" s="3" t="s">
        <v>6026</v>
      </c>
      <c r="L263" s="3" t="s">
        <v>6027</v>
      </c>
      <c r="M263" s="3"/>
      <c r="N263" s="3">
        <v>0.23474</v>
      </c>
      <c r="O263" s="3">
        <v>-2.0909</v>
      </c>
      <c r="P263" s="3">
        <v>1.265E-2</v>
      </c>
    </row>
    <row r="264" spans="1:16" x14ac:dyDescent="0.3">
      <c r="A264" s="3" t="s">
        <v>6318</v>
      </c>
      <c r="B264" s="3">
        <v>1.0069999999999999</v>
      </c>
      <c r="C264" s="3">
        <v>1.3420000000000001</v>
      </c>
      <c r="D264" s="3">
        <v>7.718</v>
      </c>
      <c r="E264" s="3">
        <v>6.04</v>
      </c>
      <c r="F264" s="3">
        <v>3.02</v>
      </c>
      <c r="G264" s="3">
        <v>19.128</v>
      </c>
      <c r="H264" s="3">
        <v>1.6779999999999999</v>
      </c>
      <c r="I264" s="3">
        <v>2.6849999999999996</v>
      </c>
      <c r="J264" s="3">
        <v>298</v>
      </c>
      <c r="K264" s="3" t="s">
        <v>6319</v>
      </c>
      <c r="L264" s="3" t="s">
        <v>6320</v>
      </c>
      <c r="M264" s="3"/>
      <c r="N264" s="3">
        <v>0.15825</v>
      </c>
      <c r="O264" s="3">
        <v>-2.6597</v>
      </c>
      <c r="P264" s="3">
        <v>5.9924999999999996E-4</v>
      </c>
    </row>
    <row r="265" spans="1:16" x14ac:dyDescent="0.3">
      <c r="A265" s="3" t="s">
        <v>7234</v>
      </c>
      <c r="B265" s="3">
        <v>11.744999999999999</v>
      </c>
      <c r="C265" s="3">
        <v>1.3420000000000001</v>
      </c>
      <c r="D265" s="3">
        <v>1.6779999999999999</v>
      </c>
      <c r="E265" s="3">
        <v>5.0339999999999998</v>
      </c>
      <c r="F265" s="3">
        <v>1.6779999999999999</v>
      </c>
      <c r="G265" s="3">
        <v>5.0339999999999998</v>
      </c>
      <c r="H265" s="3">
        <v>2.6850000000000001</v>
      </c>
      <c r="I265" s="3">
        <v>14.43</v>
      </c>
      <c r="J265" s="3">
        <v>298</v>
      </c>
      <c r="K265" s="3" t="s">
        <v>7235</v>
      </c>
      <c r="L265" s="3"/>
      <c r="M265" s="3"/>
      <c r="N265" s="3">
        <v>13.365</v>
      </c>
      <c r="O265" s="3">
        <v>3.7404000000000002</v>
      </c>
      <c r="P265" s="3">
        <v>1.2612E-2</v>
      </c>
    </row>
    <row r="266" spans="1:16" x14ac:dyDescent="0.3">
      <c r="A266" s="3" t="s">
        <v>6594</v>
      </c>
      <c r="B266" s="3">
        <v>0.53600000000000003</v>
      </c>
      <c r="C266" s="3">
        <v>1.34</v>
      </c>
      <c r="D266" s="3">
        <v>10.456</v>
      </c>
      <c r="E266" s="3">
        <v>4.29</v>
      </c>
      <c r="F266" s="3">
        <v>3.7530000000000001</v>
      </c>
      <c r="G266" s="3">
        <v>15.818</v>
      </c>
      <c r="H266" s="3">
        <v>1.34</v>
      </c>
      <c r="I266" s="3">
        <v>1.8760000000000001</v>
      </c>
      <c r="J266" s="3">
        <v>373</v>
      </c>
      <c r="K266" s="3" t="s">
        <v>6595</v>
      </c>
      <c r="L266" s="3" t="s">
        <v>6398</v>
      </c>
      <c r="M266" s="3"/>
      <c r="N266" s="3">
        <v>0.35231000000000001</v>
      </c>
      <c r="O266" s="3">
        <v>-1.5051000000000001</v>
      </c>
      <c r="P266" s="3">
        <v>4.9952E-3</v>
      </c>
    </row>
    <row r="267" spans="1:16" x14ac:dyDescent="0.3">
      <c r="A267" s="3" t="s">
        <v>6321</v>
      </c>
      <c r="B267" s="3">
        <v>1.661</v>
      </c>
      <c r="C267" s="3">
        <v>1.329</v>
      </c>
      <c r="D267" s="3">
        <v>8.9700000000000006</v>
      </c>
      <c r="E267" s="3">
        <v>4.6509999999999998</v>
      </c>
      <c r="F267" s="3">
        <v>2.99</v>
      </c>
      <c r="G267" s="3">
        <v>14.95</v>
      </c>
      <c r="H267" s="3">
        <v>1.9930000000000001</v>
      </c>
      <c r="I267" s="3">
        <v>3.6539999999999999</v>
      </c>
      <c r="J267" s="3">
        <v>301</v>
      </c>
      <c r="K267" s="3" t="s">
        <v>6322</v>
      </c>
      <c r="L267" s="3"/>
      <c r="M267" s="3"/>
      <c r="N267" s="3">
        <v>0.16585</v>
      </c>
      <c r="O267" s="3">
        <v>-2.5920999999999998</v>
      </c>
      <c r="P267" s="3">
        <v>2.1802000000000002E-3</v>
      </c>
    </row>
    <row r="268" spans="1:16" x14ac:dyDescent="0.3">
      <c r="A268" s="3" t="s">
        <v>6726</v>
      </c>
      <c r="B268" s="3">
        <v>0.66400000000000003</v>
      </c>
      <c r="C268" s="3">
        <v>1.329</v>
      </c>
      <c r="D268" s="3">
        <v>9.3019999999999996</v>
      </c>
      <c r="E268" s="3">
        <v>5.6479999999999997</v>
      </c>
      <c r="F268" s="3">
        <v>1.329</v>
      </c>
      <c r="G268" s="3">
        <v>12.957000000000001</v>
      </c>
      <c r="H268" s="3">
        <v>5.3159999999999998</v>
      </c>
      <c r="I268" s="3">
        <v>5.9799999999999995</v>
      </c>
      <c r="J268" s="3">
        <v>301</v>
      </c>
      <c r="K268" s="3" t="s">
        <v>6727</v>
      </c>
      <c r="L268" s="3" t="s">
        <v>6728</v>
      </c>
      <c r="M268" s="3"/>
      <c r="N268" s="3">
        <v>0.44555</v>
      </c>
      <c r="O268" s="3">
        <v>-1.1662999999999999</v>
      </c>
      <c r="P268" s="3">
        <v>9.3600000000000002E-6</v>
      </c>
    </row>
    <row r="269" spans="1:16" x14ac:dyDescent="0.3">
      <c r="A269" s="3" t="s">
        <v>6828</v>
      </c>
      <c r="B269" s="3">
        <v>0.26500000000000001</v>
      </c>
      <c r="C269" s="3">
        <v>1.3260000000000001</v>
      </c>
      <c r="D269" s="3">
        <v>7.9580000000000002</v>
      </c>
      <c r="E269" s="3">
        <v>7.4269999999999996</v>
      </c>
      <c r="F269" s="3">
        <v>6.101</v>
      </c>
      <c r="G269" s="3">
        <v>9.0190000000000001</v>
      </c>
      <c r="H269" s="3">
        <v>2.9180000000000001</v>
      </c>
      <c r="I269" s="3">
        <v>3.1830000000000003</v>
      </c>
      <c r="J269" s="3">
        <v>377</v>
      </c>
      <c r="K269" s="3" t="s">
        <v>6829</v>
      </c>
      <c r="L269" s="3"/>
      <c r="M269" s="3"/>
      <c r="N269" s="3">
        <v>2.0038999999999998</v>
      </c>
      <c r="O269" s="3">
        <v>1.0027999999999999</v>
      </c>
      <c r="P269" s="3">
        <v>6.7697E-3</v>
      </c>
    </row>
    <row r="270" spans="1:16" x14ac:dyDescent="0.3">
      <c r="A270" s="3" t="s">
        <v>6808</v>
      </c>
      <c r="B270" s="3">
        <v>2.3180000000000001</v>
      </c>
      <c r="C270" s="3">
        <v>1.325</v>
      </c>
      <c r="D270" s="3">
        <v>8.609</v>
      </c>
      <c r="E270" s="3">
        <v>5.298</v>
      </c>
      <c r="F270" s="3">
        <v>6.6230000000000002</v>
      </c>
      <c r="G270" s="3">
        <v>16.887</v>
      </c>
      <c r="H270" s="3">
        <v>1.9870000000000001</v>
      </c>
      <c r="I270" s="3">
        <v>4.3049999999999997</v>
      </c>
      <c r="J270" s="3">
        <v>302</v>
      </c>
      <c r="K270" s="3" t="s">
        <v>6809</v>
      </c>
      <c r="L270" s="3" t="s">
        <v>6810</v>
      </c>
      <c r="M270" s="3"/>
      <c r="N270" s="3">
        <v>0.48081000000000002</v>
      </c>
      <c r="O270" s="3">
        <v>-1.0565</v>
      </c>
      <c r="P270" s="3">
        <v>2.8260999999999998E-4</v>
      </c>
    </row>
    <row r="271" spans="1:16" x14ac:dyDescent="0.3">
      <c r="A271" s="3" t="s">
        <v>6830</v>
      </c>
      <c r="B271" s="3">
        <v>1.325</v>
      </c>
      <c r="C271" s="3">
        <v>1.325</v>
      </c>
      <c r="D271" s="3">
        <v>9.9339999999999993</v>
      </c>
      <c r="E271" s="3">
        <v>5.96</v>
      </c>
      <c r="F271" s="3">
        <v>2.649</v>
      </c>
      <c r="G271" s="3">
        <v>13.244999999999999</v>
      </c>
      <c r="H271" s="3">
        <v>4.6360000000000001</v>
      </c>
      <c r="I271" s="3">
        <v>5.9610000000000003</v>
      </c>
      <c r="J271" s="3">
        <v>151</v>
      </c>
      <c r="K271" s="3" t="s">
        <v>6831</v>
      </c>
      <c r="L271" s="3"/>
      <c r="M271" s="3"/>
      <c r="N271" s="3">
        <v>2.0105</v>
      </c>
      <c r="O271" s="3">
        <v>1.0076000000000001</v>
      </c>
      <c r="P271" s="3">
        <v>1.4090999999999999E-2</v>
      </c>
    </row>
    <row r="272" spans="1:16" x14ac:dyDescent="0.3">
      <c r="A272" s="3" t="s">
        <v>6862</v>
      </c>
      <c r="B272" s="3">
        <v>0.66200000000000003</v>
      </c>
      <c r="C272" s="3">
        <v>1.325</v>
      </c>
      <c r="D272" s="3">
        <v>6.2910000000000004</v>
      </c>
      <c r="E272" s="3">
        <v>5.298</v>
      </c>
      <c r="F272" s="3">
        <v>8.2780000000000005</v>
      </c>
      <c r="G272" s="3">
        <v>11.257999999999999</v>
      </c>
      <c r="H272" s="3">
        <v>1.325</v>
      </c>
      <c r="I272" s="3">
        <v>1.9870000000000001</v>
      </c>
      <c r="J272" s="3">
        <v>302</v>
      </c>
      <c r="K272" s="3" t="s">
        <v>6863</v>
      </c>
      <c r="L272" s="3" t="s">
        <v>6317</v>
      </c>
      <c r="M272" s="3"/>
      <c r="N272" s="3">
        <v>2.0642999999999998</v>
      </c>
      <c r="O272" s="3">
        <v>1.0456000000000001</v>
      </c>
      <c r="P272" s="3">
        <v>2.0742999999999998E-3</v>
      </c>
    </row>
    <row r="273" spans="1:16" x14ac:dyDescent="0.3">
      <c r="A273" s="3" t="s">
        <v>6762</v>
      </c>
      <c r="B273" s="3">
        <v>0</v>
      </c>
      <c r="C273" s="3">
        <v>1.3160000000000001</v>
      </c>
      <c r="D273" s="3">
        <v>12.718999999999999</v>
      </c>
      <c r="E273" s="3">
        <v>3.9470000000000001</v>
      </c>
      <c r="F273" s="3">
        <v>1.754</v>
      </c>
      <c r="G273" s="3">
        <v>16.228000000000002</v>
      </c>
      <c r="H273" s="3">
        <v>3.9470000000000001</v>
      </c>
      <c r="I273" s="3">
        <v>3.9470000000000001</v>
      </c>
      <c r="J273" s="3">
        <v>228</v>
      </c>
      <c r="K273" s="3" t="s">
        <v>6763</v>
      </c>
      <c r="L273" s="3" t="s">
        <v>6764</v>
      </c>
      <c r="M273" s="3"/>
      <c r="N273" s="3">
        <v>0.46528000000000003</v>
      </c>
      <c r="O273" s="3">
        <v>-1.1037999999999999</v>
      </c>
      <c r="P273" s="3">
        <v>3.1218000000000001E-4</v>
      </c>
    </row>
    <row r="274" spans="1:16" x14ac:dyDescent="0.3">
      <c r="A274" s="3" t="s">
        <v>6347</v>
      </c>
      <c r="B274" s="3">
        <v>0.439</v>
      </c>
      <c r="C274" s="3">
        <v>1.3160000000000001</v>
      </c>
      <c r="D274" s="3">
        <v>9.6489999999999991</v>
      </c>
      <c r="E274" s="3">
        <v>4.3860000000000001</v>
      </c>
      <c r="F274" s="3">
        <v>2.1930000000000001</v>
      </c>
      <c r="G274" s="3">
        <v>14.912000000000001</v>
      </c>
      <c r="H274" s="3">
        <v>2.1930000000000001</v>
      </c>
      <c r="I274" s="3">
        <v>2.6320000000000001</v>
      </c>
      <c r="J274" s="3">
        <v>228</v>
      </c>
      <c r="K274" s="3" t="s">
        <v>6348</v>
      </c>
      <c r="L274" s="3" t="s">
        <v>6349</v>
      </c>
      <c r="M274" s="3"/>
      <c r="N274" s="3">
        <v>0.18845999999999999</v>
      </c>
      <c r="O274" s="3">
        <v>-2.4077000000000002</v>
      </c>
      <c r="P274" s="3">
        <v>3.0023000000000002E-4</v>
      </c>
    </row>
    <row r="275" spans="1:16" x14ac:dyDescent="0.3">
      <c r="A275" s="3" t="s">
        <v>6785</v>
      </c>
      <c r="B275" s="3">
        <v>1.754</v>
      </c>
      <c r="C275" s="3">
        <v>1.3160000000000001</v>
      </c>
      <c r="D275" s="3">
        <v>7.8949999999999996</v>
      </c>
      <c r="E275" s="3">
        <v>9.6489999999999991</v>
      </c>
      <c r="F275" s="3">
        <v>4.3860000000000001</v>
      </c>
      <c r="G275" s="3">
        <v>12.281000000000001</v>
      </c>
      <c r="H275" s="3">
        <v>2.1930000000000001</v>
      </c>
      <c r="I275" s="3">
        <v>3.9470000000000001</v>
      </c>
      <c r="J275" s="3">
        <v>228</v>
      </c>
      <c r="K275" s="3" t="s">
        <v>6786</v>
      </c>
      <c r="L275" s="3"/>
      <c r="M275" s="3"/>
      <c r="N275" s="3">
        <v>0.47238000000000002</v>
      </c>
      <c r="O275" s="3">
        <v>-1.0820000000000001</v>
      </c>
      <c r="P275" s="3">
        <v>7.2995999999999998E-3</v>
      </c>
    </row>
    <row r="276" spans="1:16" x14ac:dyDescent="0.3">
      <c r="A276" s="3" t="s">
        <v>6187</v>
      </c>
      <c r="B276" s="3">
        <v>0.65100000000000002</v>
      </c>
      <c r="C276" s="3">
        <v>1.3029999999999999</v>
      </c>
      <c r="D276" s="3">
        <v>8.7949999999999999</v>
      </c>
      <c r="E276" s="3">
        <v>7.1660000000000004</v>
      </c>
      <c r="F276" s="3">
        <v>4.2350000000000003</v>
      </c>
      <c r="G276" s="3">
        <v>13.355</v>
      </c>
      <c r="H276" s="3">
        <v>2.6059999999999999</v>
      </c>
      <c r="I276" s="3">
        <v>3.2569999999999997</v>
      </c>
      <c r="J276" s="3">
        <v>307</v>
      </c>
      <c r="K276" s="3" t="s">
        <v>6188</v>
      </c>
      <c r="L276" s="3" t="s">
        <v>6189</v>
      </c>
      <c r="M276" s="3"/>
      <c r="N276" s="3">
        <v>2.4293999999999998</v>
      </c>
      <c r="O276" s="3">
        <v>1.2806</v>
      </c>
      <c r="P276" s="3">
        <v>5.1599999999999997E-6</v>
      </c>
    </row>
    <row r="277" spans="1:16" x14ac:dyDescent="0.3">
      <c r="A277" s="3" t="s">
        <v>6539</v>
      </c>
      <c r="B277" s="3">
        <v>0.26</v>
      </c>
      <c r="C277" s="3">
        <v>1.302</v>
      </c>
      <c r="D277" s="3">
        <v>3.9060000000000001</v>
      </c>
      <c r="E277" s="3">
        <v>6.25</v>
      </c>
      <c r="F277" s="3">
        <v>1.823</v>
      </c>
      <c r="G277" s="3">
        <v>10.156000000000001</v>
      </c>
      <c r="H277" s="3">
        <v>4.6879999999999997</v>
      </c>
      <c r="I277" s="3">
        <v>4.9479999999999995</v>
      </c>
      <c r="J277" s="3">
        <v>384</v>
      </c>
      <c r="K277" s="3" t="s">
        <v>6540</v>
      </c>
      <c r="L277" s="3" t="s">
        <v>6541</v>
      </c>
      <c r="M277" s="3"/>
      <c r="N277" s="3">
        <v>0.32175999999999999</v>
      </c>
      <c r="O277" s="3">
        <v>-1.6358999999999999</v>
      </c>
      <c r="P277" s="3">
        <v>5.7452000000000002E-4</v>
      </c>
    </row>
    <row r="278" spans="1:16" x14ac:dyDescent="0.3">
      <c r="A278" s="3" t="s">
        <v>7159</v>
      </c>
      <c r="B278" s="3">
        <v>1.0129999999999999</v>
      </c>
      <c r="C278" s="3">
        <v>1.302</v>
      </c>
      <c r="D278" s="3">
        <v>8.5380000000000003</v>
      </c>
      <c r="E278" s="3">
        <v>4.4859999999999998</v>
      </c>
      <c r="F278" s="3">
        <v>8.9730000000000008</v>
      </c>
      <c r="G278" s="3">
        <v>9.1170000000000009</v>
      </c>
      <c r="H278" s="3">
        <v>3.4729999999999999</v>
      </c>
      <c r="I278" s="3">
        <v>4.4859999999999998</v>
      </c>
      <c r="J278" s="3">
        <v>691</v>
      </c>
      <c r="K278" s="3" t="s">
        <v>7160</v>
      </c>
      <c r="L278" s="3"/>
      <c r="M278" s="3"/>
      <c r="N278" s="3">
        <v>5.4897</v>
      </c>
      <c r="O278" s="3">
        <v>2.4567000000000001</v>
      </c>
      <c r="P278" s="3">
        <v>1.5354999999999999E-4</v>
      </c>
    </row>
    <row r="279" spans="1:16" x14ac:dyDescent="0.3">
      <c r="A279" s="3" t="s">
        <v>6847</v>
      </c>
      <c r="B279" s="3">
        <v>0.32500000000000001</v>
      </c>
      <c r="C279" s="3">
        <v>1.2989999999999999</v>
      </c>
      <c r="D279" s="3">
        <v>4.5449999999999999</v>
      </c>
      <c r="E279" s="3">
        <v>5.8440000000000003</v>
      </c>
      <c r="F279" s="3">
        <v>7.7919999999999998</v>
      </c>
      <c r="G279" s="3">
        <v>13.635999999999999</v>
      </c>
      <c r="H279" s="3">
        <v>2.597</v>
      </c>
      <c r="I279" s="3">
        <v>2.9220000000000002</v>
      </c>
      <c r="J279" s="3">
        <v>308</v>
      </c>
      <c r="K279" s="3" t="s">
        <v>6848</v>
      </c>
      <c r="L279" s="3"/>
      <c r="M279" s="3"/>
      <c r="N279" s="3">
        <v>2.0396999999999998</v>
      </c>
      <c r="O279" s="3">
        <v>1.0284</v>
      </c>
      <c r="P279" s="3">
        <v>6.5261E-3</v>
      </c>
    </row>
    <row r="280" spans="1:16" x14ac:dyDescent="0.3">
      <c r="A280" s="3" t="s">
        <v>6401</v>
      </c>
      <c r="B280" s="3">
        <v>0.86299999999999999</v>
      </c>
      <c r="C280" s="3">
        <v>1.2949999999999999</v>
      </c>
      <c r="D280" s="3">
        <v>10.935</v>
      </c>
      <c r="E280" s="3">
        <v>7.194</v>
      </c>
      <c r="F280" s="3">
        <v>3.8849999999999998</v>
      </c>
      <c r="G280" s="3">
        <v>16.259</v>
      </c>
      <c r="H280" s="3">
        <v>2.1579999999999999</v>
      </c>
      <c r="I280" s="3">
        <v>3.0209999999999999</v>
      </c>
      <c r="J280" s="3">
        <v>695</v>
      </c>
      <c r="K280" s="3" t="s">
        <v>6402</v>
      </c>
      <c r="L280" s="3" t="s">
        <v>6403</v>
      </c>
      <c r="M280" s="3"/>
      <c r="N280" s="3">
        <v>0.22794</v>
      </c>
      <c r="O280" s="3">
        <v>-2.1332</v>
      </c>
      <c r="P280" s="3">
        <v>1.4224999999999999E-3</v>
      </c>
    </row>
    <row r="281" spans="1:16" x14ac:dyDescent="0.3">
      <c r="A281" s="3" t="s">
        <v>6501</v>
      </c>
      <c r="B281" s="3">
        <v>0.51700000000000002</v>
      </c>
      <c r="C281" s="3">
        <v>1.292</v>
      </c>
      <c r="D281" s="3">
        <v>10.853</v>
      </c>
      <c r="E281" s="3">
        <v>4.6509999999999998</v>
      </c>
      <c r="F281" s="3">
        <v>3.101</v>
      </c>
      <c r="G281" s="3">
        <v>13.178000000000001</v>
      </c>
      <c r="H281" s="3">
        <v>3.359</v>
      </c>
      <c r="I281" s="3">
        <v>3.8759999999999999</v>
      </c>
      <c r="J281" s="3">
        <v>387</v>
      </c>
      <c r="K281" s="3" t="s">
        <v>6502</v>
      </c>
      <c r="L281" s="3" t="s">
        <v>6503</v>
      </c>
      <c r="M281" s="3"/>
      <c r="N281" s="3">
        <v>0.2944</v>
      </c>
      <c r="O281" s="3">
        <v>-1.7642</v>
      </c>
      <c r="P281" s="3">
        <v>2.2293E-2</v>
      </c>
    </row>
    <row r="282" spans="1:16" x14ac:dyDescent="0.3">
      <c r="A282" s="3" t="s">
        <v>6967</v>
      </c>
      <c r="B282" s="3">
        <v>0.77300000000000002</v>
      </c>
      <c r="C282" s="3">
        <v>1.2889999999999999</v>
      </c>
      <c r="D282" s="3">
        <v>6.4429999999999996</v>
      </c>
      <c r="E282" s="3">
        <v>5.4119999999999999</v>
      </c>
      <c r="F282" s="3">
        <v>4.1239999999999997</v>
      </c>
      <c r="G282" s="3">
        <v>13.66</v>
      </c>
      <c r="H282" s="3">
        <v>1.804</v>
      </c>
      <c r="I282" s="3">
        <v>2.577</v>
      </c>
      <c r="J282" s="3">
        <v>388</v>
      </c>
      <c r="K282" s="3" t="s">
        <v>6968</v>
      </c>
      <c r="L282" s="3" t="s">
        <v>6969</v>
      </c>
      <c r="M282" s="3"/>
      <c r="N282" s="3">
        <v>2.5792999999999999</v>
      </c>
      <c r="O282" s="3">
        <v>1.367</v>
      </c>
      <c r="P282" s="3">
        <v>1.3501000000000001E-2</v>
      </c>
    </row>
    <row r="283" spans="1:16" x14ac:dyDescent="0.3">
      <c r="A283" s="3" t="s">
        <v>7109</v>
      </c>
      <c r="B283" s="3">
        <v>1.923</v>
      </c>
      <c r="C283" s="3">
        <v>1.282</v>
      </c>
      <c r="D283" s="3">
        <v>10.256</v>
      </c>
      <c r="E283" s="3">
        <v>7.0510000000000002</v>
      </c>
      <c r="F283" s="3">
        <v>1.282</v>
      </c>
      <c r="G283" s="3">
        <v>14.744</v>
      </c>
      <c r="H283" s="3">
        <v>5.1280000000000001</v>
      </c>
      <c r="I283" s="3">
        <v>7.0510000000000002</v>
      </c>
      <c r="J283" s="3">
        <v>156</v>
      </c>
      <c r="K283" s="3" t="s">
        <v>7110</v>
      </c>
      <c r="L283" s="3" t="s">
        <v>7111</v>
      </c>
      <c r="M283" s="3"/>
      <c r="N283" s="3">
        <v>3.7848000000000002</v>
      </c>
      <c r="O283" s="3">
        <v>1.9201999999999999</v>
      </c>
      <c r="P283" s="3">
        <v>1.0113E-4</v>
      </c>
    </row>
    <row r="284" spans="1:16" x14ac:dyDescent="0.3">
      <c r="A284" s="3" t="s">
        <v>6127</v>
      </c>
      <c r="B284" s="3">
        <v>2.0510000000000002</v>
      </c>
      <c r="C284" s="3">
        <v>1.282</v>
      </c>
      <c r="D284" s="3">
        <v>8.9740000000000002</v>
      </c>
      <c r="E284" s="3">
        <v>4.359</v>
      </c>
      <c r="F284" s="3">
        <v>5.3849999999999998</v>
      </c>
      <c r="G284" s="3">
        <v>11.282</v>
      </c>
      <c r="H284" s="3">
        <v>1.538</v>
      </c>
      <c r="I284" s="3">
        <v>3.5890000000000004</v>
      </c>
      <c r="J284" s="3">
        <v>390</v>
      </c>
      <c r="K284" s="3" t="s">
        <v>6128</v>
      </c>
      <c r="L284" s="3" t="s">
        <v>6129</v>
      </c>
      <c r="M284" s="3"/>
      <c r="N284" s="3">
        <v>0.21565000000000001</v>
      </c>
      <c r="O284" s="3">
        <v>-2.2132000000000001</v>
      </c>
      <c r="P284" s="3">
        <v>3.2700000000000002E-5</v>
      </c>
    </row>
    <row r="285" spans="1:16" x14ac:dyDescent="0.3">
      <c r="A285" s="3" t="s">
        <v>6495</v>
      </c>
      <c r="B285" s="3">
        <v>0.70699999999999996</v>
      </c>
      <c r="C285" s="3">
        <v>1.2729999999999999</v>
      </c>
      <c r="D285" s="3">
        <v>8.7690000000000001</v>
      </c>
      <c r="E285" s="3">
        <v>6.5060000000000002</v>
      </c>
      <c r="F285" s="3">
        <v>3.395</v>
      </c>
      <c r="G285" s="3">
        <v>12.164</v>
      </c>
      <c r="H285" s="3">
        <v>3.395</v>
      </c>
      <c r="I285" s="3">
        <v>4.1020000000000003</v>
      </c>
      <c r="J285" s="3">
        <v>707</v>
      </c>
      <c r="K285" s="3" t="s">
        <v>6496</v>
      </c>
      <c r="L285" s="3" t="s">
        <v>6497</v>
      </c>
      <c r="M285" s="3"/>
      <c r="N285" s="3">
        <v>0.29188999999999998</v>
      </c>
      <c r="O285" s="3">
        <v>-1.7765</v>
      </c>
      <c r="P285" s="3">
        <v>5.4599999999999999E-5</v>
      </c>
    </row>
    <row r="286" spans="1:16" x14ac:dyDescent="0.3">
      <c r="A286" s="3" t="s">
        <v>7080</v>
      </c>
      <c r="B286" s="3">
        <v>0.84699999999999998</v>
      </c>
      <c r="C286" s="3">
        <v>1.2709999999999999</v>
      </c>
      <c r="D286" s="3">
        <v>6.78</v>
      </c>
      <c r="E286" s="3">
        <v>8.4749999999999996</v>
      </c>
      <c r="F286" s="3">
        <v>5.9320000000000004</v>
      </c>
      <c r="G286" s="3">
        <v>9.7460000000000004</v>
      </c>
      <c r="H286" s="3">
        <v>2.1190000000000002</v>
      </c>
      <c r="I286" s="3">
        <v>2.9660000000000002</v>
      </c>
      <c r="J286" s="3">
        <v>236</v>
      </c>
      <c r="K286" s="3" t="s">
        <v>7081</v>
      </c>
      <c r="L286" s="3"/>
      <c r="M286" s="3"/>
      <c r="N286" s="3">
        <v>3.2675000000000001</v>
      </c>
      <c r="O286" s="3">
        <v>1.7081999999999999</v>
      </c>
      <c r="P286" s="3">
        <v>1.7340999999999999E-3</v>
      </c>
    </row>
    <row r="287" spans="1:16" x14ac:dyDescent="0.3">
      <c r="A287" s="3" t="s">
        <v>6119</v>
      </c>
      <c r="B287" s="3">
        <v>3.4590000000000001</v>
      </c>
      <c r="C287" s="3">
        <v>1.258</v>
      </c>
      <c r="D287" s="3">
        <v>7.5469999999999997</v>
      </c>
      <c r="E287" s="3">
        <v>6.2889999999999997</v>
      </c>
      <c r="F287" s="3">
        <v>4.7169999999999996</v>
      </c>
      <c r="G287" s="3">
        <v>17.295999999999999</v>
      </c>
      <c r="H287" s="3">
        <v>1.887</v>
      </c>
      <c r="I287" s="3">
        <v>5.3460000000000001</v>
      </c>
      <c r="J287" s="3">
        <v>318</v>
      </c>
      <c r="K287" s="3" t="s">
        <v>6120</v>
      </c>
      <c r="L287" s="3" t="s">
        <v>6121</v>
      </c>
      <c r="M287" s="3"/>
      <c r="N287" s="3">
        <v>0.12503</v>
      </c>
      <c r="O287" s="3">
        <v>-2.9996</v>
      </c>
      <c r="P287" s="3">
        <v>1.2920999999999999E-4</v>
      </c>
    </row>
    <row r="288" spans="1:16" x14ac:dyDescent="0.3">
      <c r="A288" s="3" t="s">
        <v>6040</v>
      </c>
      <c r="B288" s="3">
        <v>0.625</v>
      </c>
      <c r="C288" s="3">
        <v>1.25</v>
      </c>
      <c r="D288" s="3">
        <v>5.625</v>
      </c>
      <c r="E288" s="3">
        <v>1.25</v>
      </c>
      <c r="F288" s="3">
        <v>1.875</v>
      </c>
      <c r="G288" s="3">
        <v>26.25</v>
      </c>
      <c r="H288" s="3">
        <v>5</v>
      </c>
      <c r="I288" s="3">
        <v>5.625</v>
      </c>
      <c r="J288" s="3">
        <v>160</v>
      </c>
      <c r="K288" s="3" t="s">
        <v>6041</v>
      </c>
      <c r="L288" s="3" t="s">
        <v>6024</v>
      </c>
      <c r="M288" s="3"/>
      <c r="N288" s="3">
        <v>0.29426000000000002</v>
      </c>
      <c r="O288" s="3">
        <v>-1.7647999999999999</v>
      </c>
      <c r="P288" s="3">
        <v>6.5755999999999996E-4</v>
      </c>
    </row>
    <row r="289" spans="1:16" x14ac:dyDescent="0.3">
      <c r="A289" s="3" t="s">
        <v>7090</v>
      </c>
      <c r="B289" s="3">
        <v>9.8770000000000007</v>
      </c>
      <c r="C289" s="3">
        <v>1.2350000000000001</v>
      </c>
      <c r="D289" s="3">
        <v>8.6419999999999995</v>
      </c>
      <c r="E289" s="3">
        <v>4.9379999999999997</v>
      </c>
      <c r="F289" s="3">
        <v>2.4689999999999999</v>
      </c>
      <c r="G289" s="3">
        <v>11.111000000000001</v>
      </c>
      <c r="H289" s="3">
        <v>2.4689999999999999</v>
      </c>
      <c r="I289" s="3">
        <v>12.346</v>
      </c>
      <c r="J289" s="3">
        <v>81</v>
      </c>
      <c r="K289" s="3" t="s">
        <v>7091</v>
      </c>
      <c r="L289" s="3"/>
      <c r="M289" s="3"/>
      <c r="N289" s="3">
        <v>3.3349000000000002</v>
      </c>
      <c r="O289" s="3">
        <v>1.7376</v>
      </c>
      <c r="P289" s="3">
        <v>3.5569000000000003E-2</v>
      </c>
    </row>
    <row r="290" spans="1:16" x14ac:dyDescent="0.3">
      <c r="A290" s="3" t="s">
        <v>6566</v>
      </c>
      <c r="B290" s="3">
        <v>1.232</v>
      </c>
      <c r="C290" s="3">
        <v>1.232</v>
      </c>
      <c r="D290" s="3">
        <v>8.6210000000000004</v>
      </c>
      <c r="E290" s="3">
        <v>5.4189999999999996</v>
      </c>
      <c r="F290" s="3">
        <v>3.6949999999999998</v>
      </c>
      <c r="G290" s="3">
        <v>12.808</v>
      </c>
      <c r="H290" s="3">
        <v>2.7090000000000001</v>
      </c>
      <c r="I290" s="3">
        <v>3.9409999999999998</v>
      </c>
      <c r="J290" s="3">
        <v>406</v>
      </c>
      <c r="K290" s="3" t="s">
        <v>6567</v>
      </c>
      <c r="L290" s="3" t="s">
        <v>6568</v>
      </c>
      <c r="M290" s="3"/>
      <c r="N290" s="3">
        <v>0.33684999999999998</v>
      </c>
      <c r="O290" s="3">
        <v>-1.5698000000000001</v>
      </c>
      <c r="P290" s="3">
        <v>2.6023000000000001E-2</v>
      </c>
    </row>
    <row r="291" spans="1:16" x14ac:dyDescent="0.3">
      <c r="A291" s="3" t="s">
        <v>6585</v>
      </c>
      <c r="B291" s="3">
        <v>1.2310000000000001</v>
      </c>
      <c r="C291" s="3">
        <v>1.2310000000000001</v>
      </c>
      <c r="D291" s="3">
        <v>6.7690000000000001</v>
      </c>
      <c r="E291" s="3">
        <v>7.3849999999999998</v>
      </c>
      <c r="F291" s="3">
        <v>4.3079999999999998</v>
      </c>
      <c r="G291" s="3">
        <v>12.308</v>
      </c>
      <c r="H291" s="3">
        <v>2.1539999999999999</v>
      </c>
      <c r="I291" s="3">
        <v>3.3849999999999998</v>
      </c>
      <c r="J291" s="3">
        <v>325</v>
      </c>
      <c r="K291" s="3" t="s">
        <v>6586</v>
      </c>
      <c r="L291" s="3" t="s">
        <v>6333</v>
      </c>
      <c r="M291" s="3"/>
      <c r="N291" s="3">
        <v>0.34426000000000001</v>
      </c>
      <c r="O291" s="3">
        <v>-1.5384</v>
      </c>
      <c r="P291" s="3">
        <v>4.2096000000000001E-2</v>
      </c>
    </row>
    <row r="292" spans="1:16" x14ac:dyDescent="0.3">
      <c r="A292" s="3" t="s">
        <v>6814</v>
      </c>
      <c r="B292" s="3">
        <v>0</v>
      </c>
      <c r="C292" s="3">
        <v>1.23</v>
      </c>
      <c r="D292" s="3">
        <v>7.3769999999999998</v>
      </c>
      <c r="E292" s="3">
        <v>6.1479999999999997</v>
      </c>
      <c r="F292" s="3">
        <v>8.1969999999999992</v>
      </c>
      <c r="G292" s="3">
        <v>14.754</v>
      </c>
      <c r="H292" s="3">
        <v>0.82</v>
      </c>
      <c r="I292" s="3">
        <v>0.82</v>
      </c>
      <c r="J292" s="3">
        <v>244</v>
      </c>
      <c r="K292" s="3" t="s">
        <v>6815</v>
      </c>
      <c r="L292" s="3"/>
      <c r="M292" s="3"/>
      <c r="N292" s="3">
        <v>0.48337000000000002</v>
      </c>
      <c r="O292" s="3">
        <v>-1.0488</v>
      </c>
      <c r="P292" s="3">
        <v>4.6264E-2</v>
      </c>
    </row>
    <row r="293" spans="1:16" x14ac:dyDescent="0.3">
      <c r="A293" s="3" t="s">
        <v>6393</v>
      </c>
      <c r="B293" s="3">
        <v>2.4540000000000002</v>
      </c>
      <c r="C293" s="3">
        <v>1.2270000000000001</v>
      </c>
      <c r="D293" s="3">
        <v>12.882999999999999</v>
      </c>
      <c r="E293" s="3">
        <v>4.9080000000000004</v>
      </c>
      <c r="F293" s="3">
        <v>4.9080000000000004</v>
      </c>
      <c r="G293" s="3">
        <v>22.699000000000002</v>
      </c>
      <c r="H293" s="3">
        <v>4.2939999999999996</v>
      </c>
      <c r="I293" s="3">
        <v>6.7479999999999993</v>
      </c>
      <c r="J293" s="3">
        <v>163</v>
      </c>
      <c r="K293" s="3" t="s">
        <v>6394</v>
      </c>
      <c r="L293" s="3" t="s">
        <v>6395</v>
      </c>
      <c r="M293" s="3"/>
      <c r="N293" s="3">
        <v>0.22622999999999999</v>
      </c>
      <c r="O293" s="3">
        <v>-2.1442000000000001</v>
      </c>
      <c r="P293" s="3">
        <v>1.7507E-3</v>
      </c>
    </row>
    <row r="294" spans="1:16" x14ac:dyDescent="0.3">
      <c r="A294" s="3" t="s">
        <v>6923</v>
      </c>
      <c r="B294" s="3">
        <v>2.0329999999999999</v>
      </c>
      <c r="C294" s="3">
        <v>1.22</v>
      </c>
      <c r="D294" s="3">
        <v>10.163</v>
      </c>
      <c r="E294" s="3">
        <v>6.5039999999999996</v>
      </c>
      <c r="F294" s="3">
        <v>4.0650000000000004</v>
      </c>
      <c r="G294" s="3">
        <v>14.634</v>
      </c>
      <c r="H294" s="3">
        <v>1.6259999999999999</v>
      </c>
      <c r="I294" s="3">
        <v>3.6589999999999998</v>
      </c>
      <c r="J294" s="3">
        <v>246</v>
      </c>
      <c r="K294" s="3" t="s">
        <v>6924</v>
      </c>
      <c r="L294" s="3" t="s">
        <v>6925</v>
      </c>
      <c r="M294" s="3"/>
      <c r="N294" s="3">
        <v>2.3898000000000001</v>
      </c>
      <c r="O294" s="3">
        <v>1.2568999999999999</v>
      </c>
      <c r="P294" s="3">
        <v>1.2371999999999999E-2</v>
      </c>
    </row>
    <row r="295" spans="1:16" x14ac:dyDescent="0.3">
      <c r="A295" s="3" t="s">
        <v>6211</v>
      </c>
      <c r="B295" s="3">
        <v>1.52</v>
      </c>
      <c r="C295" s="3">
        <v>1.216</v>
      </c>
      <c r="D295" s="3">
        <v>7.9029999999999996</v>
      </c>
      <c r="E295" s="3">
        <v>5.4710000000000001</v>
      </c>
      <c r="F295" s="3">
        <v>7.2949999999999999</v>
      </c>
      <c r="G295" s="3">
        <v>17.629000000000001</v>
      </c>
      <c r="H295" s="3">
        <v>2.4319999999999999</v>
      </c>
      <c r="I295" s="3">
        <v>3.952</v>
      </c>
      <c r="J295" s="3">
        <v>329</v>
      </c>
      <c r="K295" s="3" t="s">
        <v>6212</v>
      </c>
      <c r="L295" s="3" t="s">
        <v>6213</v>
      </c>
      <c r="M295" s="3" t="s">
        <v>1797</v>
      </c>
      <c r="N295" s="3">
        <v>13.032</v>
      </c>
      <c r="O295" s="3">
        <v>3.7040000000000002</v>
      </c>
      <c r="P295" s="3">
        <v>3.4291999999999999E-3</v>
      </c>
    </row>
    <row r="296" spans="1:16" x14ac:dyDescent="0.3">
      <c r="A296" s="3" t="s">
        <v>6771</v>
      </c>
      <c r="B296" s="3">
        <v>2.4289999999999998</v>
      </c>
      <c r="C296" s="3">
        <v>1.2150000000000001</v>
      </c>
      <c r="D296" s="3">
        <v>7.6920000000000002</v>
      </c>
      <c r="E296" s="3">
        <v>6.883</v>
      </c>
      <c r="F296" s="3">
        <v>3.2389999999999999</v>
      </c>
      <c r="G296" s="3">
        <v>14.574999999999999</v>
      </c>
      <c r="H296" s="3">
        <v>2.8340000000000001</v>
      </c>
      <c r="I296" s="3">
        <v>5.2629999999999999</v>
      </c>
      <c r="J296" s="3">
        <v>247</v>
      </c>
      <c r="K296" s="3" t="s">
        <v>6359</v>
      </c>
      <c r="L296" s="3" t="s">
        <v>6772</v>
      </c>
      <c r="M296" s="3"/>
      <c r="N296" s="3">
        <v>0.46970000000000001</v>
      </c>
      <c r="O296" s="3">
        <v>-1.0902000000000001</v>
      </c>
      <c r="P296" s="3">
        <v>3.8266E-4</v>
      </c>
    </row>
    <row r="297" spans="1:16" x14ac:dyDescent="0.3">
      <c r="A297" s="3" t="s">
        <v>6899</v>
      </c>
      <c r="B297" s="3">
        <v>2.024</v>
      </c>
      <c r="C297" s="3">
        <v>1.2150000000000001</v>
      </c>
      <c r="D297" s="3">
        <v>10.121</v>
      </c>
      <c r="E297" s="3">
        <v>4.0490000000000004</v>
      </c>
      <c r="F297" s="3">
        <v>4.4530000000000003</v>
      </c>
      <c r="G297" s="3">
        <v>13.36</v>
      </c>
      <c r="H297" s="3">
        <v>2.8340000000000001</v>
      </c>
      <c r="I297" s="3">
        <v>4.8580000000000005</v>
      </c>
      <c r="J297" s="3">
        <v>247</v>
      </c>
      <c r="K297" s="3" t="s">
        <v>6900</v>
      </c>
      <c r="L297" s="3"/>
      <c r="M297" s="3"/>
      <c r="N297" s="3">
        <v>2.2393999999999998</v>
      </c>
      <c r="O297" s="3">
        <v>1.1631</v>
      </c>
      <c r="P297" s="3">
        <v>5.2401000000000001E-3</v>
      </c>
    </row>
    <row r="298" spans="1:16" x14ac:dyDescent="0.3">
      <c r="A298" s="3" t="s">
        <v>6301</v>
      </c>
      <c r="B298" s="3">
        <v>1.6990000000000001</v>
      </c>
      <c r="C298" s="3">
        <v>1.214</v>
      </c>
      <c r="D298" s="3">
        <v>9.2230000000000008</v>
      </c>
      <c r="E298" s="3">
        <v>2.9129999999999998</v>
      </c>
      <c r="F298" s="3">
        <v>5.34</v>
      </c>
      <c r="G298" s="3">
        <v>16.504999999999999</v>
      </c>
      <c r="H298" s="3">
        <v>1.214</v>
      </c>
      <c r="I298" s="3">
        <v>2.9130000000000003</v>
      </c>
      <c r="J298" s="3">
        <v>412</v>
      </c>
      <c r="K298" s="3" t="s">
        <v>6302</v>
      </c>
      <c r="L298" s="3" t="s">
        <v>6303</v>
      </c>
      <c r="M298" s="3"/>
      <c r="N298" s="3">
        <v>0.13941999999999999</v>
      </c>
      <c r="O298" s="3">
        <v>-2.8424</v>
      </c>
      <c r="P298" s="3">
        <v>4.7251999999999997E-3</v>
      </c>
    </row>
    <row r="299" spans="1:16" x14ac:dyDescent="0.3">
      <c r="A299" s="3" t="s">
        <v>6849</v>
      </c>
      <c r="B299" s="3">
        <v>1.8180000000000001</v>
      </c>
      <c r="C299" s="3">
        <v>1.212</v>
      </c>
      <c r="D299" s="3">
        <v>9.0909999999999993</v>
      </c>
      <c r="E299" s="3">
        <v>5.4550000000000001</v>
      </c>
      <c r="F299" s="3">
        <v>1.8180000000000001</v>
      </c>
      <c r="G299" s="3">
        <v>14.545</v>
      </c>
      <c r="H299" s="3">
        <v>4.242</v>
      </c>
      <c r="I299" s="3">
        <v>6.0600000000000005</v>
      </c>
      <c r="J299" s="3">
        <v>165</v>
      </c>
      <c r="K299" s="3" t="s">
        <v>6850</v>
      </c>
      <c r="L299" s="3" t="s">
        <v>6851</v>
      </c>
      <c r="M299" s="3"/>
      <c r="N299" s="3">
        <v>2.0427</v>
      </c>
      <c r="O299" s="3">
        <v>1.0305</v>
      </c>
      <c r="P299" s="3">
        <v>6.3305999999999996E-3</v>
      </c>
    </row>
    <row r="300" spans="1:16" x14ac:dyDescent="0.3">
      <c r="A300" s="3" t="s">
        <v>7133</v>
      </c>
      <c r="B300" s="3">
        <v>3.8650000000000002</v>
      </c>
      <c r="C300" s="3">
        <v>1.208</v>
      </c>
      <c r="D300" s="3">
        <v>5.556</v>
      </c>
      <c r="E300" s="3">
        <v>3.6230000000000002</v>
      </c>
      <c r="F300" s="3">
        <v>6.28</v>
      </c>
      <c r="G300" s="3">
        <v>6.5220000000000002</v>
      </c>
      <c r="H300" s="3">
        <v>1.6910000000000001</v>
      </c>
      <c r="I300" s="3">
        <v>5.556</v>
      </c>
      <c r="J300" s="3">
        <v>414</v>
      </c>
      <c r="K300" s="3" t="s">
        <v>7134</v>
      </c>
      <c r="L300" s="3"/>
      <c r="M300" s="3"/>
      <c r="N300" s="3">
        <v>4.3056000000000001</v>
      </c>
      <c r="O300" s="3">
        <v>2.1061999999999999</v>
      </c>
      <c r="P300" s="3">
        <v>6.0745E-3</v>
      </c>
    </row>
    <row r="301" spans="1:16" x14ac:dyDescent="0.3">
      <c r="A301" s="3" t="s">
        <v>6031</v>
      </c>
      <c r="B301" s="3">
        <v>0</v>
      </c>
      <c r="C301" s="3">
        <v>1.2050000000000001</v>
      </c>
      <c r="D301" s="3">
        <v>7.2290000000000001</v>
      </c>
      <c r="E301" s="3">
        <v>6.024</v>
      </c>
      <c r="F301" s="3">
        <v>2.41</v>
      </c>
      <c r="G301" s="3">
        <v>24.096</v>
      </c>
      <c r="H301" s="3">
        <v>2.41</v>
      </c>
      <c r="I301" s="3">
        <v>2.41</v>
      </c>
      <c r="J301" s="3">
        <v>83</v>
      </c>
      <c r="K301" s="3" t="s">
        <v>6032</v>
      </c>
      <c r="L301" s="3" t="s">
        <v>6004</v>
      </c>
      <c r="M301" s="3"/>
      <c r="N301" s="3">
        <v>0.24721000000000001</v>
      </c>
      <c r="O301" s="3">
        <v>-2.0162</v>
      </c>
      <c r="P301" s="3">
        <v>3.4275E-3</v>
      </c>
    </row>
    <row r="302" spans="1:16" x14ac:dyDescent="0.3">
      <c r="A302" s="3" t="s">
        <v>6487</v>
      </c>
      <c r="B302" s="3">
        <v>2.4039999999999999</v>
      </c>
      <c r="C302" s="3">
        <v>1.202</v>
      </c>
      <c r="D302" s="3">
        <v>10.096</v>
      </c>
      <c r="E302" s="3">
        <v>6.9710000000000001</v>
      </c>
      <c r="F302" s="3">
        <v>4.8079999999999998</v>
      </c>
      <c r="G302" s="3">
        <v>15.385</v>
      </c>
      <c r="H302" s="3">
        <v>2.6440000000000001</v>
      </c>
      <c r="I302" s="3">
        <v>5.048</v>
      </c>
      <c r="J302" s="3">
        <v>416</v>
      </c>
      <c r="K302" s="3" t="s">
        <v>6488</v>
      </c>
      <c r="L302" s="3" t="s">
        <v>6489</v>
      </c>
      <c r="M302" s="3"/>
      <c r="N302" s="3">
        <v>0.28016000000000002</v>
      </c>
      <c r="O302" s="3">
        <v>-1.8357000000000001</v>
      </c>
      <c r="P302" s="3">
        <v>2.8729E-4</v>
      </c>
    </row>
    <row r="303" spans="1:16" x14ac:dyDescent="0.3">
      <c r="A303" s="3" t="s">
        <v>6035</v>
      </c>
      <c r="B303" s="3">
        <v>0</v>
      </c>
      <c r="C303" s="3">
        <v>1.2010000000000001</v>
      </c>
      <c r="D303" s="3">
        <v>6.306</v>
      </c>
      <c r="E303" s="3">
        <v>3.0030000000000001</v>
      </c>
      <c r="F303" s="3">
        <v>3.0030000000000001</v>
      </c>
      <c r="G303" s="3">
        <v>18.919</v>
      </c>
      <c r="H303" s="3">
        <v>1.502</v>
      </c>
      <c r="I303" s="3">
        <v>1.502</v>
      </c>
      <c r="J303" s="3">
        <v>333</v>
      </c>
      <c r="K303" s="3" t="s">
        <v>6036</v>
      </c>
      <c r="L303" s="3" t="s">
        <v>6001</v>
      </c>
      <c r="M303" s="3"/>
      <c r="N303" s="3">
        <v>0.2576</v>
      </c>
      <c r="O303" s="3">
        <v>-1.9568000000000001</v>
      </c>
      <c r="P303" s="3">
        <v>1.4260999999999999E-4</v>
      </c>
    </row>
    <row r="304" spans="1:16" x14ac:dyDescent="0.3">
      <c r="A304" s="3" t="s">
        <v>7220</v>
      </c>
      <c r="B304" s="3">
        <v>0.89600000000000002</v>
      </c>
      <c r="C304" s="3">
        <v>1.194</v>
      </c>
      <c r="D304" s="3">
        <v>5.3730000000000002</v>
      </c>
      <c r="E304" s="3">
        <v>5.97</v>
      </c>
      <c r="F304" s="3">
        <v>4.7759999999999998</v>
      </c>
      <c r="G304" s="3">
        <v>11.641999999999999</v>
      </c>
      <c r="H304" s="3">
        <v>3.8809999999999998</v>
      </c>
      <c r="I304" s="3">
        <v>4.7770000000000001</v>
      </c>
      <c r="J304" s="3">
        <v>335</v>
      </c>
      <c r="K304" s="3" t="s">
        <v>7221</v>
      </c>
      <c r="L304" s="3" t="s">
        <v>7222</v>
      </c>
      <c r="M304" s="3"/>
      <c r="N304" s="3">
        <v>10.086</v>
      </c>
      <c r="O304" s="3">
        <v>3.3342999999999998</v>
      </c>
      <c r="P304" s="3">
        <v>2.447E-3</v>
      </c>
    </row>
    <row r="305" spans="1:16" x14ac:dyDescent="0.3">
      <c r="A305" s="3" t="s">
        <v>6089</v>
      </c>
      <c r="B305" s="3">
        <v>1.4319999999999999</v>
      </c>
      <c r="C305" s="3">
        <v>1.1930000000000001</v>
      </c>
      <c r="D305" s="3">
        <v>5.9669999999999996</v>
      </c>
      <c r="E305" s="3">
        <v>5.2510000000000003</v>
      </c>
      <c r="F305" s="3">
        <v>5.7279999999999998</v>
      </c>
      <c r="G305" s="3">
        <v>15.752000000000001</v>
      </c>
      <c r="H305" s="3">
        <v>2.1480000000000001</v>
      </c>
      <c r="I305" s="3">
        <v>3.58</v>
      </c>
      <c r="J305" s="3">
        <v>419</v>
      </c>
      <c r="K305" s="3" t="s">
        <v>6090</v>
      </c>
      <c r="L305" s="3" t="s">
        <v>6074</v>
      </c>
      <c r="M305" s="3"/>
      <c r="N305" s="3">
        <v>9.2754999999999992</v>
      </c>
      <c r="O305" s="3">
        <v>3.2134</v>
      </c>
      <c r="P305" s="3">
        <v>3.5597999999999999E-4</v>
      </c>
    </row>
    <row r="306" spans="1:16" x14ac:dyDescent="0.3">
      <c r="A306" s="3" t="s">
        <v>6884</v>
      </c>
      <c r="B306" s="3">
        <v>0.39700000000000002</v>
      </c>
      <c r="C306" s="3">
        <v>1.19</v>
      </c>
      <c r="D306" s="3">
        <v>9.5239999999999991</v>
      </c>
      <c r="E306" s="3">
        <v>7.54</v>
      </c>
      <c r="F306" s="3">
        <v>4.3650000000000002</v>
      </c>
      <c r="G306" s="3">
        <v>16.667000000000002</v>
      </c>
      <c r="H306" s="3">
        <v>1.984</v>
      </c>
      <c r="I306" s="3">
        <v>2.3810000000000002</v>
      </c>
      <c r="J306" s="3">
        <v>252</v>
      </c>
      <c r="K306" s="3" t="s">
        <v>6885</v>
      </c>
      <c r="L306" s="3"/>
      <c r="M306" s="3"/>
      <c r="N306" s="3">
        <v>2.1574</v>
      </c>
      <c r="O306" s="3">
        <v>1.1093</v>
      </c>
      <c r="P306" s="3">
        <v>1.3235E-3</v>
      </c>
    </row>
    <row r="307" spans="1:16" x14ac:dyDescent="0.3">
      <c r="A307" s="3" t="s">
        <v>6918</v>
      </c>
      <c r="B307" s="3">
        <v>0</v>
      </c>
      <c r="C307" s="3">
        <v>1.19</v>
      </c>
      <c r="D307" s="3">
        <v>4.7619999999999996</v>
      </c>
      <c r="E307" s="3">
        <v>1.19</v>
      </c>
      <c r="F307" s="3">
        <v>7.1429999999999998</v>
      </c>
      <c r="G307" s="3">
        <v>10.714</v>
      </c>
      <c r="H307" s="3">
        <v>1.19</v>
      </c>
      <c r="I307" s="3">
        <v>1.19</v>
      </c>
      <c r="J307" s="3">
        <v>84</v>
      </c>
      <c r="K307" s="3" t="s">
        <v>6919</v>
      </c>
      <c r="L307" s="3" t="s">
        <v>6317</v>
      </c>
      <c r="M307" s="3"/>
      <c r="N307" s="3">
        <v>2.3654999999999999</v>
      </c>
      <c r="O307" s="3">
        <v>1.2421</v>
      </c>
      <c r="P307" s="3">
        <v>2.3651999999999999E-2</v>
      </c>
    </row>
    <row r="308" spans="1:16" x14ac:dyDescent="0.3">
      <c r="A308" s="3" t="s">
        <v>6498</v>
      </c>
      <c r="B308" s="3">
        <v>1.9690000000000001</v>
      </c>
      <c r="C308" s="3">
        <v>1.181</v>
      </c>
      <c r="D308" s="3">
        <v>8.6609999999999996</v>
      </c>
      <c r="E308" s="3">
        <v>3.9369999999999998</v>
      </c>
      <c r="F308" s="3">
        <v>6.89</v>
      </c>
      <c r="G308" s="3">
        <v>15.551</v>
      </c>
      <c r="H308" s="3">
        <v>1.575</v>
      </c>
      <c r="I308" s="3">
        <v>3.544</v>
      </c>
      <c r="J308" s="3">
        <v>508</v>
      </c>
      <c r="K308" s="3" t="s">
        <v>6499</v>
      </c>
      <c r="L308" s="3" t="s">
        <v>6500</v>
      </c>
      <c r="M308" s="3"/>
      <c r="N308" s="3">
        <v>0.29210000000000003</v>
      </c>
      <c r="O308" s="3">
        <v>-1.7755000000000001</v>
      </c>
      <c r="P308" s="3">
        <v>8.8208000000000004E-4</v>
      </c>
    </row>
    <row r="309" spans="1:16" x14ac:dyDescent="0.3">
      <c r="A309" s="3" t="s">
        <v>6531</v>
      </c>
      <c r="B309" s="3">
        <v>0.58799999999999997</v>
      </c>
      <c r="C309" s="3">
        <v>1.1759999999999999</v>
      </c>
      <c r="D309" s="3">
        <v>11.471</v>
      </c>
      <c r="E309" s="3">
        <v>4.1180000000000003</v>
      </c>
      <c r="F309" s="3">
        <v>2.3530000000000002</v>
      </c>
      <c r="G309" s="3">
        <v>16.471</v>
      </c>
      <c r="H309" s="3">
        <v>1.4710000000000001</v>
      </c>
      <c r="I309" s="3">
        <v>2.0590000000000002</v>
      </c>
      <c r="J309" s="3">
        <v>340</v>
      </c>
      <c r="K309" s="3" t="s">
        <v>6532</v>
      </c>
      <c r="L309" s="3" t="s">
        <v>6533</v>
      </c>
      <c r="M309" s="3"/>
      <c r="N309" s="3">
        <v>0.31428</v>
      </c>
      <c r="O309" s="3">
        <v>-1.6698999999999999</v>
      </c>
      <c r="P309" s="3">
        <v>5.6629E-4</v>
      </c>
    </row>
    <row r="310" spans="1:16" x14ac:dyDescent="0.3">
      <c r="A310" s="3" t="s">
        <v>7153</v>
      </c>
      <c r="B310" s="3">
        <v>0.58799999999999997</v>
      </c>
      <c r="C310" s="3">
        <v>1.1759999999999999</v>
      </c>
      <c r="D310" s="3">
        <v>6.4710000000000001</v>
      </c>
      <c r="E310" s="3">
        <v>7.6470000000000002</v>
      </c>
      <c r="F310" s="3">
        <v>4.1180000000000003</v>
      </c>
      <c r="G310" s="3">
        <v>14.118</v>
      </c>
      <c r="H310" s="3">
        <v>3.5289999999999999</v>
      </c>
      <c r="I310" s="3">
        <v>4.117</v>
      </c>
      <c r="J310" s="3">
        <v>170</v>
      </c>
      <c r="K310" s="3" t="s">
        <v>7154</v>
      </c>
      <c r="L310" s="3"/>
      <c r="M310" s="3"/>
      <c r="N310" s="3">
        <v>5.2952000000000004</v>
      </c>
      <c r="O310" s="3">
        <v>2.4047000000000001</v>
      </c>
      <c r="P310" s="3">
        <v>4.5114999999999999E-4</v>
      </c>
    </row>
    <row r="311" spans="1:16" x14ac:dyDescent="0.3">
      <c r="A311" s="3" t="s">
        <v>6361</v>
      </c>
      <c r="B311" s="3">
        <v>1.2809999999999999</v>
      </c>
      <c r="C311" s="3">
        <v>1.1739999999999999</v>
      </c>
      <c r="D311" s="3">
        <v>3.629</v>
      </c>
      <c r="E311" s="3">
        <v>5.2290000000000001</v>
      </c>
      <c r="F311" s="3">
        <v>6.0830000000000002</v>
      </c>
      <c r="G311" s="3">
        <v>6.7240000000000002</v>
      </c>
      <c r="H311" s="3">
        <v>1.601</v>
      </c>
      <c r="I311" s="3">
        <v>2.8819999999999997</v>
      </c>
      <c r="J311" s="3">
        <v>937</v>
      </c>
      <c r="K311" s="3" t="s">
        <v>6362</v>
      </c>
      <c r="L311" s="3"/>
      <c r="M311" s="3"/>
      <c r="N311" s="3">
        <v>0.20116999999999999</v>
      </c>
      <c r="O311" s="3">
        <v>-2.3134999999999999</v>
      </c>
      <c r="P311" s="3">
        <v>1.8546E-4</v>
      </c>
    </row>
    <row r="312" spans="1:16" x14ac:dyDescent="0.3">
      <c r="A312" s="3" t="s">
        <v>6279</v>
      </c>
      <c r="B312" s="3">
        <v>0.78200000000000003</v>
      </c>
      <c r="C312" s="3">
        <v>1.173</v>
      </c>
      <c r="D312" s="3">
        <v>8.7349999999999994</v>
      </c>
      <c r="E312" s="3">
        <v>6.5190000000000001</v>
      </c>
      <c r="F312" s="3">
        <v>6.1280000000000001</v>
      </c>
      <c r="G312" s="3">
        <v>15.385</v>
      </c>
      <c r="H312" s="3">
        <v>1.825</v>
      </c>
      <c r="I312" s="3">
        <v>2.6070000000000002</v>
      </c>
      <c r="J312" s="3">
        <v>767</v>
      </c>
      <c r="K312" s="3" t="s">
        <v>6280</v>
      </c>
      <c r="L312" s="3"/>
      <c r="M312" s="3"/>
      <c r="N312" s="3">
        <v>0.11932</v>
      </c>
      <c r="O312" s="3">
        <v>-3.0670999999999999</v>
      </c>
      <c r="P312" s="3">
        <v>3.7000000000000002E-3</v>
      </c>
    </row>
    <row r="313" spans="1:16" x14ac:dyDescent="0.3">
      <c r="A313" s="3" t="s">
        <v>6596</v>
      </c>
      <c r="B313" s="3">
        <v>1.466</v>
      </c>
      <c r="C313" s="3">
        <v>1.173</v>
      </c>
      <c r="D313" s="3">
        <v>6.452</v>
      </c>
      <c r="E313" s="3">
        <v>6.1580000000000004</v>
      </c>
      <c r="F313" s="3">
        <v>3.5190000000000001</v>
      </c>
      <c r="G313" s="3">
        <v>12.903</v>
      </c>
      <c r="H313" s="3">
        <v>2.6389999999999998</v>
      </c>
      <c r="I313" s="3">
        <v>4.1049999999999995</v>
      </c>
      <c r="J313" s="3">
        <v>341</v>
      </c>
      <c r="K313" s="3" t="s">
        <v>6597</v>
      </c>
      <c r="L313" s="3"/>
      <c r="M313" s="3"/>
      <c r="N313" s="3">
        <v>0.35265999999999997</v>
      </c>
      <c r="O313" s="3">
        <v>-1.5037</v>
      </c>
      <c r="P313" s="3">
        <v>7.9363000000000003E-3</v>
      </c>
    </row>
    <row r="314" spans="1:16" x14ac:dyDescent="0.3">
      <c r="A314" s="3" t="s">
        <v>6182</v>
      </c>
      <c r="B314" s="3">
        <v>2.7240000000000002</v>
      </c>
      <c r="C314" s="3">
        <v>1.167</v>
      </c>
      <c r="D314" s="3">
        <v>10.506</v>
      </c>
      <c r="E314" s="3">
        <v>7.3929999999999998</v>
      </c>
      <c r="F314" s="3">
        <v>4.6689999999999996</v>
      </c>
      <c r="G314" s="3">
        <v>13.23</v>
      </c>
      <c r="H314" s="3">
        <v>3.5019999999999998</v>
      </c>
      <c r="I314" s="3">
        <v>6.226</v>
      </c>
      <c r="J314" s="3">
        <v>257</v>
      </c>
      <c r="K314" s="3" t="s">
        <v>6183</v>
      </c>
      <c r="L314" s="3" t="s">
        <v>6121</v>
      </c>
      <c r="M314" s="3"/>
      <c r="N314" s="3">
        <v>2.3304999999999998</v>
      </c>
      <c r="O314" s="3">
        <v>1.2206999999999999</v>
      </c>
      <c r="P314" s="3">
        <v>6.4119000000000003E-4</v>
      </c>
    </row>
    <row r="315" spans="1:16" x14ac:dyDescent="0.3">
      <c r="A315" s="3" t="s">
        <v>7021</v>
      </c>
      <c r="B315" s="3">
        <v>2.6240000000000001</v>
      </c>
      <c r="C315" s="3">
        <v>1.1659999999999999</v>
      </c>
      <c r="D315" s="3">
        <v>6.9969999999999999</v>
      </c>
      <c r="E315" s="3">
        <v>5.5389999999999997</v>
      </c>
      <c r="F315" s="3">
        <v>4.665</v>
      </c>
      <c r="G315" s="3">
        <v>15.743</v>
      </c>
      <c r="H315" s="3">
        <v>1.458</v>
      </c>
      <c r="I315" s="3">
        <v>4.0819999999999999</v>
      </c>
      <c r="J315" s="3">
        <v>343</v>
      </c>
      <c r="K315" s="3" t="s">
        <v>7022</v>
      </c>
      <c r="L315" s="3"/>
      <c r="M315" s="3"/>
      <c r="N315" s="3">
        <v>2.8887999999999998</v>
      </c>
      <c r="O315" s="3">
        <v>1.5305</v>
      </c>
      <c r="P315" s="3">
        <v>2.3099999999999999E-6</v>
      </c>
    </row>
    <row r="316" spans="1:16" x14ac:dyDescent="0.3">
      <c r="A316" s="3" t="s">
        <v>7114</v>
      </c>
      <c r="B316" s="3">
        <v>0.58099999999999996</v>
      </c>
      <c r="C316" s="3">
        <v>1.163</v>
      </c>
      <c r="D316" s="3">
        <v>8.7210000000000001</v>
      </c>
      <c r="E316" s="3">
        <v>6.9770000000000003</v>
      </c>
      <c r="F316" s="3">
        <v>1.163</v>
      </c>
      <c r="G316" s="3">
        <v>12.209</v>
      </c>
      <c r="H316" s="3">
        <v>2.3260000000000001</v>
      </c>
      <c r="I316" s="3">
        <v>2.907</v>
      </c>
      <c r="J316" s="3">
        <v>172</v>
      </c>
      <c r="K316" s="3" t="s">
        <v>7115</v>
      </c>
      <c r="L316" s="3" t="s">
        <v>6429</v>
      </c>
      <c r="M316" s="3"/>
      <c r="N316" s="3">
        <v>3.8271999999999999</v>
      </c>
      <c r="O316" s="3">
        <v>1.9362999999999999</v>
      </c>
      <c r="P316" s="3">
        <v>3.5499999999999999E-6</v>
      </c>
    </row>
    <row r="317" spans="1:16" x14ac:dyDescent="0.3">
      <c r="A317" s="3" t="s">
        <v>6315</v>
      </c>
      <c r="B317" s="3">
        <v>0.58099999999999996</v>
      </c>
      <c r="C317" s="3">
        <v>1.163</v>
      </c>
      <c r="D317" s="3">
        <v>2.907</v>
      </c>
      <c r="E317" s="3">
        <v>2.3260000000000001</v>
      </c>
      <c r="F317" s="3">
        <v>2.3260000000000001</v>
      </c>
      <c r="G317" s="3">
        <v>8.43</v>
      </c>
      <c r="H317" s="3">
        <v>2.907</v>
      </c>
      <c r="I317" s="3">
        <v>3.488</v>
      </c>
      <c r="J317" s="3">
        <v>344</v>
      </c>
      <c r="K317" s="3" t="s">
        <v>6316</v>
      </c>
      <c r="L317" s="3" t="s">
        <v>6317</v>
      </c>
      <c r="M317" s="3"/>
      <c r="N317" s="3">
        <v>0.15432000000000001</v>
      </c>
      <c r="O317" s="3">
        <v>-2.6960000000000002</v>
      </c>
      <c r="P317" s="3">
        <v>3.8828000000000001E-2</v>
      </c>
    </row>
    <row r="318" spans="1:16" x14ac:dyDescent="0.3">
      <c r="A318" s="3" t="s">
        <v>6396</v>
      </c>
      <c r="B318" s="3">
        <v>0.38600000000000001</v>
      </c>
      <c r="C318" s="3">
        <v>1.1579999999999999</v>
      </c>
      <c r="D318" s="3">
        <v>9.6530000000000005</v>
      </c>
      <c r="E318" s="3">
        <v>5.0190000000000001</v>
      </c>
      <c r="F318" s="3">
        <v>2.3170000000000002</v>
      </c>
      <c r="G318" s="3">
        <v>14.672000000000001</v>
      </c>
      <c r="H318" s="3">
        <v>1.931</v>
      </c>
      <c r="I318" s="3">
        <v>2.3170000000000002</v>
      </c>
      <c r="J318" s="3">
        <v>259</v>
      </c>
      <c r="K318" s="3" t="s">
        <v>6397</v>
      </c>
      <c r="L318" s="3" t="s">
        <v>6398</v>
      </c>
      <c r="M318" s="3"/>
      <c r="N318" s="3">
        <v>0.22631999999999999</v>
      </c>
      <c r="O318" s="3">
        <v>-2.1436000000000002</v>
      </c>
      <c r="P318" s="3">
        <v>5.1526000000000002E-4</v>
      </c>
    </row>
    <row r="319" spans="1:16" x14ac:dyDescent="0.3">
      <c r="A319" s="3" t="s">
        <v>6363</v>
      </c>
      <c r="B319" s="3">
        <v>1.1579999999999999</v>
      </c>
      <c r="C319" s="3">
        <v>1.1579999999999999</v>
      </c>
      <c r="D319" s="3">
        <v>3.8610000000000002</v>
      </c>
      <c r="E319" s="3">
        <v>1.544</v>
      </c>
      <c r="F319" s="3">
        <v>4.633</v>
      </c>
      <c r="G319" s="3">
        <v>10.039</v>
      </c>
      <c r="H319" s="3">
        <v>4.2469999999999999</v>
      </c>
      <c r="I319" s="3">
        <v>5.4049999999999994</v>
      </c>
      <c r="J319" s="3">
        <v>259</v>
      </c>
      <c r="K319" s="3" t="s">
        <v>6364</v>
      </c>
      <c r="L319" s="3" t="s">
        <v>6365</v>
      </c>
      <c r="M319" s="3"/>
      <c r="N319" s="3">
        <v>0.20324999999999999</v>
      </c>
      <c r="O319" s="3">
        <v>-2.2987000000000002</v>
      </c>
      <c r="P319" s="3">
        <v>5.4432999999999999E-3</v>
      </c>
    </row>
    <row r="320" spans="1:16" x14ac:dyDescent="0.3">
      <c r="A320" s="3" t="s">
        <v>6582</v>
      </c>
      <c r="B320" s="3">
        <v>1.7210000000000001</v>
      </c>
      <c r="C320" s="3">
        <v>1.147</v>
      </c>
      <c r="D320" s="3">
        <v>11.281000000000001</v>
      </c>
      <c r="E320" s="3">
        <v>6.1189999999999998</v>
      </c>
      <c r="F320" s="3">
        <v>4.0149999999999997</v>
      </c>
      <c r="G320" s="3">
        <v>15.87</v>
      </c>
      <c r="H320" s="3">
        <v>3.0590000000000002</v>
      </c>
      <c r="I320" s="3">
        <v>4.78</v>
      </c>
      <c r="J320" s="3">
        <v>523</v>
      </c>
      <c r="K320" s="3" t="s">
        <v>6583</v>
      </c>
      <c r="L320" s="3" t="s">
        <v>6584</v>
      </c>
      <c r="M320" s="3" t="s">
        <v>1436</v>
      </c>
      <c r="N320" s="3">
        <v>0.34423999999999999</v>
      </c>
      <c r="O320" s="3">
        <v>-1.5385</v>
      </c>
      <c r="P320" s="3">
        <v>2.7900000000000001E-5</v>
      </c>
    </row>
    <row r="321" spans="1:16" x14ac:dyDescent="0.3">
      <c r="A321" s="3" t="s">
        <v>6298</v>
      </c>
      <c r="B321" s="3">
        <v>1.5149999999999999</v>
      </c>
      <c r="C321" s="3">
        <v>1.1359999999999999</v>
      </c>
      <c r="D321" s="3">
        <v>9.4700000000000006</v>
      </c>
      <c r="E321" s="3">
        <v>5.3029999999999999</v>
      </c>
      <c r="F321" s="3">
        <v>5.3029999999999999</v>
      </c>
      <c r="G321" s="3">
        <v>16.667000000000002</v>
      </c>
      <c r="H321" s="3">
        <v>1.5149999999999999</v>
      </c>
      <c r="I321" s="3">
        <v>3.03</v>
      </c>
      <c r="J321" s="3">
        <v>264</v>
      </c>
      <c r="K321" s="3" t="s">
        <v>6299</v>
      </c>
      <c r="L321" s="3" t="s">
        <v>6300</v>
      </c>
      <c r="M321" s="3" t="s">
        <v>1954</v>
      </c>
      <c r="N321" s="3">
        <v>0.13628000000000001</v>
      </c>
      <c r="O321" s="3">
        <v>-2.8754</v>
      </c>
      <c r="P321" s="3">
        <v>1.6806999999999999E-2</v>
      </c>
    </row>
    <row r="322" spans="1:16" x14ac:dyDescent="0.3">
      <c r="A322" s="3" t="s">
        <v>7023</v>
      </c>
      <c r="B322" s="3">
        <v>1.1359999999999999</v>
      </c>
      <c r="C322" s="3">
        <v>1.1359999999999999</v>
      </c>
      <c r="D322" s="3">
        <v>9.0909999999999993</v>
      </c>
      <c r="E322" s="3">
        <v>9.0909999999999993</v>
      </c>
      <c r="F322" s="3">
        <v>2.2730000000000001</v>
      </c>
      <c r="G322" s="3">
        <v>14.773</v>
      </c>
      <c r="H322" s="3">
        <v>1.1359999999999999</v>
      </c>
      <c r="I322" s="3">
        <v>2.2719999999999998</v>
      </c>
      <c r="J322" s="3">
        <v>88</v>
      </c>
      <c r="K322" s="3" t="s">
        <v>7024</v>
      </c>
      <c r="L322" s="3"/>
      <c r="M322" s="3"/>
      <c r="N322" s="3">
        <v>2.9060000000000001</v>
      </c>
      <c r="O322" s="3">
        <v>1.5389999999999999</v>
      </c>
      <c r="P322" s="3">
        <v>3.7761000000000001E-3</v>
      </c>
    </row>
    <row r="323" spans="1:16" x14ac:dyDescent="0.3">
      <c r="A323" s="3" t="s">
        <v>6691</v>
      </c>
      <c r="B323" s="3">
        <v>1.512</v>
      </c>
      <c r="C323" s="3">
        <v>1.1339999999999999</v>
      </c>
      <c r="D323" s="3">
        <v>7.1829999999999998</v>
      </c>
      <c r="E323" s="3">
        <v>6.6159999999999997</v>
      </c>
      <c r="F323" s="3">
        <v>7.75</v>
      </c>
      <c r="G323" s="3">
        <v>14.178000000000001</v>
      </c>
      <c r="H323" s="3">
        <v>1.1339999999999999</v>
      </c>
      <c r="I323" s="3">
        <v>2.6459999999999999</v>
      </c>
      <c r="J323" s="3">
        <v>529</v>
      </c>
      <c r="K323" s="3" t="s">
        <v>6692</v>
      </c>
      <c r="L323" s="3" t="s">
        <v>6693</v>
      </c>
      <c r="M323" s="3" t="s">
        <v>1961</v>
      </c>
      <c r="N323" s="3">
        <v>0.42564999999999997</v>
      </c>
      <c r="O323" s="3">
        <v>-1.2322</v>
      </c>
      <c r="P323" s="3">
        <v>1.8334E-2</v>
      </c>
    </row>
    <row r="324" spans="1:16" x14ac:dyDescent="0.3">
      <c r="A324" s="3" t="s">
        <v>7278</v>
      </c>
      <c r="B324" s="3">
        <v>1.1240000000000001</v>
      </c>
      <c r="C324" s="3">
        <v>1.1240000000000001</v>
      </c>
      <c r="D324" s="3">
        <v>5.6180000000000003</v>
      </c>
      <c r="E324" s="3">
        <v>2.2469999999999999</v>
      </c>
      <c r="F324" s="3">
        <v>4.4939999999999998</v>
      </c>
      <c r="G324" s="3">
        <v>17.978000000000002</v>
      </c>
      <c r="H324" s="3">
        <v>3.371</v>
      </c>
      <c r="I324" s="3">
        <v>4.4950000000000001</v>
      </c>
      <c r="J324" s="3">
        <v>89</v>
      </c>
      <c r="K324" s="3">
        <v>9932</v>
      </c>
      <c r="L324" s="3" t="s">
        <v>7273</v>
      </c>
      <c r="M324" s="3"/>
      <c r="N324" s="3">
        <v>211.02</v>
      </c>
      <c r="O324" s="3">
        <v>7.7211999999999996</v>
      </c>
      <c r="P324" s="3">
        <v>1.28E-6</v>
      </c>
    </row>
    <row r="325" spans="1:16" x14ac:dyDescent="0.3">
      <c r="A325" s="3" t="s">
        <v>6435</v>
      </c>
      <c r="B325" s="3">
        <v>0.69699999999999995</v>
      </c>
      <c r="C325" s="3">
        <v>1.1160000000000001</v>
      </c>
      <c r="D325" s="3">
        <v>3.9049999999999998</v>
      </c>
      <c r="E325" s="3">
        <v>8.3680000000000003</v>
      </c>
      <c r="F325" s="3">
        <v>9.2050000000000001</v>
      </c>
      <c r="G325" s="3">
        <v>8.0890000000000004</v>
      </c>
      <c r="H325" s="3">
        <v>1.534</v>
      </c>
      <c r="I325" s="3">
        <v>2.2309999999999999</v>
      </c>
      <c r="J325" s="3">
        <v>717</v>
      </c>
      <c r="K325" s="3" t="s">
        <v>6436</v>
      </c>
      <c r="L325" s="3"/>
      <c r="M325" s="3"/>
      <c r="N325" s="3">
        <v>0.24354000000000001</v>
      </c>
      <c r="O325" s="3">
        <v>-2.0377999999999998</v>
      </c>
      <c r="P325" s="3">
        <v>9.3048000000000002E-3</v>
      </c>
    </row>
    <row r="326" spans="1:16" x14ac:dyDescent="0.3">
      <c r="A326" s="3" t="s">
        <v>7230</v>
      </c>
      <c r="B326" s="3">
        <v>1.111</v>
      </c>
      <c r="C326" s="3">
        <v>1.111</v>
      </c>
      <c r="D326" s="3">
        <v>7.7779999999999996</v>
      </c>
      <c r="E326" s="3">
        <v>7.407</v>
      </c>
      <c r="F326" s="3">
        <v>4.444</v>
      </c>
      <c r="G326" s="3">
        <v>12.222</v>
      </c>
      <c r="H326" s="3">
        <v>1.8520000000000001</v>
      </c>
      <c r="I326" s="3">
        <v>2.9630000000000001</v>
      </c>
      <c r="J326" s="3">
        <v>270</v>
      </c>
      <c r="K326" s="3" t="s">
        <v>7231</v>
      </c>
      <c r="L326" s="3" t="s">
        <v>7196</v>
      </c>
      <c r="M326" s="3"/>
      <c r="N326" s="3">
        <v>12.106999999999999</v>
      </c>
      <c r="O326" s="3">
        <v>3.5977999999999999</v>
      </c>
      <c r="P326" s="3">
        <v>5.8900000000000002E-5</v>
      </c>
    </row>
    <row r="327" spans="1:16" x14ac:dyDescent="0.3">
      <c r="A327" s="3" t="s">
        <v>6504</v>
      </c>
      <c r="B327" s="3">
        <v>1.099</v>
      </c>
      <c r="C327" s="3">
        <v>1.099</v>
      </c>
      <c r="D327" s="3">
        <v>3.2970000000000002</v>
      </c>
      <c r="E327" s="3">
        <v>0.54900000000000004</v>
      </c>
      <c r="F327" s="3">
        <v>2.7469999999999999</v>
      </c>
      <c r="G327" s="3">
        <v>6.0439999999999996</v>
      </c>
      <c r="H327" s="3">
        <v>4.3959999999999999</v>
      </c>
      <c r="I327" s="3">
        <v>5.4950000000000001</v>
      </c>
      <c r="J327" s="3">
        <v>182</v>
      </c>
      <c r="K327" s="3" t="s">
        <v>6505</v>
      </c>
      <c r="L327" s="3" t="s">
        <v>6317</v>
      </c>
      <c r="M327" s="3"/>
      <c r="N327" s="3">
        <v>0.29563</v>
      </c>
      <c r="O327" s="3">
        <v>-1.7582</v>
      </c>
      <c r="P327" s="3">
        <v>3.2915E-2</v>
      </c>
    </row>
    <row r="328" spans="1:16" x14ac:dyDescent="0.3">
      <c r="A328" s="3" t="s">
        <v>6337</v>
      </c>
      <c r="B328" s="3">
        <v>0.54800000000000004</v>
      </c>
      <c r="C328" s="3">
        <v>1.0960000000000001</v>
      </c>
      <c r="D328" s="3">
        <v>7.1230000000000002</v>
      </c>
      <c r="E328" s="3">
        <v>7.3970000000000002</v>
      </c>
      <c r="F328" s="3">
        <v>3.0139999999999998</v>
      </c>
      <c r="G328" s="3">
        <v>15.616</v>
      </c>
      <c r="H328" s="3">
        <v>2.74</v>
      </c>
      <c r="I328" s="3">
        <v>3.2880000000000003</v>
      </c>
      <c r="J328" s="3">
        <v>365</v>
      </c>
      <c r="K328" s="3" t="s">
        <v>6338</v>
      </c>
      <c r="L328" s="3" t="s">
        <v>6339</v>
      </c>
      <c r="M328" s="3" t="s">
        <v>1656</v>
      </c>
      <c r="N328" s="3">
        <v>0.17699999999999999</v>
      </c>
      <c r="O328" s="3">
        <v>-2.4982000000000002</v>
      </c>
      <c r="P328" s="3">
        <v>7.0191000000000003E-4</v>
      </c>
    </row>
    <row r="329" spans="1:16" x14ac:dyDescent="0.3">
      <c r="A329" s="3" t="s">
        <v>6342</v>
      </c>
      <c r="B329" s="3">
        <v>1.37</v>
      </c>
      <c r="C329" s="3">
        <v>1.0960000000000001</v>
      </c>
      <c r="D329" s="3">
        <v>7.9450000000000003</v>
      </c>
      <c r="E329" s="3">
        <v>7.1230000000000002</v>
      </c>
      <c r="F329" s="3">
        <v>7.1230000000000002</v>
      </c>
      <c r="G329" s="3">
        <v>12.877000000000001</v>
      </c>
      <c r="H329" s="3">
        <v>3.5619999999999998</v>
      </c>
      <c r="I329" s="3">
        <v>4.9320000000000004</v>
      </c>
      <c r="J329" s="3">
        <v>365</v>
      </c>
      <c r="K329" s="3" t="s">
        <v>6343</v>
      </c>
      <c r="L329" s="3" t="s">
        <v>6271</v>
      </c>
      <c r="M329" s="3"/>
      <c r="N329" s="3">
        <v>0.18406</v>
      </c>
      <c r="O329" s="3">
        <v>-2.4418000000000002</v>
      </c>
      <c r="P329" s="3">
        <v>1.0777999999999999E-2</v>
      </c>
    </row>
    <row r="330" spans="1:16" x14ac:dyDescent="0.3">
      <c r="A330" s="3" t="s">
        <v>6776</v>
      </c>
      <c r="B330" s="3">
        <v>0.48699999999999999</v>
      </c>
      <c r="C330" s="3">
        <v>1.095</v>
      </c>
      <c r="D330" s="3">
        <v>9.6110000000000007</v>
      </c>
      <c r="E330" s="3">
        <v>6.2039999999999997</v>
      </c>
      <c r="F330" s="3">
        <v>2.92</v>
      </c>
      <c r="G330" s="3">
        <v>17.762</v>
      </c>
      <c r="H330" s="3">
        <v>2.3109999999999999</v>
      </c>
      <c r="I330" s="3">
        <v>2.798</v>
      </c>
      <c r="J330" s="3">
        <v>822</v>
      </c>
      <c r="K330" s="3" t="s">
        <v>6777</v>
      </c>
      <c r="L330" s="3" t="s">
        <v>6778</v>
      </c>
      <c r="M330" s="3"/>
      <c r="N330" s="3">
        <v>0.47088000000000002</v>
      </c>
      <c r="O330" s="3">
        <v>-1.0866</v>
      </c>
      <c r="P330" s="3">
        <v>2.5536000000000001E-3</v>
      </c>
    </row>
    <row r="331" spans="1:16" x14ac:dyDescent="0.3">
      <c r="A331" s="3" t="s">
        <v>7239</v>
      </c>
      <c r="B331" s="3">
        <v>0.93600000000000005</v>
      </c>
      <c r="C331" s="3">
        <v>1.0920000000000001</v>
      </c>
      <c r="D331" s="3">
        <v>5.46</v>
      </c>
      <c r="E331" s="3">
        <v>3.7440000000000002</v>
      </c>
      <c r="F331" s="3">
        <v>4.524</v>
      </c>
      <c r="G331" s="3">
        <v>8.4239999999999995</v>
      </c>
      <c r="H331" s="3">
        <v>1.56</v>
      </c>
      <c r="I331" s="3">
        <v>2.496</v>
      </c>
      <c r="J331" s="3">
        <v>641</v>
      </c>
      <c r="K331" s="3" t="s">
        <v>7240</v>
      </c>
      <c r="L331" s="3" t="s">
        <v>7241</v>
      </c>
      <c r="M331" s="3"/>
      <c r="N331" s="3">
        <v>14.724</v>
      </c>
      <c r="O331" s="3">
        <v>3.8801000000000001</v>
      </c>
      <c r="P331" s="3">
        <v>6.0300000000000002E-5</v>
      </c>
    </row>
    <row r="332" spans="1:16" x14ac:dyDescent="0.3">
      <c r="A332" s="3" t="s">
        <v>6511</v>
      </c>
      <c r="B332" s="3">
        <v>1.091</v>
      </c>
      <c r="C332" s="3">
        <v>1.091</v>
      </c>
      <c r="D332" s="3">
        <v>7.6360000000000001</v>
      </c>
      <c r="E332" s="3">
        <v>5.8179999999999996</v>
      </c>
      <c r="F332" s="3">
        <v>3.2730000000000001</v>
      </c>
      <c r="G332" s="3">
        <v>17.818000000000001</v>
      </c>
      <c r="H332" s="3">
        <v>2.1819999999999999</v>
      </c>
      <c r="I332" s="3">
        <v>3.2729999999999997</v>
      </c>
      <c r="J332" s="3">
        <v>275</v>
      </c>
      <c r="K332" s="3" t="s">
        <v>6512</v>
      </c>
      <c r="L332" s="3" t="s">
        <v>6513</v>
      </c>
      <c r="M332" s="3"/>
      <c r="N332" s="3">
        <v>0.30063000000000001</v>
      </c>
      <c r="O332" s="3">
        <v>-1.7339</v>
      </c>
      <c r="P332" s="3">
        <v>1.2352999999999999E-2</v>
      </c>
    </row>
    <row r="333" spans="1:16" x14ac:dyDescent="0.3">
      <c r="A333" s="3" t="s">
        <v>6104</v>
      </c>
      <c r="B333" s="3">
        <v>2.1739999999999999</v>
      </c>
      <c r="C333" s="3">
        <v>1.087</v>
      </c>
      <c r="D333" s="3">
        <v>11.141</v>
      </c>
      <c r="E333" s="3">
        <v>3.8039999999999998</v>
      </c>
      <c r="F333" s="3">
        <v>3.5329999999999999</v>
      </c>
      <c r="G333" s="3">
        <v>13.315</v>
      </c>
      <c r="H333" s="3">
        <v>2.9889999999999999</v>
      </c>
      <c r="I333" s="3">
        <v>5.1630000000000003</v>
      </c>
      <c r="J333" s="3">
        <v>368</v>
      </c>
      <c r="K333" s="3" t="s">
        <v>6105</v>
      </c>
      <c r="L333" s="3" t="s">
        <v>6106</v>
      </c>
      <c r="M333" s="3" t="s">
        <v>1550</v>
      </c>
      <c r="N333" s="3">
        <v>0.47133000000000003</v>
      </c>
      <c r="O333" s="3">
        <v>-1.0851999999999999</v>
      </c>
      <c r="P333" s="3">
        <v>1.8461000000000001E-4</v>
      </c>
    </row>
    <row r="334" spans="1:16" x14ac:dyDescent="0.3">
      <c r="A334" s="3" t="s">
        <v>6536</v>
      </c>
      <c r="B334" s="3">
        <v>4.3239999999999998</v>
      </c>
      <c r="C334" s="3">
        <v>1.081</v>
      </c>
      <c r="D334" s="3">
        <v>7.5679999999999996</v>
      </c>
      <c r="E334" s="3">
        <v>5.9459999999999997</v>
      </c>
      <c r="F334" s="3">
        <v>2.1619999999999999</v>
      </c>
      <c r="G334" s="3">
        <v>16.216000000000001</v>
      </c>
      <c r="H334" s="3">
        <v>3.2429999999999999</v>
      </c>
      <c r="I334" s="3">
        <v>7.5670000000000002</v>
      </c>
      <c r="J334" s="3">
        <v>185</v>
      </c>
      <c r="K334" s="3" t="s">
        <v>6537</v>
      </c>
      <c r="L334" s="3" t="s">
        <v>6538</v>
      </c>
      <c r="M334" s="3"/>
      <c r="N334" s="3">
        <v>0.31483</v>
      </c>
      <c r="O334" s="3">
        <v>-1.6674</v>
      </c>
      <c r="P334" s="3">
        <v>5.7092000000000004E-4</v>
      </c>
    </row>
    <row r="335" spans="1:16" x14ac:dyDescent="0.3">
      <c r="A335" s="3" t="s">
        <v>6346</v>
      </c>
      <c r="B335" s="3">
        <v>0</v>
      </c>
      <c r="C335" s="3">
        <v>1.0640000000000001</v>
      </c>
      <c r="D335" s="3">
        <v>5.319</v>
      </c>
      <c r="E335" s="3">
        <v>3.1909999999999998</v>
      </c>
      <c r="F335" s="3">
        <v>4.2549999999999999</v>
      </c>
      <c r="G335" s="3">
        <v>23.404</v>
      </c>
      <c r="H335" s="3">
        <v>2.1280000000000001</v>
      </c>
      <c r="I335" s="3">
        <v>2.1280000000000001</v>
      </c>
      <c r="J335" s="3">
        <v>94</v>
      </c>
      <c r="K335" s="3" t="s">
        <v>6013</v>
      </c>
      <c r="L335" s="3"/>
      <c r="M335" s="3"/>
      <c r="N335" s="3">
        <v>0.18701999999999999</v>
      </c>
      <c r="O335" s="3">
        <v>-2.4188000000000001</v>
      </c>
      <c r="P335" s="3">
        <v>8.0059999999999992E-3</v>
      </c>
    </row>
    <row r="336" spans="1:16" x14ac:dyDescent="0.3">
      <c r="A336" s="3" t="s">
        <v>6822</v>
      </c>
      <c r="B336" s="3">
        <v>0</v>
      </c>
      <c r="C336" s="3">
        <v>1.0640000000000001</v>
      </c>
      <c r="D336" s="3">
        <v>6.915</v>
      </c>
      <c r="E336" s="3">
        <v>4.7869999999999999</v>
      </c>
      <c r="F336" s="3">
        <v>2.66</v>
      </c>
      <c r="G336" s="3">
        <v>13.83</v>
      </c>
      <c r="H336" s="3">
        <v>2.1280000000000001</v>
      </c>
      <c r="I336" s="3">
        <v>2.1280000000000001</v>
      </c>
      <c r="J336" s="3">
        <v>188</v>
      </c>
      <c r="K336" s="3" t="s">
        <v>6823</v>
      </c>
      <c r="L336" s="3" t="s">
        <v>6824</v>
      </c>
      <c r="M336" s="3"/>
      <c r="N336" s="3">
        <v>0.49509999999999998</v>
      </c>
      <c r="O336" s="3">
        <v>-1.0142</v>
      </c>
      <c r="P336" s="3">
        <v>6.0068999999999999E-3</v>
      </c>
    </row>
    <row r="337" spans="1:16" x14ac:dyDescent="0.3">
      <c r="A337" s="3" t="s">
        <v>6219</v>
      </c>
      <c r="B337" s="3">
        <v>1.0529999999999999</v>
      </c>
      <c r="C337" s="3">
        <v>1.0529999999999999</v>
      </c>
      <c r="D337" s="3">
        <v>6.3159999999999998</v>
      </c>
      <c r="E337" s="3">
        <v>8.07</v>
      </c>
      <c r="F337" s="3">
        <v>6.3159999999999998</v>
      </c>
      <c r="G337" s="3">
        <v>10.175000000000001</v>
      </c>
      <c r="H337" s="3">
        <v>2.105</v>
      </c>
      <c r="I337" s="3">
        <v>3.1579999999999999</v>
      </c>
      <c r="J337" s="3">
        <v>285</v>
      </c>
      <c r="K337" s="3" t="s">
        <v>6220</v>
      </c>
      <c r="L337" s="3"/>
      <c r="M337" s="3"/>
      <c r="N337" s="3">
        <v>2.2197000000000001E-2</v>
      </c>
      <c r="O337" s="3">
        <v>-5.4935</v>
      </c>
      <c r="P337" s="3">
        <v>1.0943E-2</v>
      </c>
    </row>
    <row r="338" spans="1:16" x14ac:dyDescent="0.3">
      <c r="A338" s="3" t="s">
        <v>6012</v>
      </c>
      <c r="B338" s="3">
        <v>4.1669999999999998</v>
      </c>
      <c r="C338" s="3">
        <v>1.042</v>
      </c>
      <c r="D338" s="3">
        <v>4.1669999999999998</v>
      </c>
      <c r="E338" s="3">
        <v>1.042</v>
      </c>
      <c r="F338" s="3">
        <v>4.1669999999999998</v>
      </c>
      <c r="G338" s="3">
        <v>26.042000000000002</v>
      </c>
      <c r="H338" s="3">
        <v>2.0830000000000002</v>
      </c>
      <c r="I338" s="3">
        <v>6.25</v>
      </c>
      <c r="J338" s="3">
        <v>96</v>
      </c>
      <c r="K338" s="3" t="s">
        <v>6013</v>
      </c>
      <c r="L338" s="3" t="s">
        <v>6014</v>
      </c>
      <c r="M338" s="3" t="s">
        <v>1838</v>
      </c>
      <c r="N338" s="3">
        <v>0.15915000000000001</v>
      </c>
      <c r="O338" s="3">
        <v>-2.6516000000000002</v>
      </c>
      <c r="P338" s="3">
        <v>4.9138000000000003E-3</v>
      </c>
    </row>
    <row r="339" spans="1:16" x14ac:dyDescent="0.3">
      <c r="A339" s="3" t="s">
        <v>7084</v>
      </c>
      <c r="B339" s="3">
        <v>1.5620000000000001</v>
      </c>
      <c r="C339" s="3">
        <v>1.042</v>
      </c>
      <c r="D339" s="3">
        <v>10.417</v>
      </c>
      <c r="E339" s="3">
        <v>4.6879999999999997</v>
      </c>
      <c r="F339" s="3">
        <v>5.7290000000000001</v>
      </c>
      <c r="G339" s="3">
        <v>16.146000000000001</v>
      </c>
      <c r="H339" s="3">
        <v>2.0830000000000002</v>
      </c>
      <c r="I339" s="3">
        <v>3.6450000000000005</v>
      </c>
      <c r="J339" s="3">
        <v>192</v>
      </c>
      <c r="K339" s="3" t="s">
        <v>7085</v>
      </c>
      <c r="L339" s="3"/>
      <c r="M339" s="3"/>
      <c r="N339" s="3">
        <v>3.2936999999999999</v>
      </c>
      <c r="O339" s="3">
        <v>1.7197</v>
      </c>
      <c r="P339" s="3">
        <v>1.1002E-2</v>
      </c>
    </row>
    <row r="340" spans="1:16" x14ac:dyDescent="0.3">
      <c r="A340" s="3" t="s">
        <v>6978</v>
      </c>
      <c r="B340" s="3">
        <v>0.48</v>
      </c>
      <c r="C340" s="3">
        <v>1.0389999999999999</v>
      </c>
      <c r="D340" s="3">
        <v>3.3570000000000002</v>
      </c>
      <c r="E340" s="3">
        <v>5.5960000000000001</v>
      </c>
      <c r="F340" s="3">
        <v>5.915</v>
      </c>
      <c r="G340" s="3">
        <v>7.8339999999999996</v>
      </c>
      <c r="H340" s="3">
        <v>1.1990000000000001</v>
      </c>
      <c r="I340" s="3">
        <v>1.679</v>
      </c>
      <c r="J340" s="3">
        <v>1251</v>
      </c>
      <c r="K340" s="3" t="s">
        <v>6979</v>
      </c>
      <c r="L340" s="3"/>
      <c r="M340" s="3"/>
      <c r="N340" s="3">
        <v>2.6713</v>
      </c>
      <c r="O340" s="3">
        <v>1.4176</v>
      </c>
      <c r="P340" s="3">
        <v>1.7627E-2</v>
      </c>
    </row>
    <row r="341" spans="1:16" x14ac:dyDescent="0.3">
      <c r="A341" s="3" t="s">
        <v>6803</v>
      </c>
      <c r="B341" s="3">
        <v>1.034</v>
      </c>
      <c r="C341" s="3">
        <v>1.034</v>
      </c>
      <c r="D341" s="3">
        <v>8.9659999999999993</v>
      </c>
      <c r="E341" s="3">
        <v>5.3449999999999998</v>
      </c>
      <c r="F341" s="3">
        <v>5.5170000000000003</v>
      </c>
      <c r="G341" s="3">
        <v>17.414000000000001</v>
      </c>
      <c r="H341" s="3">
        <v>0.86199999999999999</v>
      </c>
      <c r="I341" s="3">
        <v>1.8959999999999999</v>
      </c>
      <c r="J341" s="3">
        <v>580</v>
      </c>
      <c r="K341" s="3" t="s">
        <v>6804</v>
      </c>
      <c r="L341" s="3"/>
      <c r="M341" s="3"/>
      <c r="N341" s="3">
        <v>0.47871999999999998</v>
      </c>
      <c r="O341" s="3">
        <v>-1.0627</v>
      </c>
      <c r="P341" s="3">
        <v>4.9969E-2</v>
      </c>
    </row>
    <row r="342" spans="1:16" x14ac:dyDescent="0.3">
      <c r="A342" s="3" t="s">
        <v>6306</v>
      </c>
      <c r="B342" s="3">
        <v>0.82599999999999996</v>
      </c>
      <c r="C342" s="3">
        <v>1.0329999999999999</v>
      </c>
      <c r="D342" s="3">
        <v>8.6780000000000008</v>
      </c>
      <c r="E342" s="3">
        <v>5.165</v>
      </c>
      <c r="F342" s="3">
        <v>4.7519999999999998</v>
      </c>
      <c r="G342" s="3">
        <v>23.347000000000001</v>
      </c>
      <c r="H342" s="3">
        <v>1.653</v>
      </c>
      <c r="I342" s="3">
        <v>2.4790000000000001</v>
      </c>
      <c r="J342" s="3">
        <v>484</v>
      </c>
      <c r="K342" s="3" t="s">
        <v>6307</v>
      </c>
      <c r="L342" s="3" t="s">
        <v>6308</v>
      </c>
      <c r="M342" s="3"/>
      <c r="N342" s="3">
        <v>0.14298</v>
      </c>
      <c r="O342" s="3">
        <v>-2.8060999999999998</v>
      </c>
      <c r="P342" s="3">
        <v>1.9308999999999999E-3</v>
      </c>
    </row>
    <row r="343" spans="1:16" x14ac:dyDescent="0.3">
      <c r="A343" s="3" t="s">
        <v>7124</v>
      </c>
      <c r="B343" s="3">
        <v>1.546</v>
      </c>
      <c r="C343" s="3">
        <v>1.0309999999999999</v>
      </c>
      <c r="D343" s="3">
        <v>7.7320000000000002</v>
      </c>
      <c r="E343" s="3">
        <v>4.6390000000000002</v>
      </c>
      <c r="F343" s="3">
        <v>2.577</v>
      </c>
      <c r="G343" s="3">
        <v>15.464</v>
      </c>
      <c r="H343" s="3">
        <v>3.093</v>
      </c>
      <c r="I343" s="3">
        <v>4.6390000000000002</v>
      </c>
      <c r="J343" s="3">
        <v>194</v>
      </c>
      <c r="K343" s="3" t="s">
        <v>7125</v>
      </c>
      <c r="L343" s="3"/>
      <c r="M343" s="3"/>
      <c r="N343" s="3">
        <v>4.1664000000000003</v>
      </c>
      <c r="O343" s="3">
        <v>2.0588000000000002</v>
      </c>
      <c r="P343" s="3">
        <v>9.0326999999999996E-4</v>
      </c>
    </row>
    <row r="344" spans="1:16" x14ac:dyDescent="0.3">
      <c r="A344" s="3" t="s">
        <v>6744</v>
      </c>
      <c r="B344" s="3">
        <v>0.25800000000000001</v>
      </c>
      <c r="C344" s="3">
        <v>1.0309999999999999</v>
      </c>
      <c r="D344" s="3">
        <v>9.7940000000000005</v>
      </c>
      <c r="E344" s="3">
        <v>5.9279999999999999</v>
      </c>
      <c r="F344" s="3">
        <v>4.3810000000000002</v>
      </c>
      <c r="G344" s="3">
        <v>12.629</v>
      </c>
      <c r="H344" s="3">
        <v>2.3199999999999998</v>
      </c>
      <c r="I344" s="3">
        <v>2.5779999999999998</v>
      </c>
      <c r="J344" s="3">
        <v>388</v>
      </c>
      <c r="K344" s="3" t="s">
        <v>6745</v>
      </c>
      <c r="L344" s="3" t="s">
        <v>6746</v>
      </c>
      <c r="M344" s="3"/>
      <c r="N344" s="3">
        <v>0.45558999999999999</v>
      </c>
      <c r="O344" s="3">
        <v>-1.1342000000000001</v>
      </c>
      <c r="P344" s="3">
        <v>4.0730999999999996E-3</v>
      </c>
    </row>
    <row r="345" spans="1:16" x14ac:dyDescent="0.3">
      <c r="A345" s="3" t="s">
        <v>7096</v>
      </c>
      <c r="B345" s="3">
        <v>0.51500000000000001</v>
      </c>
      <c r="C345" s="3">
        <v>1.0309999999999999</v>
      </c>
      <c r="D345" s="3">
        <v>9.2780000000000005</v>
      </c>
      <c r="E345" s="3">
        <v>6.1859999999999999</v>
      </c>
      <c r="F345" s="3">
        <v>4.6390000000000002</v>
      </c>
      <c r="G345" s="3">
        <v>11.856</v>
      </c>
      <c r="H345" s="3">
        <v>3.093</v>
      </c>
      <c r="I345" s="3">
        <v>3.6080000000000001</v>
      </c>
      <c r="J345" s="3">
        <v>194</v>
      </c>
      <c r="K345" s="3" t="s">
        <v>7097</v>
      </c>
      <c r="L345" s="3" t="s">
        <v>6434</v>
      </c>
      <c r="M345" s="3"/>
      <c r="N345" s="3">
        <v>3.3589000000000002</v>
      </c>
      <c r="O345" s="3">
        <v>1.748</v>
      </c>
      <c r="P345" s="3">
        <v>3.7322000000000002E-3</v>
      </c>
    </row>
    <row r="346" spans="1:16" x14ac:dyDescent="0.3">
      <c r="A346" s="3" t="s">
        <v>7217</v>
      </c>
      <c r="B346" s="3">
        <v>1.02</v>
      </c>
      <c r="C346" s="3">
        <v>1.02</v>
      </c>
      <c r="D346" s="3">
        <v>7.1429999999999998</v>
      </c>
      <c r="E346" s="3">
        <v>8.1630000000000003</v>
      </c>
      <c r="F346" s="3">
        <v>10.204000000000001</v>
      </c>
      <c r="G346" s="3">
        <v>18.367000000000001</v>
      </c>
      <c r="H346" s="3">
        <v>5.1020000000000003</v>
      </c>
      <c r="I346" s="3">
        <v>6.1219999999999999</v>
      </c>
      <c r="J346" s="3">
        <v>98</v>
      </c>
      <c r="K346" s="3" t="s">
        <v>7218</v>
      </c>
      <c r="L346" s="3" t="s">
        <v>7219</v>
      </c>
      <c r="M346" s="3"/>
      <c r="N346" s="3">
        <v>9.9943000000000008</v>
      </c>
      <c r="O346" s="3">
        <v>3.3210999999999999</v>
      </c>
      <c r="P346" s="3">
        <v>8.9557999999999999E-4</v>
      </c>
    </row>
    <row r="347" spans="1:16" x14ac:dyDescent="0.3">
      <c r="A347" s="3" t="s">
        <v>7100</v>
      </c>
      <c r="B347" s="3">
        <v>10.204000000000001</v>
      </c>
      <c r="C347" s="3">
        <v>1.02</v>
      </c>
      <c r="D347" s="3">
        <v>10.204000000000001</v>
      </c>
      <c r="E347" s="3">
        <v>3.0609999999999999</v>
      </c>
      <c r="F347" s="3">
        <v>6.1219999999999999</v>
      </c>
      <c r="G347" s="3">
        <v>16.327000000000002</v>
      </c>
      <c r="H347" s="3">
        <v>3.0609999999999999</v>
      </c>
      <c r="I347" s="3">
        <v>13.265000000000001</v>
      </c>
      <c r="J347" s="3">
        <v>98</v>
      </c>
      <c r="K347" s="3" t="s">
        <v>7101</v>
      </c>
      <c r="L347" s="3"/>
      <c r="M347" s="3"/>
      <c r="N347" s="3">
        <v>3.5630999999999999</v>
      </c>
      <c r="O347" s="3">
        <v>1.8331</v>
      </c>
      <c r="P347" s="3">
        <v>3.3899999999999997E-5</v>
      </c>
    </row>
    <row r="348" spans="1:16" x14ac:dyDescent="0.3">
      <c r="A348" s="3" t="s">
        <v>6286</v>
      </c>
      <c r="B348" s="3">
        <v>1.224</v>
      </c>
      <c r="C348" s="3">
        <v>1.02</v>
      </c>
      <c r="D348" s="3">
        <v>7.3470000000000004</v>
      </c>
      <c r="E348" s="3">
        <v>5.306</v>
      </c>
      <c r="F348" s="3">
        <v>4.2859999999999996</v>
      </c>
      <c r="G348" s="3">
        <v>14.49</v>
      </c>
      <c r="H348" s="3">
        <v>2.2450000000000001</v>
      </c>
      <c r="I348" s="3">
        <v>3.4690000000000003</v>
      </c>
      <c r="J348" s="3">
        <v>490</v>
      </c>
      <c r="K348" s="3" t="s">
        <v>6287</v>
      </c>
      <c r="L348" s="3" t="s">
        <v>6288</v>
      </c>
      <c r="M348" s="3"/>
      <c r="N348" s="3">
        <v>0.12703</v>
      </c>
      <c r="O348" s="3">
        <v>-2.9767000000000001</v>
      </c>
      <c r="P348" s="3">
        <v>1.5834E-3</v>
      </c>
    </row>
    <row r="349" spans="1:16" x14ac:dyDescent="0.3">
      <c r="A349" s="3" t="s">
        <v>6520</v>
      </c>
      <c r="B349" s="3">
        <v>1.02</v>
      </c>
      <c r="C349" s="3">
        <v>1.02</v>
      </c>
      <c r="D349" s="3">
        <v>12.244999999999999</v>
      </c>
      <c r="E349" s="3">
        <v>9.1839999999999993</v>
      </c>
      <c r="F349" s="3">
        <v>4.0819999999999999</v>
      </c>
      <c r="G349" s="3">
        <v>12.244999999999999</v>
      </c>
      <c r="H349" s="3">
        <v>4.0819999999999999</v>
      </c>
      <c r="I349" s="3">
        <v>5.1020000000000003</v>
      </c>
      <c r="J349" s="3">
        <v>98</v>
      </c>
      <c r="K349" s="3" t="s">
        <v>6521</v>
      </c>
      <c r="L349" s="3"/>
      <c r="M349" s="3"/>
      <c r="N349" s="3">
        <v>0.30614999999999998</v>
      </c>
      <c r="O349" s="3">
        <v>-1.7077</v>
      </c>
      <c r="P349" s="3">
        <v>2.496E-2</v>
      </c>
    </row>
    <row r="350" spans="1:16" x14ac:dyDescent="0.3">
      <c r="A350" s="3" t="s">
        <v>6340</v>
      </c>
      <c r="B350" s="3">
        <v>1.7769999999999999</v>
      </c>
      <c r="C350" s="3">
        <v>1.0149999999999999</v>
      </c>
      <c r="D350" s="3">
        <v>8.6289999999999996</v>
      </c>
      <c r="E350" s="3">
        <v>6.0910000000000002</v>
      </c>
      <c r="F350" s="3">
        <v>6.3449999999999998</v>
      </c>
      <c r="G350" s="3">
        <v>16.244</v>
      </c>
      <c r="H350" s="3">
        <v>3.2989999999999999</v>
      </c>
      <c r="I350" s="3">
        <v>5.0759999999999996</v>
      </c>
      <c r="J350" s="3">
        <v>394</v>
      </c>
      <c r="K350" s="3" t="s">
        <v>6341</v>
      </c>
      <c r="L350" s="3"/>
      <c r="M350" s="3"/>
      <c r="N350" s="3">
        <v>0.18318999999999999</v>
      </c>
      <c r="O350" s="3">
        <v>-2.4485999999999999</v>
      </c>
      <c r="P350" s="3">
        <v>3.6438999999999999E-2</v>
      </c>
    </row>
    <row r="351" spans="1:16" x14ac:dyDescent="0.3">
      <c r="A351" s="3" t="s">
        <v>6656</v>
      </c>
      <c r="B351" s="3">
        <v>1.99</v>
      </c>
      <c r="C351" s="3">
        <v>0.995</v>
      </c>
      <c r="D351" s="3">
        <v>6.2190000000000003</v>
      </c>
      <c r="E351" s="3">
        <v>6.468</v>
      </c>
      <c r="F351" s="3">
        <v>3.7309999999999999</v>
      </c>
      <c r="G351" s="3">
        <v>19.402999999999999</v>
      </c>
      <c r="H351" s="3">
        <v>2.7360000000000002</v>
      </c>
      <c r="I351" s="3">
        <v>4.726</v>
      </c>
      <c r="J351" s="3">
        <v>402</v>
      </c>
      <c r="K351" s="3" t="s">
        <v>6657</v>
      </c>
      <c r="L351" s="3" t="s">
        <v>6658</v>
      </c>
      <c r="M351" s="3"/>
      <c r="N351" s="3">
        <v>0.39330999999999999</v>
      </c>
      <c r="O351" s="3">
        <v>-1.3463000000000001</v>
      </c>
      <c r="P351" s="3">
        <v>3.3808000000000002E-3</v>
      </c>
    </row>
    <row r="352" spans="1:16" x14ac:dyDescent="0.3">
      <c r="A352" s="3" t="s">
        <v>6741</v>
      </c>
      <c r="B352" s="3">
        <v>1.4930000000000001</v>
      </c>
      <c r="C352" s="3">
        <v>0.995</v>
      </c>
      <c r="D352" s="3">
        <v>7.4630000000000001</v>
      </c>
      <c r="E352" s="3">
        <v>5.97</v>
      </c>
      <c r="F352" s="3">
        <v>5.4729999999999999</v>
      </c>
      <c r="G352" s="3">
        <v>11.443</v>
      </c>
      <c r="H352" s="3">
        <v>1.4930000000000001</v>
      </c>
      <c r="I352" s="3">
        <v>2.9860000000000002</v>
      </c>
      <c r="J352" s="3">
        <v>201</v>
      </c>
      <c r="K352" s="3" t="s">
        <v>6742</v>
      </c>
      <c r="L352" s="3" t="s">
        <v>6743</v>
      </c>
      <c r="M352" s="3"/>
      <c r="N352" s="3">
        <v>0.45556000000000002</v>
      </c>
      <c r="O352" s="3">
        <v>-1.1343000000000001</v>
      </c>
      <c r="P352" s="3">
        <v>1.8422000000000001E-2</v>
      </c>
    </row>
    <row r="353" spans="1:16" x14ac:dyDescent="0.3">
      <c r="A353" s="3" t="s">
        <v>7054</v>
      </c>
      <c r="B353" s="3">
        <v>1.98</v>
      </c>
      <c r="C353" s="3">
        <v>0.99</v>
      </c>
      <c r="D353" s="3">
        <v>7.4260000000000002</v>
      </c>
      <c r="E353" s="3">
        <v>4.95</v>
      </c>
      <c r="F353" s="3">
        <v>4.95</v>
      </c>
      <c r="G353" s="3">
        <v>11.385999999999999</v>
      </c>
      <c r="H353" s="3">
        <v>1.98</v>
      </c>
      <c r="I353" s="3">
        <v>3.96</v>
      </c>
      <c r="J353" s="3">
        <v>202</v>
      </c>
      <c r="K353" s="3" t="s">
        <v>7055</v>
      </c>
      <c r="L353" s="3"/>
      <c r="M353" s="3"/>
      <c r="N353" s="3">
        <v>3.1617999999999999</v>
      </c>
      <c r="O353" s="3">
        <v>1.6608000000000001</v>
      </c>
      <c r="P353" s="3">
        <v>1.0642E-2</v>
      </c>
    </row>
    <row r="354" spans="1:16" x14ac:dyDescent="0.3">
      <c r="A354" s="3" t="s">
        <v>6344</v>
      </c>
      <c r="B354" s="3">
        <v>0.99</v>
      </c>
      <c r="C354" s="3">
        <v>0.99</v>
      </c>
      <c r="D354" s="3">
        <v>5.9409999999999998</v>
      </c>
      <c r="E354" s="3">
        <v>7.9210000000000003</v>
      </c>
      <c r="F354" s="3">
        <v>4.95</v>
      </c>
      <c r="G354" s="3">
        <v>8.6630000000000003</v>
      </c>
      <c r="H354" s="3">
        <v>1.4850000000000001</v>
      </c>
      <c r="I354" s="3">
        <v>2.4750000000000001</v>
      </c>
      <c r="J354" s="3">
        <v>404</v>
      </c>
      <c r="K354" s="3" t="s">
        <v>6345</v>
      </c>
      <c r="L354" s="3"/>
      <c r="M354" s="3"/>
      <c r="N354" s="3">
        <v>0.18637000000000001</v>
      </c>
      <c r="O354" s="3">
        <v>-2.4238</v>
      </c>
      <c r="P354" s="3">
        <v>1.9097999999999999E-4</v>
      </c>
    </row>
    <row r="355" spans="1:16" x14ac:dyDescent="0.3">
      <c r="A355" s="3" t="s">
        <v>6206</v>
      </c>
      <c r="B355" s="3">
        <v>2.3580000000000001</v>
      </c>
      <c r="C355" s="3">
        <v>0.98199999999999998</v>
      </c>
      <c r="D355" s="3">
        <v>7.4660000000000002</v>
      </c>
      <c r="E355" s="3">
        <v>7.6619999999999999</v>
      </c>
      <c r="F355" s="3">
        <v>4.3220000000000001</v>
      </c>
      <c r="G355" s="3">
        <v>11.984</v>
      </c>
      <c r="H355" s="3">
        <v>4.3220000000000001</v>
      </c>
      <c r="I355" s="3">
        <v>6.68</v>
      </c>
      <c r="J355" s="3">
        <v>509</v>
      </c>
      <c r="K355" s="3" t="s">
        <v>6207</v>
      </c>
      <c r="L355" s="3" t="s">
        <v>6121</v>
      </c>
      <c r="M355" s="3"/>
      <c r="N355" s="3">
        <v>4.0468999999999999</v>
      </c>
      <c r="O355" s="3">
        <v>2.0167999999999999</v>
      </c>
      <c r="P355" s="3">
        <v>3.0776000000000002E-3</v>
      </c>
    </row>
    <row r="356" spans="1:16" x14ac:dyDescent="0.3">
      <c r="A356" s="3" t="s">
        <v>6430</v>
      </c>
      <c r="B356" s="3">
        <v>5.8819999999999997</v>
      </c>
      <c r="C356" s="3">
        <v>0.98</v>
      </c>
      <c r="D356" s="3">
        <v>7.843</v>
      </c>
      <c r="E356" s="3">
        <v>9.8040000000000003</v>
      </c>
      <c r="F356" s="3">
        <v>0.98</v>
      </c>
      <c r="G356" s="3">
        <v>19.608000000000001</v>
      </c>
      <c r="H356" s="3">
        <v>3.9220000000000002</v>
      </c>
      <c r="I356" s="3">
        <v>9.8040000000000003</v>
      </c>
      <c r="J356" s="3">
        <v>102</v>
      </c>
      <c r="K356" s="3" t="s">
        <v>6431</v>
      </c>
      <c r="L356" s="3" t="s">
        <v>6274</v>
      </c>
      <c r="M356" s="3"/>
      <c r="N356" s="3">
        <v>0.24204000000000001</v>
      </c>
      <c r="O356" s="3">
        <v>-2.0467</v>
      </c>
      <c r="P356" s="3">
        <v>2.877E-2</v>
      </c>
    </row>
    <row r="357" spans="1:16" x14ac:dyDescent="0.3">
      <c r="A357" s="3" t="s">
        <v>6591</v>
      </c>
      <c r="B357" s="3">
        <v>2.6059999999999999</v>
      </c>
      <c r="C357" s="3">
        <v>0.97699999999999998</v>
      </c>
      <c r="D357" s="3">
        <v>9.1210000000000004</v>
      </c>
      <c r="E357" s="3">
        <v>3.9089999999999998</v>
      </c>
      <c r="F357" s="3">
        <v>3.5830000000000002</v>
      </c>
      <c r="G357" s="3">
        <v>10.749000000000001</v>
      </c>
      <c r="H357" s="3">
        <v>2.9319999999999999</v>
      </c>
      <c r="I357" s="3">
        <v>5.5380000000000003</v>
      </c>
      <c r="J357" s="3">
        <v>307</v>
      </c>
      <c r="K357" s="3" t="s">
        <v>6592</v>
      </c>
      <c r="L357" s="3" t="s">
        <v>6593</v>
      </c>
      <c r="M357" s="3"/>
      <c r="N357" s="3">
        <v>0.35039999999999999</v>
      </c>
      <c r="O357" s="3">
        <v>-1.5128999999999999</v>
      </c>
      <c r="P357" s="3">
        <v>3.7483999999999998E-4</v>
      </c>
    </row>
    <row r="358" spans="1:16" x14ac:dyDescent="0.3">
      <c r="A358" s="3" t="s">
        <v>6678</v>
      </c>
      <c r="B358" s="3">
        <v>1.9419999999999999</v>
      </c>
      <c r="C358" s="3">
        <v>0.97099999999999997</v>
      </c>
      <c r="D358" s="3">
        <v>9.2230000000000008</v>
      </c>
      <c r="E358" s="3">
        <v>8.7379999999999995</v>
      </c>
      <c r="F358" s="3">
        <v>4.3689999999999998</v>
      </c>
      <c r="G358" s="3">
        <v>16.504999999999999</v>
      </c>
      <c r="H358" s="3">
        <v>2.427</v>
      </c>
      <c r="I358" s="3">
        <v>4.3689999999999998</v>
      </c>
      <c r="J358" s="3">
        <v>206</v>
      </c>
      <c r="K358" s="3" t="s">
        <v>6679</v>
      </c>
      <c r="L358" s="3"/>
      <c r="M358" s="3"/>
      <c r="N358" s="3">
        <v>0.41414000000000001</v>
      </c>
      <c r="O358" s="3">
        <v>-1.2718</v>
      </c>
      <c r="P358" s="3">
        <v>7.9754000000000005E-3</v>
      </c>
    </row>
    <row r="359" spans="1:16" x14ac:dyDescent="0.3">
      <c r="A359" s="3" t="s">
        <v>7034</v>
      </c>
      <c r="B359" s="3">
        <v>1.9419999999999999</v>
      </c>
      <c r="C359" s="3">
        <v>0.97099999999999997</v>
      </c>
      <c r="D359" s="3">
        <v>13.592000000000001</v>
      </c>
      <c r="E359" s="3">
        <v>4.8540000000000001</v>
      </c>
      <c r="F359" s="3">
        <v>3.883</v>
      </c>
      <c r="G359" s="3">
        <v>15.534000000000001</v>
      </c>
      <c r="H359" s="3">
        <v>3.883</v>
      </c>
      <c r="I359" s="3">
        <v>5.8250000000000002</v>
      </c>
      <c r="J359" s="3">
        <v>103</v>
      </c>
      <c r="K359" s="3" t="s">
        <v>7035</v>
      </c>
      <c r="L359" s="3"/>
      <c r="M359" s="3"/>
      <c r="N359" s="3">
        <v>2.9964</v>
      </c>
      <c r="O359" s="3">
        <v>1.5831999999999999</v>
      </c>
      <c r="P359" s="3">
        <v>9.2200000000000005E-5</v>
      </c>
    </row>
    <row r="360" spans="1:16" x14ac:dyDescent="0.3">
      <c r="A360" s="3" t="s">
        <v>6545</v>
      </c>
      <c r="B360" s="3">
        <v>1.744</v>
      </c>
      <c r="C360" s="3">
        <v>0.96899999999999997</v>
      </c>
      <c r="D360" s="3">
        <v>9.3019999999999996</v>
      </c>
      <c r="E360" s="3">
        <v>4.8449999999999998</v>
      </c>
      <c r="F360" s="3">
        <v>4.2640000000000002</v>
      </c>
      <c r="G360" s="3">
        <v>15.698</v>
      </c>
      <c r="H360" s="3">
        <v>2.5190000000000001</v>
      </c>
      <c r="I360" s="3">
        <v>4.2629999999999999</v>
      </c>
      <c r="J360" s="3">
        <v>516</v>
      </c>
      <c r="K360" s="3" t="s">
        <v>6546</v>
      </c>
      <c r="L360" s="3" t="s">
        <v>6547</v>
      </c>
      <c r="M360" s="3"/>
      <c r="N360" s="3">
        <v>0.32314999999999999</v>
      </c>
      <c r="O360" s="3">
        <v>-1.6296999999999999</v>
      </c>
      <c r="P360" s="3">
        <v>1.7082E-3</v>
      </c>
    </row>
    <row r="361" spans="1:16" x14ac:dyDescent="0.3">
      <c r="A361" s="3" t="s">
        <v>6241</v>
      </c>
      <c r="B361" s="3">
        <v>0.871</v>
      </c>
      <c r="C361" s="3">
        <v>0.96799999999999997</v>
      </c>
      <c r="D361" s="3">
        <v>8.7119999999999997</v>
      </c>
      <c r="E361" s="3">
        <v>5.1310000000000002</v>
      </c>
      <c r="F361" s="3">
        <v>4.3559999999999999</v>
      </c>
      <c r="G361" s="3">
        <v>18.393000000000001</v>
      </c>
      <c r="H361" s="3">
        <v>1.5489999999999999</v>
      </c>
      <c r="I361" s="3">
        <v>2.42</v>
      </c>
      <c r="J361" s="3">
        <v>1033</v>
      </c>
      <c r="K361" s="3" t="s">
        <v>6242</v>
      </c>
      <c r="L361" s="3" t="s">
        <v>6243</v>
      </c>
      <c r="M361" s="3"/>
      <c r="N361" s="3">
        <v>8.2936999999999997E-2</v>
      </c>
      <c r="O361" s="3">
        <v>-3.5918000000000001</v>
      </c>
      <c r="P361" s="3">
        <v>2.8448000000000001E-2</v>
      </c>
    </row>
    <row r="362" spans="1:16" x14ac:dyDescent="0.3">
      <c r="A362" s="3" t="s">
        <v>6085</v>
      </c>
      <c r="B362" s="3">
        <v>2.899</v>
      </c>
      <c r="C362" s="3">
        <v>0.96599999999999997</v>
      </c>
      <c r="D362" s="3">
        <v>6.5220000000000002</v>
      </c>
      <c r="E362" s="3">
        <v>6.5220000000000002</v>
      </c>
      <c r="F362" s="3">
        <v>4.1059999999999999</v>
      </c>
      <c r="G362" s="3">
        <v>16.667000000000002</v>
      </c>
      <c r="H362" s="3">
        <v>2.899</v>
      </c>
      <c r="I362" s="3">
        <v>5.798</v>
      </c>
      <c r="J362" s="3">
        <v>414</v>
      </c>
      <c r="K362" s="3" t="s">
        <v>6086</v>
      </c>
      <c r="L362" s="3" t="s">
        <v>6080</v>
      </c>
      <c r="M362" s="3"/>
      <c r="N362" s="3">
        <v>5.819</v>
      </c>
      <c r="O362" s="3">
        <v>2.5407999999999999</v>
      </c>
      <c r="P362" s="3">
        <v>9.0375000000000004E-4</v>
      </c>
    </row>
    <row r="363" spans="1:16" x14ac:dyDescent="0.3">
      <c r="A363" s="3" t="s">
        <v>7056</v>
      </c>
      <c r="B363" s="3">
        <v>0.96199999999999997</v>
      </c>
      <c r="C363" s="3">
        <v>0.96199999999999997</v>
      </c>
      <c r="D363" s="3">
        <v>5.2880000000000003</v>
      </c>
      <c r="E363" s="3">
        <v>3.8460000000000001</v>
      </c>
      <c r="F363" s="3">
        <v>8.173</v>
      </c>
      <c r="G363" s="3">
        <v>12.26</v>
      </c>
      <c r="H363" s="3">
        <v>3.125</v>
      </c>
      <c r="I363" s="3">
        <v>4.0869999999999997</v>
      </c>
      <c r="J363" s="3">
        <v>416</v>
      </c>
      <c r="K363" s="3" t="s">
        <v>7057</v>
      </c>
      <c r="L363" s="3" t="s">
        <v>6317</v>
      </c>
      <c r="M363" s="3"/>
      <c r="N363" s="3">
        <v>3.1686000000000001</v>
      </c>
      <c r="O363" s="3">
        <v>1.6638999999999999</v>
      </c>
      <c r="P363" s="3">
        <v>9.1458000000000002E-4</v>
      </c>
    </row>
    <row r="364" spans="1:16" x14ac:dyDescent="0.3">
      <c r="A364" s="3" t="s">
        <v>6688</v>
      </c>
      <c r="B364" s="3">
        <v>1.675</v>
      </c>
      <c r="C364" s="3">
        <v>0.95699999999999996</v>
      </c>
      <c r="D364" s="3">
        <v>10.048</v>
      </c>
      <c r="E364" s="3">
        <v>4.5449999999999999</v>
      </c>
      <c r="F364" s="3">
        <v>3.11</v>
      </c>
      <c r="G364" s="3">
        <v>15.071999999999999</v>
      </c>
      <c r="H364" s="3">
        <v>2.6320000000000001</v>
      </c>
      <c r="I364" s="3">
        <v>4.3070000000000004</v>
      </c>
      <c r="J364" s="3">
        <v>418</v>
      </c>
      <c r="K364" s="3" t="s">
        <v>6689</v>
      </c>
      <c r="L364" s="3" t="s">
        <v>6690</v>
      </c>
      <c r="M364" s="3"/>
      <c r="N364" s="3">
        <v>0.42379</v>
      </c>
      <c r="O364" s="3">
        <v>-1.2385999999999999</v>
      </c>
      <c r="P364" s="3">
        <v>2.1916000000000001E-3</v>
      </c>
    </row>
    <row r="365" spans="1:16" x14ac:dyDescent="0.3">
      <c r="A365" s="3" t="s">
        <v>7149</v>
      </c>
      <c r="B365" s="3">
        <v>4.0880000000000001</v>
      </c>
      <c r="C365" s="3">
        <v>0.94299999999999995</v>
      </c>
      <c r="D365" s="3">
        <v>9.7479999999999993</v>
      </c>
      <c r="E365" s="3">
        <v>6.2889999999999997</v>
      </c>
      <c r="F365" s="3">
        <v>3.774</v>
      </c>
      <c r="G365" s="3">
        <v>11.321</v>
      </c>
      <c r="H365" s="3">
        <v>1.887</v>
      </c>
      <c r="I365" s="3">
        <v>5.9749999999999996</v>
      </c>
      <c r="J365" s="3">
        <v>318</v>
      </c>
      <c r="K365" s="3" t="s">
        <v>7150</v>
      </c>
      <c r="L365" s="3"/>
      <c r="M365" s="3"/>
      <c r="N365" s="3">
        <v>4.9949000000000003</v>
      </c>
      <c r="O365" s="3">
        <v>2.3205</v>
      </c>
      <c r="P365" s="3">
        <v>6.4842000000000003E-4</v>
      </c>
    </row>
    <row r="366" spans="1:16" x14ac:dyDescent="0.3">
      <c r="A366" s="3" t="s">
        <v>6854</v>
      </c>
      <c r="B366" s="3">
        <v>0.623</v>
      </c>
      <c r="C366" s="3">
        <v>0.93500000000000005</v>
      </c>
      <c r="D366" s="3">
        <v>7.4770000000000003</v>
      </c>
      <c r="E366" s="3">
        <v>4.05</v>
      </c>
      <c r="F366" s="3">
        <v>2.492</v>
      </c>
      <c r="G366" s="3">
        <v>11.837999999999999</v>
      </c>
      <c r="H366" s="3">
        <v>2.492</v>
      </c>
      <c r="I366" s="3">
        <v>3.1150000000000002</v>
      </c>
      <c r="J366" s="3">
        <v>321</v>
      </c>
      <c r="K366" s="3" t="s">
        <v>6855</v>
      </c>
      <c r="L366" s="3" t="s">
        <v>6856</v>
      </c>
      <c r="M366" s="3"/>
      <c r="N366" s="3">
        <v>2.0501999999999998</v>
      </c>
      <c r="O366" s="3">
        <v>1.0358000000000001</v>
      </c>
      <c r="P366" s="3">
        <v>5.6952000000000001E-3</v>
      </c>
    </row>
    <row r="367" spans="1:16" x14ac:dyDescent="0.3">
      <c r="A367" s="3" t="s">
        <v>7036</v>
      </c>
      <c r="B367" s="3">
        <v>0.70099999999999996</v>
      </c>
      <c r="C367" s="3">
        <v>0.93500000000000005</v>
      </c>
      <c r="D367" s="3">
        <v>8.1780000000000008</v>
      </c>
      <c r="E367" s="3">
        <v>6.5419999999999998</v>
      </c>
      <c r="F367" s="3">
        <v>6.0750000000000002</v>
      </c>
      <c r="G367" s="3">
        <v>9.3460000000000001</v>
      </c>
      <c r="H367" s="3">
        <v>1.6359999999999999</v>
      </c>
      <c r="I367" s="3">
        <v>2.3369999999999997</v>
      </c>
      <c r="J367" s="3">
        <v>428</v>
      </c>
      <c r="K367" s="3" t="s">
        <v>7037</v>
      </c>
      <c r="L367" s="3"/>
      <c r="M367" s="3"/>
      <c r="N367" s="3">
        <v>3.0295999999999998</v>
      </c>
      <c r="O367" s="3">
        <v>1.5991</v>
      </c>
      <c r="P367" s="3">
        <v>1.5431E-4</v>
      </c>
    </row>
    <row r="368" spans="1:16" x14ac:dyDescent="0.3">
      <c r="A368" s="3" t="s">
        <v>6254</v>
      </c>
      <c r="B368" s="3">
        <v>1.865</v>
      </c>
      <c r="C368" s="3">
        <v>0.93200000000000005</v>
      </c>
      <c r="D368" s="3">
        <v>9.7899999999999991</v>
      </c>
      <c r="E368" s="3">
        <v>4.6619999999999999</v>
      </c>
      <c r="F368" s="3">
        <v>2.7970000000000002</v>
      </c>
      <c r="G368" s="3">
        <v>17.716000000000001</v>
      </c>
      <c r="H368" s="3">
        <v>3.2629999999999999</v>
      </c>
      <c r="I368" s="3">
        <v>5.1280000000000001</v>
      </c>
      <c r="J368" s="3">
        <v>429</v>
      </c>
      <c r="K368" s="3" t="s">
        <v>6255</v>
      </c>
      <c r="L368" s="3" t="s">
        <v>6256</v>
      </c>
      <c r="M368" s="3"/>
      <c r="N368" s="3">
        <v>8.9823E-2</v>
      </c>
      <c r="O368" s="3">
        <v>-3.4767999999999999</v>
      </c>
      <c r="P368" s="3">
        <v>1.2930000000000001E-3</v>
      </c>
    </row>
    <row r="369" spans="1:16" x14ac:dyDescent="0.3">
      <c r="A369" s="3" t="s">
        <v>6625</v>
      </c>
      <c r="B369" s="3">
        <v>1.395</v>
      </c>
      <c r="C369" s="3">
        <v>0.93</v>
      </c>
      <c r="D369" s="3">
        <v>6.5119999999999996</v>
      </c>
      <c r="E369" s="3">
        <v>4.6509999999999998</v>
      </c>
      <c r="F369" s="3">
        <v>5.1159999999999997</v>
      </c>
      <c r="G369" s="3">
        <v>13.023</v>
      </c>
      <c r="H369" s="3">
        <v>4.1859999999999999</v>
      </c>
      <c r="I369" s="3">
        <v>5.5809999999999995</v>
      </c>
      <c r="J369" s="3">
        <v>215</v>
      </c>
      <c r="K369" s="3" t="s">
        <v>6626</v>
      </c>
      <c r="L369" s="3" t="s">
        <v>6627</v>
      </c>
      <c r="M369" s="3"/>
      <c r="N369" s="3">
        <v>0.37380999999999998</v>
      </c>
      <c r="O369" s="3">
        <v>-1.4196</v>
      </c>
      <c r="P369" s="3">
        <v>4.6207999999999999E-2</v>
      </c>
    </row>
    <row r="370" spans="1:16" x14ac:dyDescent="0.3">
      <c r="A370" s="3" t="s">
        <v>6383</v>
      </c>
      <c r="B370" s="3">
        <v>1.2350000000000001</v>
      </c>
      <c r="C370" s="3">
        <v>0.92600000000000005</v>
      </c>
      <c r="D370" s="3">
        <v>8.6419999999999995</v>
      </c>
      <c r="E370" s="3">
        <v>7.7160000000000002</v>
      </c>
      <c r="F370" s="3">
        <v>5.2469999999999999</v>
      </c>
      <c r="G370" s="3">
        <v>14.198</v>
      </c>
      <c r="H370" s="3">
        <v>2.4689999999999999</v>
      </c>
      <c r="I370" s="3">
        <v>3.7039999999999997</v>
      </c>
      <c r="J370" s="3">
        <v>324</v>
      </c>
      <c r="K370" s="3" t="s">
        <v>6384</v>
      </c>
      <c r="L370" s="3"/>
      <c r="M370" s="3"/>
      <c r="N370" s="3">
        <v>0.2185</v>
      </c>
      <c r="O370" s="3">
        <v>-2.1943000000000001</v>
      </c>
      <c r="P370" s="3">
        <v>1.6207999999999999E-4</v>
      </c>
    </row>
    <row r="371" spans="1:16" x14ac:dyDescent="0.3">
      <c r="A371" s="3" t="s">
        <v>6934</v>
      </c>
      <c r="B371" s="3">
        <v>1.3819999999999999</v>
      </c>
      <c r="C371" s="3">
        <v>0.92200000000000004</v>
      </c>
      <c r="D371" s="3">
        <v>7.3730000000000002</v>
      </c>
      <c r="E371" s="3">
        <v>6.9119999999999999</v>
      </c>
      <c r="F371" s="3">
        <v>4.1470000000000002</v>
      </c>
      <c r="G371" s="3">
        <v>13.364000000000001</v>
      </c>
      <c r="H371" s="3">
        <v>3.226</v>
      </c>
      <c r="I371" s="3">
        <v>4.6079999999999997</v>
      </c>
      <c r="J371" s="3">
        <v>217</v>
      </c>
      <c r="K371" s="3" t="s">
        <v>6935</v>
      </c>
      <c r="L371" s="3" t="s">
        <v>6936</v>
      </c>
      <c r="M371" s="3" t="s">
        <v>1861</v>
      </c>
      <c r="N371" s="3">
        <v>2.4464000000000001</v>
      </c>
      <c r="O371" s="3">
        <v>1.2907</v>
      </c>
      <c r="P371" s="3">
        <v>6.1488000000000003E-3</v>
      </c>
    </row>
    <row r="372" spans="1:16" x14ac:dyDescent="0.3">
      <c r="A372" s="3" t="s">
        <v>7006</v>
      </c>
      <c r="B372" s="3">
        <v>0.45900000000000002</v>
      </c>
      <c r="C372" s="3">
        <v>0.91700000000000004</v>
      </c>
      <c r="D372" s="3">
        <v>7.798</v>
      </c>
      <c r="E372" s="3">
        <v>6.4219999999999997</v>
      </c>
      <c r="F372" s="3">
        <v>7.798</v>
      </c>
      <c r="G372" s="3">
        <v>6.4219999999999997</v>
      </c>
      <c r="H372" s="3">
        <v>1.3759999999999999</v>
      </c>
      <c r="I372" s="3">
        <v>1.835</v>
      </c>
      <c r="J372" s="3">
        <v>218</v>
      </c>
      <c r="K372" s="3" t="s">
        <v>7007</v>
      </c>
      <c r="L372" s="3" t="s">
        <v>6317</v>
      </c>
      <c r="M372" s="3"/>
      <c r="N372" s="3">
        <v>2.8037000000000001</v>
      </c>
      <c r="O372" s="3">
        <v>1.4874000000000001</v>
      </c>
      <c r="P372" s="3">
        <v>8.2813999999999995E-3</v>
      </c>
    </row>
    <row r="373" spans="1:16" x14ac:dyDescent="0.3">
      <c r="A373" s="3" t="s">
        <v>6569</v>
      </c>
      <c r="B373" s="3">
        <v>1.4630000000000001</v>
      </c>
      <c r="C373" s="3">
        <v>0.91400000000000003</v>
      </c>
      <c r="D373" s="3">
        <v>10.603</v>
      </c>
      <c r="E373" s="3">
        <v>6.5810000000000004</v>
      </c>
      <c r="F373" s="3">
        <v>0.54800000000000004</v>
      </c>
      <c r="G373" s="3">
        <v>13.528</v>
      </c>
      <c r="H373" s="3">
        <v>5.484</v>
      </c>
      <c r="I373" s="3">
        <v>6.9470000000000001</v>
      </c>
      <c r="J373" s="3">
        <v>547</v>
      </c>
      <c r="K373" s="3" t="s">
        <v>6570</v>
      </c>
      <c r="L373" s="3" t="s">
        <v>6571</v>
      </c>
      <c r="M373" s="3"/>
      <c r="N373" s="3">
        <v>0.33706000000000003</v>
      </c>
      <c r="O373" s="3">
        <v>-1.5689</v>
      </c>
      <c r="P373" s="3">
        <v>3.7700000000000002E-5</v>
      </c>
    </row>
    <row r="374" spans="1:16" x14ac:dyDescent="0.3">
      <c r="A374" s="3" t="s">
        <v>6999</v>
      </c>
      <c r="B374" s="3">
        <v>0</v>
      </c>
      <c r="C374" s="3">
        <v>0.90900000000000003</v>
      </c>
      <c r="D374" s="3">
        <v>5.9089999999999998</v>
      </c>
      <c r="E374" s="3">
        <v>3.1819999999999999</v>
      </c>
      <c r="F374" s="3">
        <v>5</v>
      </c>
      <c r="G374" s="3">
        <v>8.6359999999999992</v>
      </c>
      <c r="H374" s="3">
        <v>1.8180000000000001</v>
      </c>
      <c r="I374" s="3">
        <v>1.8180000000000001</v>
      </c>
      <c r="J374" s="3">
        <v>220</v>
      </c>
      <c r="K374" s="3" t="s">
        <v>7000</v>
      </c>
      <c r="L374" s="3"/>
      <c r="M374" s="3"/>
      <c r="N374" s="3">
        <v>2.7692999999999999</v>
      </c>
      <c r="O374" s="3">
        <v>1.4695</v>
      </c>
      <c r="P374" s="3">
        <v>1.9921999999999999E-2</v>
      </c>
    </row>
    <row r="375" spans="1:16" x14ac:dyDescent="0.3">
      <c r="A375" s="3" t="s">
        <v>6732</v>
      </c>
      <c r="B375" s="3">
        <v>0.90400000000000003</v>
      </c>
      <c r="C375" s="3">
        <v>0.90400000000000003</v>
      </c>
      <c r="D375" s="3">
        <v>12.952</v>
      </c>
      <c r="E375" s="3">
        <v>4.819</v>
      </c>
      <c r="F375" s="3">
        <v>3.6139999999999999</v>
      </c>
      <c r="G375" s="3">
        <v>15.361000000000001</v>
      </c>
      <c r="H375" s="3">
        <v>2.1080000000000001</v>
      </c>
      <c r="I375" s="3">
        <v>3.012</v>
      </c>
      <c r="J375" s="3">
        <v>332</v>
      </c>
      <c r="K375" s="3" t="s">
        <v>6733</v>
      </c>
      <c r="L375" s="3" t="s">
        <v>6734</v>
      </c>
      <c r="M375" s="3"/>
      <c r="N375" s="3">
        <v>0.44730999999999999</v>
      </c>
      <c r="O375" s="3">
        <v>-1.1607000000000001</v>
      </c>
      <c r="P375" s="3">
        <v>1.0492000000000001E-4</v>
      </c>
    </row>
    <row r="376" spans="1:16" x14ac:dyDescent="0.3">
      <c r="A376" s="3" t="s">
        <v>6239</v>
      </c>
      <c r="B376" s="3">
        <v>1.351</v>
      </c>
      <c r="C376" s="3">
        <v>0.90100000000000002</v>
      </c>
      <c r="D376" s="3">
        <v>8.5589999999999993</v>
      </c>
      <c r="E376" s="3">
        <v>6.306</v>
      </c>
      <c r="F376" s="3">
        <v>4.5049999999999999</v>
      </c>
      <c r="G376" s="3">
        <v>16.667000000000002</v>
      </c>
      <c r="H376" s="3">
        <v>2.2519999999999998</v>
      </c>
      <c r="I376" s="3">
        <v>3.6029999999999998</v>
      </c>
      <c r="J376" s="3">
        <v>222</v>
      </c>
      <c r="K376" s="3" t="s">
        <v>6240</v>
      </c>
      <c r="L376" s="3"/>
      <c r="M376" s="3"/>
      <c r="N376" s="3">
        <v>8.2805000000000004E-2</v>
      </c>
      <c r="O376" s="3">
        <v>-3.5941000000000001</v>
      </c>
      <c r="P376" s="3">
        <v>1.0081999999999999E-3</v>
      </c>
    </row>
    <row r="377" spans="1:16" x14ac:dyDescent="0.3">
      <c r="A377" s="3" t="s">
        <v>7155</v>
      </c>
      <c r="B377" s="3">
        <v>0</v>
      </c>
      <c r="C377" s="3">
        <v>0.90100000000000002</v>
      </c>
      <c r="D377" s="3">
        <v>9.91</v>
      </c>
      <c r="E377" s="3">
        <v>3.6040000000000001</v>
      </c>
      <c r="F377" s="3">
        <v>3.6040000000000001</v>
      </c>
      <c r="G377" s="3">
        <v>9.91</v>
      </c>
      <c r="H377" s="3">
        <v>5.4050000000000002</v>
      </c>
      <c r="I377" s="3">
        <v>5.4050000000000002</v>
      </c>
      <c r="J377" s="3">
        <v>111</v>
      </c>
      <c r="K377" s="3" t="s">
        <v>7156</v>
      </c>
      <c r="L377" s="3"/>
      <c r="M377" s="3"/>
      <c r="N377" s="3">
        <v>5.3011999999999997</v>
      </c>
      <c r="O377" s="3">
        <v>2.4062999999999999</v>
      </c>
      <c r="P377" s="3">
        <v>1.6764E-3</v>
      </c>
    </row>
    <row r="378" spans="1:16" x14ac:dyDescent="0.3">
      <c r="A378" s="3" t="s">
        <v>6432</v>
      </c>
      <c r="B378" s="3">
        <v>0.89800000000000002</v>
      </c>
      <c r="C378" s="3">
        <v>0.89800000000000002</v>
      </c>
      <c r="D378" s="3">
        <v>8.7970000000000006</v>
      </c>
      <c r="E378" s="3">
        <v>6.2839999999999998</v>
      </c>
      <c r="F378" s="3">
        <v>6.1040000000000001</v>
      </c>
      <c r="G378" s="3">
        <v>20.466999999999999</v>
      </c>
      <c r="H378" s="3">
        <v>1.4359999999999999</v>
      </c>
      <c r="I378" s="3">
        <v>2.3340000000000001</v>
      </c>
      <c r="J378" s="3">
        <v>557</v>
      </c>
      <c r="K378" s="3" t="s">
        <v>6433</v>
      </c>
      <c r="L378" s="3" t="s">
        <v>6434</v>
      </c>
      <c r="M378" s="3"/>
      <c r="N378" s="3">
        <v>0.24310999999999999</v>
      </c>
      <c r="O378" s="3">
        <v>-2.0402999999999998</v>
      </c>
      <c r="P378" s="3">
        <v>2.2783E-3</v>
      </c>
    </row>
    <row r="379" spans="1:16" x14ac:dyDescent="0.3">
      <c r="A379" s="3" t="s">
        <v>6906</v>
      </c>
      <c r="B379" s="3">
        <v>0.89800000000000002</v>
      </c>
      <c r="C379" s="3">
        <v>0.89800000000000002</v>
      </c>
      <c r="D379" s="3">
        <v>9.8829999999999991</v>
      </c>
      <c r="E379" s="3">
        <v>5.75</v>
      </c>
      <c r="F379" s="3">
        <v>4.4029999999999996</v>
      </c>
      <c r="G379" s="3">
        <v>14.555</v>
      </c>
      <c r="H379" s="3">
        <v>1.7070000000000001</v>
      </c>
      <c r="I379" s="3">
        <v>2.605</v>
      </c>
      <c r="J379" s="3">
        <v>1113</v>
      </c>
      <c r="K379" s="3" t="s">
        <v>6907</v>
      </c>
      <c r="L379" s="3" t="s">
        <v>6908</v>
      </c>
      <c r="M379" s="3" t="s">
        <v>2017</v>
      </c>
      <c r="N379" s="3">
        <v>2.2795000000000001</v>
      </c>
      <c r="O379" s="3">
        <v>1.1887000000000001</v>
      </c>
      <c r="P379" s="3">
        <v>3.6700000000000003E-2</v>
      </c>
    </row>
    <row r="380" spans="1:16" x14ac:dyDescent="0.3">
      <c r="A380" s="3" t="s">
        <v>7073</v>
      </c>
      <c r="B380" s="3">
        <v>3.5710000000000002</v>
      </c>
      <c r="C380" s="3">
        <v>0.89300000000000002</v>
      </c>
      <c r="D380" s="3">
        <v>10.714</v>
      </c>
      <c r="E380" s="3">
        <v>3.5710000000000002</v>
      </c>
      <c r="F380" s="3">
        <v>2.6789999999999998</v>
      </c>
      <c r="G380" s="3">
        <v>14.286</v>
      </c>
      <c r="H380" s="3">
        <v>3.5710000000000002</v>
      </c>
      <c r="I380" s="3">
        <v>7.1420000000000003</v>
      </c>
      <c r="J380" s="3">
        <v>112</v>
      </c>
      <c r="K380" s="3" t="s">
        <v>7074</v>
      </c>
      <c r="L380" s="3"/>
      <c r="M380" s="3"/>
      <c r="N380" s="3">
        <v>3.2566000000000002</v>
      </c>
      <c r="O380" s="3">
        <v>1.7033</v>
      </c>
      <c r="P380" s="3">
        <v>2.7576E-2</v>
      </c>
    </row>
    <row r="381" spans="1:16" x14ac:dyDescent="0.3">
      <c r="A381" s="3" t="s">
        <v>6476</v>
      </c>
      <c r="B381" s="3">
        <v>2.077</v>
      </c>
      <c r="C381" s="3">
        <v>0.89</v>
      </c>
      <c r="D381" s="3">
        <v>8.3089999999999993</v>
      </c>
      <c r="E381" s="3">
        <v>5.3410000000000002</v>
      </c>
      <c r="F381" s="3">
        <v>3.2639999999999998</v>
      </c>
      <c r="G381" s="3">
        <v>18.991</v>
      </c>
      <c r="H381" s="3">
        <v>0.59299999999999997</v>
      </c>
      <c r="I381" s="3">
        <v>2.67</v>
      </c>
      <c r="J381" s="3">
        <v>337</v>
      </c>
      <c r="K381" s="3" t="s">
        <v>6477</v>
      </c>
      <c r="L381" s="3" t="s">
        <v>6478</v>
      </c>
      <c r="M381" s="3" t="s">
        <v>1662</v>
      </c>
      <c r="N381" s="3">
        <v>0.26565</v>
      </c>
      <c r="O381" s="3">
        <v>-1.9124000000000001</v>
      </c>
      <c r="P381" s="3">
        <v>7.4792000000000001E-4</v>
      </c>
    </row>
    <row r="382" spans="1:16" x14ac:dyDescent="0.3">
      <c r="A382" s="3" t="s">
        <v>6960</v>
      </c>
      <c r="B382" s="3">
        <v>1.109</v>
      </c>
      <c r="C382" s="3">
        <v>0.88700000000000001</v>
      </c>
      <c r="D382" s="3">
        <v>6.43</v>
      </c>
      <c r="E382" s="3">
        <v>9.5340000000000007</v>
      </c>
      <c r="F382" s="3">
        <v>7.0949999999999998</v>
      </c>
      <c r="G382" s="3">
        <v>8.4260000000000002</v>
      </c>
      <c r="H382" s="3">
        <v>1.774</v>
      </c>
      <c r="I382" s="3">
        <v>2.883</v>
      </c>
      <c r="J382" s="3">
        <v>451</v>
      </c>
      <c r="K382" s="3" t="s">
        <v>6961</v>
      </c>
      <c r="L382" s="3" t="s">
        <v>6962</v>
      </c>
      <c r="M382" s="3"/>
      <c r="N382" s="3">
        <v>2.5735999999999999</v>
      </c>
      <c r="O382" s="3">
        <v>1.3637999999999999</v>
      </c>
      <c r="P382" s="3">
        <v>8.3391999999999997E-3</v>
      </c>
    </row>
    <row r="383" spans="1:16" x14ac:dyDescent="0.3">
      <c r="A383" s="3" t="s">
        <v>6664</v>
      </c>
      <c r="B383" s="3">
        <v>0.14699999999999999</v>
      </c>
      <c r="C383" s="3">
        <v>0.88200000000000001</v>
      </c>
      <c r="D383" s="3">
        <v>7.6470000000000002</v>
      </c>
      <c r="E383" s="3">
        <v>5</v>
      </c>
      <c r="F383" s="3">
        <v>3.8239999999999998</v>
      </c>
      <c r="G383" s="3">
        <v>9.2650000000000006</v>
      </c>
      <c r="H383" s="3">
        <v>3.0880000000000001</v>
      </c>
      <c r="I383" s="3">
        <v>3.2349999999999999</v>
      </c>
      <c r="J383" s="3">
        <v>680</v>
      </c>
      <c r="K383" s="3" t="s">
        <v>6665</v>
      </c>
      <c r="L383" s="3" t="s">
        <v>6666</v>
      </c>
      <c r="M383" s="3"/>
      <c r="N383" s="3">
        <v>0.40407999999999999</v>
      </c>
      <c r="O383" s="3">
        <v>-1.3072999999999999</v>
      </c>
      <c r="P383" s="3">
        <v>1.4401E-4</v>
      </c>
    </row>
    <row r="384" spans="1:16" x14ac:dyDescent="0.3">
      <c r="A384" s="3" t="s">
        <v>7069</v>
      </c>
      <c r="B384" s="3">
        <v>2.3050000000000002</v>
      </c>
      <c r="C384" s="3">
        <v>0.86499999999999999</v>
      </c>
      <c r="D384" s="3">
        <v>7.7809999999999997</v>
      </c>
      <c r="E384" s="3">
        <v>4.6109999999999998</v>
      </c>
      <c r="F384" s="3">
        <v>5.7640000000000002</v>
      </c>
      <c r="G384" s="3">
        <v>12.103999999999999</v>
      </c>
      <c r="H384" s="3">
        <v>2.0169999999999999</v>
      </c>
      <c r="I384" s="3">
        <v>4.3220000000000001</v>
      </c>
      <c r="J384" s="3">
        <v>347</v>
      </c>
      <c r="K384" s="3" t="s">
        <v>7070</v>
      </c>
      <c r="L384" s="3" t="s">
        <v>6434</v>
      </c>
      <c r="M384" s="3"/>
      <c r="N384" s="3">
        <v>3.2231999999999998</v>
      </c>
      <c r="O384" s="3">
        <v>1.6884999999999999</v>
      </c>
      <c r="P384" s="3">
        <v>1.9448E-3</v>
      </c>
    </row>
    <row r="385" spans="1:16" x14ac:dyDescent="0.3">
      <c r="A385" s="3" t="s">
        <v>7247</v>
      </c>
      <c r="B385" s="3">
        <v>0</v>
      </c>
      <c r="C385" s="3">
        <v>0.86199999999999999</v>
      </c>
      <c r="D385" s="3">
        <v>5.1719999999999997</v>
      </c>
      <c r="E385" s="3">
        <v>7.7590000000000003</v>
      </c>
      <c r="F385" s="3">
        <v>4.3099999999999996</v>
      </c>
      <c r="G385" s="3">
        <v>16.379000000000001</v>
      </c>
      <c r="H385" s="3">
        <v>6.8970000000000002</v>
      </c>
      <c r="I385" s="3">
        <v>6.8970000000000002</v>
      </c>
      <c r="J385" s="3">
        <v>116</v>
      </c>
      <c r="K385" s="3" t="s">
        <v>7248</v>
      </c>
      <c r="L385" s="3" t="s">
        <v>7249</v>
      </c>
      <c r="M385" s="3"/>
      <c r="N385" s="3">
        <v>16.809000000000001</v>
      </c>
      <c r="O385" s="3">
        <v>4.0712000000000002</v>
      </c>
      <c r="P385" s="3">
        <v>1.1506999999999999E-3</v>
      </c>
    </row>
    <row r="386" spans="1:16" x14ac:dyDescent="0.3">
      <c r="A386" s="3" t="s">
        <v>6972</v>
      </c>
      <c r="B386" s="3">
        <v>0.66900000000000004</v>
      </c>
      <c r="C386" s="3">
        <v>0.86</v>
      </c>
      <c r="D386" s="3">
        <v>5.9269999999999996</v>
      </c>
      <c r="E386" s="3">
        <v>5.3540000000000001</v>
      </c>
      <c r="F386" s="3">
        <v>3.3460000000000001</v>
      </c>
      <c r="G386" s="3">
        <v>12.237</v>
      </c>
      <c r="H386" s="3">
        <v>2.1030000000000002</v>
      </c>
      <c r="I386" s="3">
        <v>2.7720000000000002</v>
      </c>
      <c r="J386" s="3">
        <v>1046</v>
      </c>
      <c r="K386" s="3" t="s">
        <v>6973</v>
      </c>
      <c r="L386" s="3" t="s">
        <v>6974</v>
      </c>
      <c r="M386" s="3"/>
      <c r="N386" s="3">
        <v>2.5985999999999998</v>
      </c>
      <c r="O386" s="3">
        <v>1.3776999999999999</v>
      </c>
      <c r="P386" s="3">
        <v>4.5500000000000001E-5</v>
      </c>
    </row>
    <row r="387" spans="1:16" x14ac:dyDescent="0.3">
      <c r="A387" s="3" t="s">
        <v>6072</v>
      </c>
      <c r="B387" s="3">
        <v>1.7190000000000001</v>
      </c>
      <c r="C387" s="3">
        <v>0.86</v>
      </c>
      <c r="D387" s="3">
        <v>8.5960000000000001</v>
      </c>
      <c r="E387" s="3">
        <v>4.8710000000000004</v>
      </c>
      <c r="F387" s="3">
        <v>4.0110000000000001</v>
      </c>
      <c r="G387" s="3">
        <v>10.315</v>
      </c>
      <c r="H387" s="3">
        <v>4.585</v>
      </c>
      <c r="I387" s="3">
        <v>6.3040000000000003</v>
      </c>
      <c r="J387" s="3">
        <v>349</v>
      </c>
      <c r="K387" s="3" t="s">
        <v>6073</v>
      </c>
      <c r="L387" s="3" t="s">
        <v>6074</v>
      </c>
      <c r="M387" s="3"/>
      <c r="N387" s="3">
        <v>0.26462999999999998</v>
      </c>
      <c r="O387" s="3">
        <v>-1.9179999999999999</v>
      </c>
      <c r="P387" s="3">
        <v>3.0912000000000001E-3</v>
      </c>
    </row>
    <row r="388" spans="1:16" x14ac:dyDescent="0.3">
      <c r="A388" s="3" t="s">
        <v>6259</v>
      </c>
      <c r="B388" s="3">
        <v>1.282</v>
      </c>
      <c r="C388" s="3">
        <v>0.85499999999999998</v>
      </c>
      <c r="D388" s="3">
        <v>11.538</v>
      </c>
      <c r="E388" s="3">
        <v>9.8290000000000006</v>
      </c>
      <c r="F388" s="3">
        <v>3.419</v>
      </c>
      <c r="G388" s="3">
        <v>12.393000000000001</v>
      </c>
      <c r="H388" s="3">
        <v>2.137</v>
      </c>
      <c r="I388" s="3">
        <v>3.419</v>
      </c>
      <c r="J388" s="3">
        <v>234</v>
      </c>
      <c r="K388" s="3" t="s">
        <v>6260</v>
      </c>
      <c r="L388" s="3"/>
      <c r="M388" s="3"/>
      <c r="N388" s="3">
        <v>9.3646999999999994E-2</v>
      </c>
      <c r="O388" s="3">
        <v>-3.4165999999999999</v>
      </c>
      <c r="P388" s="3">
        <v>3.6163999999999999E-4</v>
      </c>
    </row>
    <row r="389" spans="1:16" x14ac:dyDescent="0.3">
      <c r="A389" s="3" t="s">
        <v>6234</v>
      </c>
      <c r="B389" s="3">
        <v>0.85299999999999998</v>
      </c>
      <c r="C389" s="3">
        <v>0.85299999999999998</v>
      </c>
      <c r="D389" s="3">
        <v>10.661</v>
      </c>
      <c r="E389" s="3">
        <v>4.4779999999999998</v>
      </c>
      <c r="F389" s="3">
        <v>5.97</v>
      </c>
      <c r="G389" s="3">
        <v>18.763000000000002</v>
      </c>
      <c r="H389" s="3">
        <v>1.0660000000000001</v>
      </c>
      <c r="I389" s="3">
        <v>1.919</v>
      </c>
      <c r="J389" s="3">
        <v>469</v>
      </c>
      <c r="K389" s="3" t="s">
        <v>6235</v>
      </c>
      <c r="L389" s="3" t="s">
        <v>6236</v>
      </c>
      <c r="M389" s="3"/>
      <c r="N389" s="3">
        <v>7.4654999999999999E-2</v>
      </c>
      <c r="O389" s="3">
        <v>-3.7435999999999998</v>
      </c>
      <c r="P389" s="3">
        <v>5.0521999999999997E-3</v>
      </c>
    </row>
    <row r="390" spans="1:16" x14ac:dyDescent="0.3">
      <c r="A390" s="3" t="s">
        <v>6983</v>
      </c>
      <c r="B390" s="3">
        <v>0.42599999999999999</v>
      </c>
      <c r="C390" s="3">
        <v>0.85099999999999998</v>
      </c>
      <c r="D390" s="3">
        <v>9.3620000000000001</v>
      </c>
      <c r="E390" s="3">
        <v>7.66</v>
      </c>
      <c r="F390" s="3">
        <v>3.4039999999999999</v>
      </c>
      <c r="G390" s="3">
        <v>13.617000000000001</v>
      </c>
      <c r="H390" s="3">
        <v>2.9790000000000001</v>
      </c>
      <c r="I390" s="3">
        <v>3.4050000000000002</v>
      </c>
      <c r="J390" s="3">
        <v>235</v>
      </c>
      <c r="K390" s="3" t="s">
        <v>6984</v>
      </c>
      <c r="L390" s="3" t="s">
        <v>6985</v>
      </c>
      <c r="M390" s="3"/>
      <c r="N390" s="3">
        <v>2.7061000000000002</v>
      </c>
      <c r="O390" s="3">
        <v>1.4361999999999999</v>
      </c>
      <c r="P390" s="3">
        <v>8.0380000000000002E-4</v>
      </c>
    </row>
    <row r="391" spans="1:16" x14ac:dyDescent="0.3">
      <c r="A391" s="3" t="s">
        <v>6760</v>
      </c>
      <c r="B391" s="3">
        <v>0.27700000000000002</v>
      </c>
      <c r="C391" s="3">
        <v>0.83099999999999996</v>
      </c>
      <c r="D391" s="3">
        <v>11.634</v>
      </c>
      <c r="E391" s="3">
        <v>4.8479999999999999</v>
      </c>
      <c r="F391" s="3">
        <v>3.8780000000000001</v>
      </c>
      <c r="G391" s="3">
        <v>18.698</v>
      </c>
      <c r="H391" s="3">
        <v>1.2470000000000001</v>
      </c>
      <c r="I391" s="3">
        <v>1.524</v>
      </c>
      <c r="J391" s="3">
        <v>722</v>
      </c>
      <c r="K391" s="3" t="s">
        <v>6761</v>
      </c>
      <c r="L391" s="3"/>
      <c r="M391" s="3"/>
      <c r="N391" s="3">
        <v>0.46483999999999998</v>
      </c>
      <c r="O391" s="3">
        <v>-1.1052</v>
      </c>
      <c r="P391" s="3">
        <v>1.8737999999999999E-3</v>
      </c>
    </row>
    <row r="392" spans="1:16" x14ac:dyDescent="0.3">
      <c r="A392" s="3" t="s">
        <v>6975</v>
      </c>
      <c r="B392" s="3">
        <v>1.657</v>
      </c>
      <c r="C392" s="3">
        <v>0.82899999999999996</v>
      </c>
      <c r="D392" s="3">
        <v>8.2870000000000008</v>
      </c>
      <c r="E392" s="3">
        <v>4.6959999999999997</v>
      </c>
      <c r="F392" s="3">
        <v>3.3149999999999999</v>
      </c>
      <c r="G392" s="3">
        <v>13.811999999999999</v>
      </c>
      <c r="H392" s="3">
        <v>1.9339999999999999</v>
      </c>
      <c r="I392" s="3">
        <v>3.5910000000000002</v>
      </c>
      <c r="J392" s="3">
        <v>362</v>
      </c>
      <c r="K392" s="3" t="s">
        <v>6976</v>
      </c>
      <c r="L392" s="3" t="s">
        <v>6977</v>
      </c>
      <c r="M392" s="3" t="s">
        <v>1925</v>
      </c>
      <c r="N392" s="3">
        <v>2.6099000000000001</v>
      </c>
      <c r="O392" s="3">
        <v>1.3839999999999999</v>
      </c>
      <c r="P392" s="3">
        <v>1.2733E-2</v>
      </c>
    </row>
    <row r="393" spans="1:16" x14ac:dyDescent="0.3">
      <c r="A393" s="3" t="s">
        <v>6101</v>
      </c>
      <c r="B393" s="3">
        <v>2.4289999999999998</v>
      </c>
      <c r="C393" s="3">
        <v>0.81</v>
      </c>
      <c r="D393" s="3">
        <v>9.3119999999999994</v>
      </c>
      <c r="E393" s="3">
        <v>5.2629999999999999</v>
      </c>
      <c r="F393" s="3">
        <v>5.6680000000000001</v>
      </c>
      <c r="G393" s="3">
        <v>14.17</v>
      </c>
      <c r="H393" s="3">
        <v>2.8340000000000001</v>
      </c>
      <c r="I393" s="3">
        <v>5.2629999999999999</v>
      </c>
      <c r="J393" s="3">
        <v>247</v>
      </c>
      <c r="K393" s="3" t="s">
        <v>6102</v>
      </c>
      <c r="L393" s="3" t="s">
        <v>6103</v>
      </c>
      <c r="M393" s="3" t="s">
        <v>1575</v>
      </c>
      <c r="N393" s="3">
        <v>0.32904</v>
      </c>
      <c r="O393" s="3">
        <v>-1.6036999999999999</v>
      </c>
      <c r="P393" s="3">
        <v>2.7993000000000001E-4</v>
      </c>
    </row>
    <row r="394" spans="1:16" x14ac:dyDescent="0.3">
      <c r="A394" s="3" t="s">
        <v>6686</v>
      </c>
      <c r="B394" s="3">
        <v>0.81</v>
      </c>
      <c r="C394" s="3">
        <v>0.81</v>
      </c>
      <c r="D394" s="3">
        <v>4.9930000000000003</v>
      </c>
      <c r="E394" s="3">
        <v>7.1520000000000001</v>
      </c>
      <c r="F394" s="3">
        <v>7.9619999999999997</v>
      </c>
      <c r="G394" s="3">
        <v>8.3670000000000009</v>
      </c>
      <c r="H394" s="3">
        <v>2.294</v>
      </c>
      <c r="I394" s="3">
        <v>3.1040000000000001</v>
      </c>
      <c r="J394" s="3">
        <v>741</v>
      </c>
      <c r="K394" s="3" t="s">
        <v>6687</v>
      </c>
      <c r="L394" s="3"/>
      <c r="M394" s="3"/>
      <c r="N394" s="3">
        <v>0.42265000000000003</v>
      </c>
      <c r="O394" s="3">
        <v>-1.2424999999999999</v>
      </c>
      <c r="P394" s="3">
        <v>1.0888E-2</v>
      </c>
    </row>
    <row r="395" spans="1:16" x14ac:dyDescent="0.3">
      <c r="A395" s="3" t="s">
        <v>6598</v>
      </c>
      <c r="B395" s="3">
        <v>1.887</v>
      </c>
      <c r="C395" s="3">
        <v>0.80900000000000005</v>
      </c>
      <c r="D395" s="3">
        <v>6.4690000000000003</v>
      </c>
      <c r="E395" s="3">
        <v>5.66</v>
      </c>
      <c r="F395" s="3">
        <v>4.0430000000000001</v>
      </c>
      <c r="G395" s="3">
        <v>11.321</v>
      </c>
      <c r="H395" s="3">
        <v>2.1560000000000001</v>
      </c>
      <c r="I395" s="3">
        <v>4.0430000000000001</v>
      </c>
      <c r="J395" s="3">
        <v>371</v>
      </c>
      <c r="K395" s="3" t="s">
        <v>6599</v>
      </c>
      <c r="L395" s="3" t="s">
        <v>6600</v>
      </c>
      <c r="M395" s="3"/>
      <c r="N395" s="3">
        <v>0.35450999999999999</v>
      </c>
      <c r="O395" s="3">
        <v>-1.4961</v>
      </c>
      <c r="P395" s="3">
        <v>4.2604999999999997E-4</v>
      </c>
    </row>
    <row r="396" spans="1:16" x14ac:dyDescent="0.3">
      <c r="A396" s="3" t="s">
        <v>6010</v>
      </c>
      <c r="B396" s="3">
        <v>0.80600000000000005</v>
      </c>
      <c r="C396" s="3">
        <v>0.80600000000000005</v>
      </c>
      <c r="D396" s="3">
        <v>6.452</v>
      </c>
      <c r="E396" s="3">
        <v>1.613</v>
      </c>
      <c r="F396" s="3">
        <v>0.80600000000000005</v>
      </c>
      <c r="G396" s="3">
        <v>16.934999999999999</v>
      </c>
      <c r="H396" s="3">
        <v>3.226</v>
      </c>
      <c r="I396" s="3">
        <v>4.032</v>
      </c>
      <c r="J396" s="3">
        <v>124</v>
      </c>
      <c r="K396" s="3" t="s">
        <v>6011</v>
      </c>
      <c r="L396" s="3" t="s">
        <v>6004</v>
      </c>
      <c r="M396" s="3"/>
      <c r="N396" s="3">
        <v>0.14868999999999999</v>
      </c>
      <c r="O396" s="3">
        <v>-2.7496999999999998</v>
      </c>
      <c r="P396" s="3">
        <v>1.5054000000000001E-3</v>
      </c>
    </row>
    <row r="397" spans="1:16" x14ac:dyDescent="0.3">
      <c r="A397" s="3" t="s">
        <v>6226</v>
      </c>
      <c r="B397" s="3">
        <v>1.613</v>
      </c>
      <c r="C397" s="3">
        <v>0.80600000000000005</v>
      </c>
      <c r="D397" s="3">
        <v>11.694000000000001</v>
      </c>
      <c r="E397" s="3">
        <v>5.242</v>
      </c>
      <c r="F397" s="3">
        <v>2.823</v>
      </c>
      <c r="G397" s="3">
        <v>12.097</v>
      </c>
      <c r="H397" s="3">
        <v>2.016</v>
      </c>
      <c r="I397" s="3">
        <v>3.629</v>
      </c>
      <c r="J397" s="3">
        <v>248</v>
      </c>
      <c r="K397" s="3" t="s">
        <v>6227</v>
      </c>
      <c r="L397" s="3"/>
      <c r="M397" s="3"/>
      <c r="N397" s="3">
        <v>3.8672999999999999E-2</v>
      </c>
      <c r="O397" s="3">
        <v>-4.6924999999999999</v>
      </c>
      <c r="P397" s="3">
        <v>8.4020999999999998E-4</v>
      </c>
    </row>
    <row r="398" spans="1:16" x14ac:dyDescent="0.3">
      <c r="A398" s="3" t="s">
        <v>6721</v>
      </c>
      <c r="B398" s="3">
        <v>0.80200000000000005</v>
      </c>
      <c r="C398" s="3">
        <v>0.80200000000000005</v>
      </c>
      <c r="D398" s="3">
        <v>9.8930000000000007</v>
      </c>
      <c r="E398" s="3">
        <v>6.4169999999999998</v>
      </c>
      <c r="F398" s="3">
        <v>2.4060000000000001</v>
      </c>
      <c r="G398" s="3">
        <v>14.439</v>
      </c>
      <c r="H398" s="3">
        <v>2.1389999999999998</v>
      </c>
      <c r="I398" s="3">
        <v>2.9409999999999998</v>
      </c>
      <c r="J398" s="3">
        <v>374</v>
      </c>
      <c r="K398" s="3" t="s">
        <v>6722</v>
      </c>
      <c r="L398" s="3" t="s">
        <v>6723</v>
      </c>
      <c r="M398" s="3"/>
      <c r="N398" s="3">
        <v>0.44335000000000002</v>
      </c>
      <c r="O398" s="3">
        <v>-1.1735</v>
      </c>
      <c r="P398" s="3">
        <v>3.9638E-2</v>
      </c>
    </row>
    <row r="399" spans="1:16" x14ac:dyDescent="0.3">
      <c r="A399" s="3" t="s">
        <v>7212</v>
      </c>
      <c r="B399" s="3">
        <v>0.8</v>
      </c>
      <c r="C399" s="3">
        <v>0.8</v>
      </c>
      <c r="D399" s="3">
        <v>6</v>
      </c>
      <c r="E399" s="3">
        <v>6.4</v>
      </c>
      <c r="F399" s="3">
        <v>4.8</v>
      </c>
      <c r="G399" s="3">
        <v>15.2</v>
      </c>
      <c r="H399" s="3">
        <v>2.8</v>
      </c>
      <c r="I399" s="3">
        <v>3.5999999999999996</v>
      </c>
      <c r="J399" s="3">
        <v>250</v>
      </c>
      <c r="K399" s="3" t="s">
        <v>7213</v>
      </c>
      <c r="L399" s="3" t="s">
        <v>6544</v>
      </c>
      <c r="M399" s="3"/>
      <c r="N399" s="3">
        <v>8.5226000000000006</v>
      </c>
      <c r="O399" s="3">
        <v>3.0912999999999999</v>
      </c>
      <c r="P399" s="3">
        <v>7.1726999999999997E-3</v>
      </c>
    </row>
    <row r="400" spans="1:16" x14ac:dyDescent="0.3">
      <c r="A400" s="3" t="s">
        <v>6522</v>
      </c>
      <c r="B400" s="3">
        <v>3.448</v>
      </c>
      <c r="C400" s="3">
        <v>0.79600000000000004</v>
      </c>
      <c r="D400" s="3">
        <v>9.5489999999999995</v>
      </c>
      <c r="E400" s="3">
        <v>7.4269999999999996</v>
      </c>
      <c r="F400" s="3">
        <v>4.5090000000000003</v>
      </c>
      <c r="G400" s="3">
        <v>14.853999999999999</v>
      </c>
      <c r="H400" s="3">
        <v>2.9180000000000001</v>
      </c>
      <c r="I400" s="3">
        <v>6.3659999999999997</v>
      </c>
      <c r="J400" s="3">
        <v>377</v>
      </c>
      <c r="K400" s="3" t="s">
        <v>6523</v>
      </c>
      <c r="L400" s="3" t="s">
        <v>6524</v>
      </c>
      <c r="M400" s="3"/>
      <c r="N400" s="3">
        <v>0.30970999999999999</v>
      </c>
      <c r="O400" s="3">
        <v>-1.6910000000000001</v>
      </c>
      <c r="P400" s="3">
        <v>5.9595000000000004E-3</v>
      </c>
    </row>
    <row r="401" spans="1:16" x14ac:dyDescent="0.3">
      <c r="A401" s="3" t="s">
        <v>6577</v>
      </c>
      <c r="B401" s="3">
        <v>0.79200000000000004</v>
      </c>
      <c r="C401" s="3">
        <v>0.79200000000000004</v>
      </c>
      <c r="D401" s="3">
        <v>9.7629999999999999</v>
      </c>
      <c r="E401" s="3">
        <v>7.1239999999999997</v>
      </c>
      <c r="F401" s="3">
        <v>4.7489999999999997</v>
      </c>
      <c r="G401" s="3">
        <v>17.414000000000001</v>
      </c>
      <c r="H401" s="3">
        <v>1.583</v>
      </c>
      <c r="I401" s="3">
        <v>2.375</v>
      </c>
      <c r="J401" s="3">
        <v>379</v>
      </c>
      <c r="K401" s="3" t="s">
        <v>6578</v>
      </c>
      <c r="L401" s="3" t="s">
        <v>6544</v>
      </c>
      <c r="M401" s="3"/>
      <c r="N401" s="3">
        <v>0.34034999999999999</v>
      </c>
      <c r="O401" s="3">
        <v>-1.5548999999999999</v>
      </c>
      <c r="P401" s="3">
        <v>6.4703000000000004E-4</v>
      </c>
    </row>
    <row r="402" spans="1:16" x14ac:dyDescent="0.3">
      <c r="A402" s="3" t="s">
        <v>7171</v>
      </c>
      <c r="B402" s="3">
        <v>1.575</v>
      </c>
      <c r="C402" s="3">
        <v>0.78700000000000003</v>
      </c>
      <c r="D402" s="3">
        <v>8.6609999999999996</v>
      </c>
      <c r="E402" s="3">
        <v>3.9369999999999998</v>
      </c>
      <c r="F402" s="3">
        <v>3.9369999999999998</v>
      </c>
      <c r="G402" s="3">
        <v>9.4489999999999998</v>
      </c>
      <c r="H402" s="3">
        <v>1.575</v>
      </c>
      <c r="I402" s="3">
        <v>3.15</v>
      </c>
      <c r="J402" s="3">
        <v>127</v>
      </c>
      <c r="K402" s="3" t="s">
        <v>7172</v>
      </c>
      <c r="L402" s="3"/>
      <c r="M402" s="3"/>
      <c r="N402" s="3">
        <v>6.3952999999999998</v>
      </c>
      <c r="O402" s="3">
        <v>2.677</v>
      </c>
      <c r="P402" s="3">
        <v>1.7239999999999999E-4</v>
      </c>
    </row>
    <row r="403" spans="1:16" x14ac:dyDescent="0.3">
      <c r="A403" s="3" t="s">
        <v>7163</v>
      </c>
      <c r="B403" s="3">
        <v>1.034</v>
      </c>
      <c r="C403" s="3">
        <v>0.77500000000000002</v>
      </c>
      <c r="D403" s="3">
        <v>5.4260000000000002</v>
      </c>
      <c r="E403" s="3">
        <v>6.9770000000000003</v>
      </c>
      <c r="F403" s="3">
        <v>5.6849999999999996</v>
      </c>
      <c r="G403" s="3">
        <v>9.8190000000000008</v>
      </c>
      <c r="H403" s="3">
        <v>2.5840000000000001</v>
      </c>
      <c r="I403" s="3">
        <v>3.6180000000000003</v>
      </c>
      <c r="J403" s="3">
        <v>387</v>
      </c>
      <c r="K403" s="3" t="s">
        <v>7164</v>
      </c>
      <c r="L403" s="3" t="s">
        <v>6317</v>
      </c>
      <c r="M403" s="3"/>
      <c r="N403" s="3">
        <v>5.5228000000000002</v>
      </c>
      <c r="O403" s="3">
        <v>2.4653999999999998</v>
      </c>
      <c r="P403" s="3">
        <v>1.9105000000000001E-3</v>
      </c>
    </row>
    <row r="404" spans="1:16" x14ac:dyDescent="0.3">
      <c r="A404" s="3" t="s">
        <v>7265</v>
      </c>
      <c r="B404" s="3">
        <v>0</v>
      </c>
      <c r="C404" s="3">
        <v>0.76300000000000001</v>
      </c>
      <c r="D404" s="3">
        <v>9.16</v>
      </c>
      <c r="E404" s="3">
        <v>6.87</v>
      </c>
      <c r="F404" s="3">
        <v>4.58</v>
      </c>
      <c r="G404" s="3">
        <v>16.794</v>
      </c>
      <c r="H404" s="3">
        <v>3.8170000000000002</v>
      </c>
      <c r="I404" s="3">
        <v>3.8170000000000002</v>
      </c>
      <c r="J404" s="3">
        <v>131</v>
      </c>
      <c r="K404" s="3" t="s">
        <v>7266</v>
      </c>
      <c r="L404" s="3"/>
      <c r="M404" s="3"/>
      <c r="N404" s="3">
        <v>41.302</v>
      </c>
      <c r="O404" s="3">
        <v>5.3681000000000001</v>
      </c>
      <c r="P404" s="3">
        <v>2.5599999999999999E-5</v>
      </c>
    </row>
    <row r="405" spans="1:16" x14ac:dyDescent="0.3">
      <c r="A405" s="3" t="s">
        <v>6052</v>
      </c>
      <c r="B405" s="3">
        <v>0.75800000000000001</v>
      </c>
      <c r="C405" s="3">
        <v>0.75800000000000001</v>
      </c>
      <c r="D405" s="3">
        <v>6.8179999999999996</v>
      </c>
      <c r="E405" s="3">
        <v>2.2730000000000001</v>
      </c>
      <c r="F405" s="3">
        <v>1.5149999999999999</v>
      </c>
      <c r="G405" s="3">
        <v>18.939</v>
      </c>
      <c r="H405" s="3">
        <v>2.2730000000000001</v>
      </c>
      <c r="I405" s="3">
        <v>3.0310000000000001</v>
      </c>
      <c r="J405" s="3">
        <v>132</v>
      </c>
      <c r="K405" s="3" t="s">
        <v>6053</v>
      </c>
      <c r="L405" s="3" t="s">
        <v>6001</v>
      </c>
      <c r="M405" s="3"/>
      <c r="N405" s="3">
        <v>0.33184999999999998</v>
      </c>
      <c r="O405" s="3">
        <v>-1.5913999999999999</v>
      </c>
      <c r="P405" s="3">
        <v>2.8600000000000001E-5</v>
      </c>
    </row>
    <row r="406" spans="1:16" x14ac:dyDescent="0.3">
      <c r="A406" s="3" t="s">
        <v>6410</v>
      </c>
      <c r="B406" s="3">
        <v>0.188</v>
      </c>
      <c r="C406" s="3">
        <v>0.753</v>
      </c>
      <c r="D406" s="3">
        <v>9.4160000000000004</v>
      </c>
      <c r="E406" s="3">
        <v>7.91</v>
      </c>
      <c r="F406" s="3">
        <v>3.0129999999999999</v>
      </c>
      <c r="G406" s="3">
        <v>19.585999999999999</v>
      </c>
      <c r="H406" s="3">
        <v>2.637</v>
      </c>
      <c r="I406" s="3">
        <v>2.8250000000000002</v>
      </c>
      <c r="J406" s="3">
        <v>531</v>
      </c>
      <c r="K406" s="3" t="s">
        <v>6411</v>
      </c>
      <c r="L406" s="3" t="s">
        <v>6412</v>
      </c>
      <c r="M406" s="3"/>
      <c r="N406" s="3">
        <v>0.23279</v>
      </c>
      <c r="O406" s="3">
        <v>-2.1029</v>
      </c>
      <c r="P406" s="3">
        <v>3.4704000000000001E-4</v>
      </c>
    </row>
    <row r="407" spans="1:16" x14ac:dyDescent="0.3">
      <c r="A407" s="3" t="s">
        <v>6479</v>
      </c>
      <c r="B407" s="3">
        <v>0.58399999999999996</v>
      </c>
      <c r="C407" s="3">
        <v>0.751</v>
      </c>
      <c r="D407" s="3">
        <v>12.51</v>
      </c>
      <c r="E407" s="3">
        <v>6.1719999999999997</v>
      </c>
      <c r="F407" s="3">
        <v>3.169</v>
      </c>
      <c r="G407" s="3">
        <v>17.847999999999999</v>
      </c>
      <c r="H407" s="3">
        <v>1.9179999999999999</v>
      </c>
      <c r="I407" s="3">
        <v>2.5019999999999998</v>
      </c>
      <c r="J407" s="3">
        <v>1199</v>
      </c>
      <c r="K407" s="3" t="s">
        <v>6480</v>
      </c>
      <c r="L407" s="3" t="s">
        <v>6481</v>
      </c>
      <c r="M407" s="3"/>
      <c r="N407" s="3">
        <v>0.26640999999999998</v>
      </c>
      <c r="O407" s="3">
        <v>-1.9083000000000001</v>
      </c>
      <c r="P407" s="3">
        <v>1.5258000000000001E-4</v>
      </c>
    </row>
    <row r="408" spans="1:16" x14ac:dyDescent="0.3">
      <c r="A408" s="3" t="s">
        <v>6366</v>
      </c>
      <c r="B408" s="3">
        <v>1.25</v>
      </c>
      <c r="C408" s="3">
        <v>0.75</v>
      </c>
      <c r="D408" s="3">
        <v>8.75</v>
      </c>
      <c r="E408" s="3">
        <v>6.5</v>
      </c>
      <c r="F408" s="3">
        <v>5.25</v>
      </c>
      <c r="G408" s="3">
        <v>10</v>
      </c>
      <c r="H408" s="3">
        <v>2.5</v>
      </c>
      <c r="I408" s="3">
        <v>3.75</v>
      </c>
      <c r="J408" s="3">
        <v>400</v>
      </c>
      <c r="K408" s="3" t="s">
        <v>6367</v>
      </c>
      <c r="L408" s="3"/>
      <c r="M408" s="3"/>
      <c r="N408" s="3">
        <v>0.20795</v>
      </c>
      <c r="O408" s="3">
        <v>-2.2656999999999998</v>
      </c>
      <c r="P408" s="3">
        <v>5.1499999999999998E-5</v>
      </c>
    </row>
    <row r="409" spans="1:16" x14ac:dyDescent="0.3">
      <c r="A409" s="3" t="s">
        <v>6002</v>
      </c>
      <c r="B409" s="3">
        <v>0</v>
      </c>
      <c r="C409" s="3">
        <v>0.746</v>
      </c>
      <c r="D409" s="3">
        <v>6.7160000000000002</v>
      </c>
      <c r="E409" s="3">
        <v>4.4779999999999998</v>
      </c>
      <c r="F409" s="3">
        <v>2.9849999999999999</v>
      </c>
      <c r="G409" s="3">
        <v>22.388000000000002</v>
      </c>
      <c r="H409" s="3">
        <v>2.9849999999999999</v>
      </c>
      <c r="I409" s="3">
        <v>2.9849999999999999</v>
      </c>
      <c r="J409" s="3">
        <v>134</v>
      </c>
      <c r="K409" s="3" t="s">
        <v>6003</v>
      </c>
      <c r="L409" s="3" t="s">
        <v>6004</v>
      </c>
      <c r="M409" s="3"/>
      <c r="N409" s="3">
        <v>9.5376000000000002E-2</v>
      </c>
      <c r="O409" s="3">
        <v>-3.3902000000000001</v>
      </c>
      <c r="P409" s="3">
        <v>2.7333000000000001E-3</v>
      </c>
    </row>
    <row r="410" spans="1:16" x14ac:dyDescent="0.3">
      <c r="A410" s="3" t="s">
        <v>6248</v>
      </c>
      <c r="B410" s="3">
        <v>1.2410000000000001</v>
      </c>
      <c r="C410" s="3">
        <v>0.74399999999999999</v>
      </c>
      <c r="D410" s="3">
        <v>8.9329999999999998</v>
      </c>
      <c r="E410" s="3">
        <v>5.9550000000000001</v>
      </c>
      <c r="F410" s="3">
        <v>5.4589999999999996</v>
      </c>
      <c r="G410" s="3">
        <v>14.144</v>
      </c>
      <c r="H410" s="3">
        <v>1.7370000000000001</v>
      </c>
      <c r="I410" s="3">
        <v>2.9780000000000002</v>
      </c>
      <c r="J410" s="3">
        <v>403</v>
      </c>
      <c r="K410" s="3" t="s">
        <v>6249</v>
      </c>
      <c r="L410" s="3" t="s">
        <v>6250</v>
      </c>
      <c r="M410" s="3"/>
      <c r="N410" s="3">
        <v>8.9285000000000003E-2</v>
      </c>
      <c r="O410" s="3">
        <v>-3.4853999999999998</v>
      </c>
      <c r="P410" s="3">
        <v>6.7363000000000004E-4</v>
      </c>
    </row>
    <row r="411" spans="1:16" x14ac:dyDescent="0.3">
      <c r="A411" s="3" t="s">
        <v>6421</v>
      </c>
      <c r="B411" s="3">
        <v>1.079</v>
      </c>
      <c r="C411" s="3">
        <v>0.71899999999999997</v>
      </c>
      <c r="D411" s="3">
        <v>12.95</v>
      </c>
      <c r="E411" s="3">
        <v>4.3170000000000002</v>
      </c>
      <c r="F411" s="3">
        <v>5.0359999999999996</v>
      </c>
      <c r="G411" s="3">
        <v>15.108000000000001</v>
      </c>
      <c r="H411" s="3">
        <v>2.1579999999999999</v>
      </c>
      <c r="I411" s="3">
        <v>3.2370000000000001</v>
      </c>
      <c r="J411" s="3">
        <v>278</v>
      </c>
      <c r="K411" s="3" t="s">
        <v>6422</v>
      </c>
      <c r="L411" s="3" t="s">
        <v>6317</v>
      </c>
      <c r="M411" s="3"/>
      <c r="N411" s="3">
        <v>0.23536000000000001</v>
      </c>
      <c r="O411" s="3">
        <v>-2.0871</v>
      </c>
      <c r="P411" s="3">
        <v>9.1313000000000002E-3</v>
      </c>
    </row>
    <row r="412" spans="1:16" x14ac:dyDescent="0.3">
      <c r="A412" s="3" t="s">
        <v>6943</v>
      </c>
      <c r="B412" s="3">
        <v>1.429</v>
      </c>
      <c r="C412" s="3">
        <v>0.71399999999999997</v>
      </c>
      <c r="D412" s="3">
        <v>7.8570000000000002</v>
      </c>
      <c r="E412" s="3">
        <v>7.8570000000000002</v>
      </c>
      <c r="F412" s="3">
        <v>1.429</v>
      </c>
      <c r="G412" s="3">
        <v>15.714</v>
      </c>
      <c r="H412" s="3">
        <v>5.7140000000000004</v>
      </c>
      <c r="I412" s="3">
        <v>7.1430000000000007</v>
      </c>
      <c r="J412" s="3">
        <v>140</v>
      </c>
      <c r="K412" s="3" t="s">
        <v>6944</v>
      </c>
      <c r="L412" s="3" t="s">
        <v>6945</v>
      </c>
      <c r="M412" s="3"/>
      <c r="N412" s="3">
        <v>2.5348000000000002</v>
      </c>
      <c r="O412" s="3">
        <v>1.3419000000000001</v>
      </c>
      <c r="P412" s="3">
        <v>3.2466000000000001E-3</v>
      </c>
    </row>
    <row r="413" spans="1:16" x14ac:dyDescent="0.3">
      <c r="A413" s="3" t="s">
        <v>7223</v>
      </c>
      <c r="B413" s="3">
        <v>0.70899999999999996</v>
      </c>
      <c r="C413" s="3">
        <v>0.70899999999999996</v>
      </c>
      <c r="D413" s="3">
        <v>7.8010000000000002</v>
      </c>
      <c r="E413" s="3">
        <v>4.2549999999999999</v>
      </c>
      <c r="F413" s="3">
        <v>7.0919999999999996</v>
      </c>
      <c r="G413" s="3">
        <v>19.149000000000001</v>
      </c>
      <c r="H413" s="3">
        <v>1.4179999999999999</v>
      </c>
      <c r="I413" s="3">
        <v>2.1269999999999998</v>
      </c>
      <c r="J413" s="3">
        <v>141</v>
      </c>
      <c r="K413" s="3" t="s">
        <v>7224</v>
      </c>
      <c r="L413" s="3"/>
      <c r="M413" s="3"/>
      <c r="N413" s="3">
        <v>10.378</v>
      </c>
      <c r="O413" s="3">
        <v>3.3755000000000002</v>
      </c>
      <c r="P413" s="3">
        <v>1.8595E-2</v>
      </c>
    </row>
    <row r="414" spans="1:16" x14ac:dyDescent="0.3">
      <c r="A414" s="3" t="s">
        <v>6056</v>
      </c>
      <c r="B414" s="3">
        <v>1.4179999999999999</v>
      </c>
      <c r="C414" s="3">
        <v>0.70899999999999996</v>
      </c>
      <c r="D414" s="3">
        <v>9.9290000000000003</v>
      </c>
      <c r="E414" s="3">
        <v>4.2549999999999999</v>
      </c>
      <c r="F414" s="3">
        <v>2.1280000000000001</v>
      </c>
      <c r="G414" s="3">
        <v>18.440000000000001</v>
      </c>
      <c r="H414" s="3">
        <v>1.4179999999999999</v>
      </c>
      <c r="I414" s="3">
        <v>2.8359999999999999</v>
      </c>
      <c r="J414" s="3">
        <v>141</v>
      </c>
      <c r="K414" s="3" t="s">
        <v>6057</v>
      </c>
      <c r="L414" s="3" t="s">
        <v>6004</v>
      </c>
      <c r="M414" s="3"/>
      <c r="N414" s="3">
        <v>0.37228</v>
      </c>
      <c r="O414" s="3">
        <v>-1.4256</v>
      </c>
      <c r="P414" s="3">
        <v>6.6085000000000004E-4</v>
      </c>
    </row>
    <row r="415" spans="1:16" x14ac:dyDescent="0.3">
      <c r="A415" s="3" t="s">
        <v>6277</v>
      </c>
      <c r="B415" s="3">
        <v>1.4179999999999999</v>
      </c>
      <c r="C415" s="3">
        <v>0.70899999999999996</v>
      </c>
      <c r="D415" s="3">
        <v>7.4470000000000001</v>
      </c>
      <c r="E415" s="3">
        <v>6.0279999999999996</v>
      </c>
      <c r="F415" s="3">
        <v>6.383</v>
      </c>
      <c r="G415" s="3">
        <v>10.993</v>
      </c>
      <c r="H415" s="3">
        <v>3.1909999999999998</v>
      </c>
      <c r="I415" s="3">
        <v>4.609</v>
      </c>
      <c r="J415" s="3">
        <v>282</v>
      </c>
      <c r="K415" s="3" t="s">
        <v>6278</v>
      </c>
      <c r="L415" s="3"/>
      <c r="M415" s="3"/>
      <c r="N415" s="3">
        <v>0.11858</v>
      </c>
      <c r="O415" s="3">
        <v>-3.0760999999999998</v>
      </c>
      <c r="P415" s="3">
        <v>3.1201E-2</v>
      </c>
    </row>
    <row r="416" spans="1:16" x14ac:dyDescent="0.3">
      <c r="A416" s="3" t="s">
        <v>6837</v>
      </c>
      <c r="B416" s="3">
        <v>0.84599999999999997</v>
      </c>
      <c r="C416" s="3">
        <v>0.70499999999999996</v>
      </c>
      <c r="D416" s="3">
        <v>5.7789999999999999</v>
      </c>
      <c r="E416" s="3">
        <v>4.8630000000000004</v>
      </c>
      <c r="F416" s="3">
        <v>5.1440000000000001</v>
      </c>
      <c r="G416" s="3">
        <v>7.1879999999999997</v>
      </c>
      <c r="H416" s="3">
        <v>1.55</v>
      </c>
      <c r="I416" s="3">
        <v>2.3959999999999999</v>
      </c>
      <c r="J416" s="3">
        <v>1419</v>
      </c>
      <c r="K416" s="3" t="s">
        <v>6838</v>
      </c>
      <c r="L416" s="3"/>
      <c r="M416" s="3"/>
      <c r="N416" s="3">
        <v>2.0163000000000002</v>
      </c>
      <c r="O416" s="3">
        <v>1.0117</v>
      </c>
      <c r="P416" s="3">
        <v>2.5690999999999999E-3</v>
      </c>
    </row>
    <row r="417" spans="1:16" x14ac:dyDescent="0.3">
      <c r="A417" s="3" t="s">
        <v>6467</v>
      </c>
      <c r="B417" s="3">
        <v>1.0529999999999999</v>
      </c>
      <c r="C417" s="3">
        <v>0.70199999999999996</v>
      </c>
      <c r="D417" s="3">
        <v>9.1229999999999993</v>
      </c>
      <c r="E417" s="3">
        <v>4.9119999999999999</v>
      </c>
      <c r="F417" s="3">
        <v>3.86</v>
      </c>
      <c r="G417" s="3">
        <v>16.14</v>
      </c>
      <c r="H417" s="3">
        <v>2.456</v>
      </c>
      <c r="I417" s="3">
        <v>3.5089999999999999</v>
      </c>
      <c r="J417" s="3">
        <v>285</v>
      </c>
      <c r="K417" s="3" t="s">
        <v>6468</v>
      </c>
      <c r="L417" s="3" t="s">
        <v>6469</v>
      </c>
      <c r="M417" s="3"/>
      <c r="N417" s="3">
        <v>0.26147999999999999</v>
      </c>
      <c r="O417" s="3">
        <v>-1.9352</v>
      </c>
      <c r="P417" s="3">
        <v>1.414E-2</v>
      </c>
    </row>
    <row r="418" spans="1:16" x14ac:dyDescent="0.3">
      <c r="A418" s="3" t="s">
        <v>6399</v>
      </c>
      <c r="B418" s="3">
        <v>1.399</v>
      </c>
      <c r="C418" s="3">
        <v>0.69899999999999995</v>
      </c>
      <c r="D418" s="3">
        <v>6.9930000000000003</v>
      </c>
      <c r="E418" s="3">
        <v>4.5449999999999999</v>
      </c>
      <c r="F418" s="3">
        <v>2.7970000000000002</v>
      </c>
      <c r="G418" s="3">
        <v>13.287000000000001</v>
      </c>
      <c r="H418" s="3">
        <v>1.748</v>
      </c>
      <c r="I418" s="3">
        <v>3.1470000000000002</v>
      </c>
      <c r="J418" s="3">
        <v>286</v>
      </c>
      <c r="K418" s="3" t="s">
        <v>6400</v>
      </c>
      <c r="L418" s="3"/>
      <c r="M418" s="3"/>
      <c r="N418" s="3">
        <v>0.22741</v>
      </c>
      <c r="O418" s="3">
        <v>-2.1366000000000001</v>
      </c>
      <c r="P418" s="3">
        <v>4.6535E-2</v>
      </c>
    </row>
    <row r="419" spans="1:16" x14ac:dyDescent="0.3">
      <c r="A419" s="3" t="s">
        <v>6929</v>
      </c>
      <c r="B419" s="3">
        <v>0</v>
      </c>
      <c r="C419" s="3">
        <v>0.69399999999999995</v>
      </c>
      <c r="D419" s="3">
        <v>4.1669999999999998</v>
      </c>
      <c r="E419" s="3">
        <v>6.25</v>
      </c>
      <c r="F419" s="3">
        <v>6.25</v>
      </c>
      <c r="G419" s="3">
        <v>11.805999999999999</v>
      </c>
      <c r="H419" s="3">
        <v>3.472</v>
      </c>
      <c r="I419" s="3">
        <v>3.472</v>
      </c>
      <c r="J419" s="3">
        <v>144</v>
      </c>
      <c r="K419" s="3" t="s">
        <v>6930</v>
      </c>
      <c r="L419" s="3" t="s">
        <v>6317</v>
      </c>
      <c r="M419" s="3"/>
      <c r="N419" s="3">
        <v>2.4276</v>
      </c>
      <c r="O419" s="3">
        <v>1.2795000000000001</v>
      </c>
      <c r="P419" s="3">
        <v>1.6396999999999998E-2</v>
      </c>
    </row>
    <row r="420" spans="1:16" x14ac:dyDescent="0.3">
      <c r="A420" s="3" t="s">
        <v>6309</v>
      </c>
      <c r="B420" s="3">
        <v>1.379</v>
      </c>
      <c r="C420" s="3">
        <v>0.69</v>
      </c>
      <c r="D420" s="3">
        <v>7.5860000000000003</v>
      </c>
      <c r="E420" s="3">
        <v>7.5860000000000003</v>
      </c>
      <c r="F420" s="3">
        <v>4.4829999999999997</v>
      </c>
      <c r="G420" s="3">
        <v>17.931000000000001</v>
      </c>
      <c r="H420" s="3">
        <v>1.724</v>
      </c>
      <c r="I420" s="3">
        <v>3.1029999999999998</v>
      </c>
      <c r="J420" s="3">
        <v>290</v>
      </c>
      <c r="K420" s="3" t="s">
        <v>6310</v>
      </c>
      <c r="L420" s="3"/>
      <c r="M420" s="3"/>
      <c r="N420" s="3">
        <v>0.14316000000000001</v>
      </c>
      <c r="O420" s="3">
        <v>-2.8043</v>
      </c>
      <c r="P420" s="3">
        <v>3.2778E-3</v>
      </c>
    </row>
    <row r="421" spans="1:16" x14ac:dyDescent="0.3">
      <c r="A421" s="3" t="s">
        <v>7008</v>
      </c>
      <c r="B421" s="3">
        <v>1.5489999999999999</v>
      </c>
      <c r="C421" s="3">
        <v>0.68799999999999994</v>
      </c>
      <c r="D421" s="3">
        <v>7.2290000000000001</v>
      </c>
      <c r="E421" s="3">
        <v>7.2290000000000001</v>
      </c>
      <c r="F421" s="3">
        <v>6.024</v>
      </c>
      <c r="G421" s="3">
        <v>16.695</v>
      </c>
      <c r="H421" s="3">
        <v>2.238</v>
      </c>
      <c r="I421" s="3">
        <v>3.7869999999999999</v>
      </c>
      <c r="J421" s="3">
        <v>581</v>
      </c>
      <c r="K421" s="3" t="s">
        <v>7009</v>
      </c>
      <c r="L421" s="3"/>
      <c r="M421" s="3"/>
      <c r="N421" s="3">
        <v>2.8250999999999999</v>
      </c>
      <c r="O421" s="3">
        <v>1.4983</v>
      </c>
      <c r="P421" s="3">
        <v>1.4914E-2</v>
      </c>
    </row>
    <row r="422" spans="1:16" x14ac:dyDescent="0.3">
      <c r="A422" s="3" t="s">
        <v>7197</v>
      </c>
      <c r="B422" s="3">
        <v>1.361</v>
      </c>
      <c r="C422" s="3">
        <v>0.68</v>
      </c>
      <c r="D422" s="3">
        <v>6.1219999999999999</v>
      </c>
      <c r="E422" s="3">
        <v>8.8439999999999994</v>
      </c>
      <c r="F422" s="3">
        <v>5.4420000000000002</v>
      </c>
      <c r="G422" s="3">
        <v>14.286</v>
      </c>
      <c r="H422" s="3">
        <v>3.4009999999999998</v>
      </c>
      <c r="I422" s="3">
        <v>4.7619999999999996</v>
      </c>
      <c r="J422" s="3">
        <v>147</v>
      </c>
      <c r="K422" s="3" t="s">
        <v>7198</v>
      </c>
      <c r="L422" s="3"/>
      <c r="M422" s="3"/>
      <c r="N422" s="3">
        <v>7.5133999999999999</v>
      </c>
      <c r="O422" s="3">
        <v>2.9095</v>
      </c>
      <c r="P422" s="3">
        <v>4.57E-5</v>
      </c>
    </row>
    <row r="423" spans="1:16" x14ac:dyDescent="0.3">
      <c r="A423" s="3" t="s">
        <v>6385</v>
      </c>
      <c r="B423" s="3">
        <v>0.44800000000000001</v>
      </c>
      <c r="C423" s="3">
        <v>0.67300000000000004</v>
      </c>
      <c r="D423" s="3">
        <v>3.1389999999999998</v>
      </c>
      <c r="E423" s="3">
        <v>2.915</v>
      </c>
      <c r="F423" s="3">
        <v>4.484</v>
      </c>
      <c r="G423" s="3">
        <v>8.7439999999999998</v>
      </c>
      <c r="H423" s="3">
        <v>2.6909999999999998</v>
      </c>
      <c r="I423" s="3">
        <v>3.1389999999999998</v>
      </c>
      <c r="J423" s="3">
        <v>446</v>
      </c>
      <c r="K423" s="3" t="s">
        <v>6386</v>
      </c>
      <c r="L423" s="3" t="s">
        <v>6387</v>
      </c>
      <c r="M423" s="3"/>
      <c r="N423" s="3">
        <v>0.21962999999999999</v>
      </c>
      <c r="O423" s="3">
        <v>-2.1869000000000001</v>
      </c>
      <c r="P423" s="3">
        <v>3.1874E-2</v>
      </c>
    </row>
    <row r="424" spans="1:16" x14ac:dyDescent="0.3">
      <c r="A424" s="3" t="s">
        <v>6579</v>
      </c>
      <c r="B424" s="3">
        <v>0.66300000000000003</v>
      </c>
      <c r="C424" s="3">
        <v>0.66300000000000003</v>
      </c>
      <c r="D424" s="3">
        <v>7.7939999999999996</v>
      </c>
      <c r="E424" s="3">
        <v>5.97</v>
      </c>
      <c r="F424" s="3">
        <v>2.819</v>
      </c>
      <c r="G424" s="3">
        <v>14.593999999999999</v>
      </c>
      <c r="H424" s="3">
        <v>2.819</v>
      </c>
      <c r="I424" s="3">
        <v>3.4820000000000002</v>
      </c>
      <c r="J424" s="3">
        <v>603</v>
      </c>
      <c r="K424" s="3" t="s">
        <v>6580</v>
      </c>
      <c r="L424" s="3" t="s">
        <v>6581</v>
      </c>
      <c r="M424" s="3"/>
      <c r="N424" s="3">
        <v>0.34264</v>
      </c>
      <c r="O424" s="3">
        <v>-1.5451999999999999</v>
      </c>
      <c r="P424" s="3">
        <v>8.3616999999999997E-3</v>
      </c>
    </row>
    <row r="425" spans="1:16" x14ac:dyDescent="0.3">
      <c r="A425" s="3" t="s">
        <v>7082</v>
      </c>
      <c r="B425" s="3">
        <v>0</v>
      </c>
      <c r="C425" s="3">
        <v>0.64900000000000002</v>
      </c>
      <c r="D425" s="3">
        <v>9.74</v>
      </c>
      <c r="E425" s="3">
        <v>5.8440000000000003</v>
      </c>
      <c r="F425" s="3">
        <v>1.2989999999999999</v>
      </c>
      <c r="G425" s="3">
        <v>11.688000000000001</v>
      </c>
      <c r="H425" s="3">
        <v>5.8440000000000003</v>
      </c>
      <c r="I425" s="3">
        <v>5.8440000000000003</v>
      </c>
      <c r="J425" s="3">
        <v>154</v>
      </c>
      <c r="K425" s="3" t="s">
        <v>7083</v>
      </c>
      <c r="L425" s="3"/>
      <c r="M425" s="3"/>
      <c r="N425" s="3">
        <v>3.2820999999999998</v>
      </c>
      <c r="O425" s="3">
        <v>1.7145999999999999</v>
      </c>
      <c r="P425" s="3">
        <v>3.1377000000000002E-3</v>
      </c>
    </row>
    <row r="426" spans="1:16" x14ac:dyDescent="0.3">
      <c r="A426" s="3" t="s">
        <v>6353</v>
      </c>
      <c r="B426" s="3">
        <v>0.84699999999999998</v>
      </c>
      <c r="C426" s="3">
        <v>0.63600000000000001</v>
      </c>
      <c r="D426" s="3">
        <v>7.2030000000000003</v>
      </c>
      <c r="E426" s="3">
        <v>7.415</v>
      </c>
      <c r="F426" s="3">
        <v>3.39</v>
      </c>
      <c r="G426" s="3">
        <v>18.856000000000002</v>
      </c>
      <c r="H426" s="3">
        <v>1.2709999999999999</v>
      </c>
      <c r="I426" s="3">
        <v>2.1179999999999999</v>
      </c>
      <c r="J426" s="3">
        <v>472</v>
      </c>
      <c r="K426" s="3" t="s">
        <v>6354</v>
      </c>
      <c r="L426" s="3" t="s">
        <v>6355</v>
      </c>
      <c r="M426" s="3"/>
      <c r="N426" s="3">
        <v>0.19006999999999999</v>
      </c>
      <c r="O426" s="3">
        <v>-2.3954</v>
      </c>
      <c r="P426" s="3">
        <v>5.7731999999999998E-4</v>
      </c>
    </row>
    <row r="427" spans="1:16" x14ac:dyDescent="0.3">
      <c r="A427" s="3" t="s">
        <v>6716</v>
      </c>
      <c r="B427" s="3">
        <v>0.94899999999999995</v>
      </c>
      <c r="C427" s="3">
        <v>0.63300000000000001</v>
      </c>
      <c r="D427" s="3">
        <v>9.1769999999999996</v>
      </c>
      <c r="E427" s="3">
        <v>8.2279999999999998</v>
      </c>
      <c r="F427" s="3">
        <v>3.165</v>
      </c>
      <c r="G427" s="3">
        <v>13.291</v>
      </c>
      <c r="H427" s="3">
        <v>1.5820000000000001</v>
      </c>
      <c r="I427" s="3">
        <v>2.5310000000000001</v>
      </c>
      <c r="J427" s="3">
        <v>316</v>
      </c>
      <c r="K427" s="3" t="s">
        <v>6717</v>
      </c>
      <c r="L427" s="3" t="s">
        <v>6718</v>
      </c>
      <c r="M427" s="3"/>
      <c r="N427" s="3">
        <v>0.44175999999999999</v>
      </c>
      <c r="O427" s="3">
        <v>-1.1787000000000001</v>
      </c>
      <c r="P427" s="3">
        <v>9.0270000000000003E-3</v>
      </c>
    </row>
    <row r="428" spans="1:16" x14ac:dyDescent="0.3">
      <c r="A428" s="3" t="s">
        <v>7203</v>
      </c>
      <c r="B428" s="3">
        <v>0.99199999999999999</v>
      </c>
      <c r="C428" s="3">
        <v>0.63100000000000001</v>
      </c>
      <c r="D428" s="3">
        <v>6.0410000000000004</v>
      </c>
      <c r="E428" s="3">
        <v>5.681</v>
      </c>
      <c r="F428" s="3">
        <v>5.23</v>
      </c>
      <c r="G428" s="3">
        <v>9.0169999999999995</v>
      </c>
      <c r="H428" s="3">
        <v>1.353</v>
      </c>
      <c r="I428" s="3">
        <v>2.3449999999999998</v>
      </c>
      <c r="J428" s="3">
        <v>1109</v>
      </c>
      <c r="K428" s="3" t="s">
        <v>7204</v>
      </c>
      <c r="L428" s="3"/>
      <c r="M428" s="3"/>
      <c r="N428" s="3">
        <v>7.8497000000000003</v>
      </c>
      <c r="O428" s="3">
        <v>2.9725999999999999</v>
      </c>
      <c r="P428" s="3">
        <v>1.8700000000000001E-6</v>
      </c>
    </row>
    <row r="429" spans="1:16" x14ac:dyDescent="0.3">
      <c r="A429" s="3" t="s">
        <v>6647</v>
      </c>
      <c r="B429" s="3">
        <v>0.94299999999999995</v>
      </c>
      <c r="C429" s="3">
        <v>0.629</v>
      </c>
      <c r="D429" s="3">
        <v>9.7479999999999993</v>
      </c>
      <c r="E429" s="3">
        <v>5.66</v>
      </c>
      <c r="F429" s="3">
        <v>4.7169999999999996</v>
      </c>
      <c r="G429" s="3">
        <v>13.994</v>
      </c>
      <c r="H429" s="3">
        <v>2.2010000000000001</v>
      </c>
      <c r="I429" s="3">
        <v>3.1440000000000001</v>
      </c>
      <c r="J429" s="3">
        <v>636</v>
      </c>
      <c r="K429" s="3" t="s">
        <v>6648</v>
      </c>
      <c r="L429" s="3" t="s">
        <v>6649</v>
      </c>
      <c r="M429" s="3"/>
      <c r="N429" s="3">
        <v>0.38290000000000002</v>
      </c>
      <c r="O429" s="3">
        <v>-1.385</v>
      </c>
      <c r="P429" s="3">
        <v>7.0699999999999997E-5</v>
      </c>
    </row>
    <row r="430" spans="1:16" x14ac:dyDescent="0.3">
      <c r="A430" s="3" t="s">
        <v>7139</v>
      </c>
      <c r="B430" s="3">
        <v>0.125</v>
      </c>
      <c r="C430" s="3">
        <v>0.627</v>
      </c>
      <c r="D430" s="3">
        <v>8.02</v>
      </c>
      <c r="E430" s="3">
        <v>9.3979999999999997</v>
      </c>
      <c r="F430" s="3">
        <v>8.02</v>
      </c>
      <c r="G430" s="3">
        <v>10.401</v>
      </c>
      <c r="H430" s="3">
        <v>1.754</v>
      </c>
      <c r="I430" s="3">
        <v>1.879</v>
      </c>
      <c r="J430" s="3">
        <v>798</v>
      </c>
      <c r="K430" s="3" t="s">
        <v>7140</v>
      </c>
      <c r="L430" s="3"/>
      <c r="M430" s="3"/>
      <c r="N430" s="3">
        <v>4.7603999999999997</v>
      </c>
      <c r="O430" s="3">
        <v>2.2511000000000001</v>
      </c>
      <c r="P430" s="3">
        <v>9.7100000000000002E-6</v>
      </c>
    </row>
    <row r="431" spans="1:16" x14ac:dyDescent="0.3">
      <c r="A431" s="3" t="s">
        <v>6882</v>
      </c>
      <c r="B431" s="3">
        <v>0</v>
      </c>
      <c r="C431" s="3">
        <v>0.61699999999999999</v>
      </c>
      <c r="D431" s="3">
        <v>4.9379999999999997</v>
      </c>
      <c r="E431" s="3">
        <v>4.3209999999999997</v>
      </c>
      <c r="F431" s="3">
        <v>1.2350000000000001</v>
      </c>
      <c r="G431" s="3">
        <v>14.198</v>
      </c>
      <c r="H431" s="3">
        <v>3.0859999999999999</v>
      </c>
      <c r="I431" s="3">
        <v>3.0859999999999999</v>
      </c>
      <c r="J431" s="3">
        <v>162</v>
      </c>
      <c r="K431" s="3" t="s">
        <v>6883</v>
      </c>
      <c r="L431" s="3" t="s">
        <v>6317</v>
      </c>
      <c r="M431" s="3"/>
      <c r="N431" s="3">
        <v>2.1551</v>
      </c>
      <c r="O431" s="3">
        <v>1.1077999999999999</v>
      </c>
      <c r="P431" s="3">
        <v>3.3162999999999999E-3</v>
      </c>
    </row>
    <row r="432" spans="1:16" x14ac:dyDescent="0.3">
      <c r="A432" s="3" t="s">
        <v>6200</v>
      </c>
      <c r="B432" s="3">
        <v>1.8460000000000001</v>
      </c>
      <c r="C432" s="3">
        <v>0.61499999999999999</v>
      </c>
      <c r="D432" s="3">
        <v>8</v>
      </c>
      <c r="E432" s="3">
        <v>8.3079999999999998</v>
      </c>
      <c r="F432" s="3">
        <v>4.6150000000000002</v>
      </c>
      <c r="G432" s="3">
        <v>13.231</v>
      </c>
      <c r="H432" s="3">
        <v>2.7690000000000001</v>
      </c>
      <c r="I432" s="3">
        <v>4.6150000000000002</v>
      </c>
      <c r="J432" s="3">
        <v>325</v>
      </c>
      <c r="K432" s="3" t="s">
        <v>6201</v>
      </c>
      <c r="L432" s="3" t="s">
        <v>6202</v>
      </c>
      <c r="M432" s="3" t="s">
        <v>1455</v>
      </c>
      <c r="N432" s="3">
        <v>3.7444999999999999</v>
      </c>
      <c r="O432" s="3">
        <v>1.9048</v>
      </c>
      <c r="P432" s="3">
        <v>3.8699999999999999E-5</v>
      </c>
    </row>
    <row r="433" spans="1:16" x14ac:dyDescent="0.3">
      <c r="A433" s="3" t="s">
        <v>7267</v>
      </c>
      <c r="B433" s="3">
        <v>0.8</v>
      </c>
      <c r="C433" s="3">
        <v>0.61499999999999999</v>
      </c>
      <c r="D433" s="3">
        <v>3.8149999999999999</v>
      </c>
      <c r="E433" s="3">
        <v>6.2770000000000001</v>
      </c>
      <c r="F433" s="3">
        <v>6.9539999999999997</v>
      </c>
      <c r="G433" s="3">
        <v>5.1689999999999996</v>
      </c>
      <c r="H433" s="3">
        <v>0.98499999999999999</v>
      </c>
      <c r="I433" s="3">
        <v>1.7850000000000001</v>
      </c>
      <c r="J433" s="3">
        <v>1625</v>
      </c>
      <c r="K433" s="3" t="s">
        <v>7268</v>
      </c>
      <c r="L433" s="3"/>
      <c r="M433" s="3"/>
      <c r="N433" s="3">
        <v>54.633000000000003</v>
      </c>
      <c r="O433" s="3">
        <v>5.7717000000000001</v>
      </c>
      <c r="P433" s="3">
        <v>8.8000000000000004E-6</v>
      </c>
    </row>
    <row r="434" spans="1:16" x14ac:dyDescent="0.3">
      <c r="A434" s="3" t="s">
        <v>6852</v>
      </c>
      <c r="B434" s="3">
        <v>1.84</v>
      </c>
      <c r="C434" s="3">
        <v>0.61299999999999999</v>
      </c>
      <c r="D434" s="3">
        <v>9.8160000000000007</v>
      </c>
      <c r="E434" s="3">
        <v>4.2939999999999996</v>
      </c>
      <c r="F434" s="3">
        <v>9.202</v>
      </c>
      <c r="G434" s="3">
        <v>11.042999999999999</v>
      </c>
      <c r="H434" s="3">
        <v>1.2270000000000001</v>
      </c>
      <c r="I434" s="3">
        <v>3.0670000000000002</v>
      </c>
      <c r="J434" s="3">
        <v>163</v>
      </c>
      <c r="K434" s="3" t="s">
        <v>6853</v>
      </c>
      <c r="L434" s="3" t="s">
        <v>6317</v>
      </c>
      <c r="M434" s="3"/>
      <c r="N434" s="3">
        <v>2.0436999999999999</v>
      </c>
      <c r="O434" s="3">
        <v>1.0311999999999999</v>
      </c>
      <c r="P434" s="3">
        <v>6.6038999999999996E-4</v>
      </c>
    </row>
    <row r="435" spans="1:16" x14ac:dyDescent="0.3">
      <c r="A435" s="3" t="s">
        <v>6867</v>
      </c>
      <c r="B435" s="3">
        <v>0.60599999999999998</v>
      </c>
      <c r="C435" s="3">
        <v>0.60599999999999998</v>
      </c>
      <c r="D435" s="3">
        <v>8.4849999999999994</v>
      </c>
      <c r="E435" s="3">
        <v>6.6669999999999998</v>
      </c>
      <c r="F435" s="3">
        <v>6.0609999999999999</v>
      </c>
      <c r="G435" s="3">
        <v>8.4849999999999994</v>
      </c>
      <c r="H435" s="3">
        <v>2.121</v>
      </c>
      <c r="I435" s="3">
        <v>2.7269999999999999</v>
      </c>
      <c r="J435" s="3">
        <v>330</v>
      </c>
      <c r="K435" s="3" t="s">
        <v>6868</v>
      </c>
      <c r="L435" s="3" t="s">
        <v>6869</v>
      </c>
      <c r="M435" s="3"/>
      <c r="N435" s="3">
        <v>2.0823999999999998</v>
      </c>
      <c r="O435" s="3">
        <v>1.0583</v>
      </c>
      <c r="P435" s="3">
        <v>2.1492000000000001E-4</v>
      </c>
    </row>
    <row r="436" spans="1:16" x14ac:dyDescent="0.3">
      <c r="A436" s="3" t="s">
        <v>6997</v>
      </c>
      <c r="B436" s="3">
        <v>1.7649999999999999</v>
      </c>
      <c r="C436" s="3">
        <v>0.58799999999999997</v>
      </c>
      <c r="D436" s="3">
        <v>10</v>
      </c>
      <c r="E436" s="3">
        <v>5.2939999999999996</v>
      </c>
      <c r="F436" s="3">
        <v>3.5289999999999999</v>
      </c>
      <c r="G436" s="3">
        <v>15.882</v>
      </c>
      <c r="H436" s="3">
        <v>1.1759999999999999</v>
      </c>
      <c r="I436" s="3">
        <v>2.9409999999999998</v>
      </c>
      <c r="J436" s="3">
        <v>170</v>
      </c>
      <c r="K436" s="3" t="s">
        <v>6998</v>
      </c>
      <c r="L436" s="3"/>
      <c r="M436" s="3"/>
      <c r="N436" s="3">
        <v>2.7648000000000001</v>
      </c>
      <c r="O436" s="3">
        <v>1.4672000000000001</v>
      </c>
      <c r="P436" s="3">
        <v>4.2548999999999999E-4</v>
      </c>
    </row>
    <row r="437" spans="1:16" x14ac:dyDescent="0.3">
      <c r="A437" s="3" t="s">
        <v>7259</v>
      </c>
      <c r="B437" s="3">
        <v>3.1789999999999998</v>
      </c>
      <c r="C437" s="3">
        <v>0.57799999999999996</v>
      </c>
      <c r="D437" s="3">
        <v>5.4909999999999997</v>
      </c>
      <c r="E437" s="3">
        <v>5.78</v>
      </c>
      <c r="F437" s="3">
        <v>5.4909999999999997</v>
      </c>
      <c r="G437" s="3">
        <v>9.827</v>
      </c>
      <c r="H437" s="3">
        <v>1.4450000000000001</v>
      </c>
      <c r="I437" s="3">
        <v>4.6239999999999997</v>
      </c>
      <c r="J437" s="3">
        <v>346</v>
      </c>
      <c r="K437" s="3" t="s">
        <v>7260</v>
      </c>
      <c r="L437" s="3"/>
      <c r="M437" s="3"/>
      <c r="N437" s="3">
        <v>25.754000000000001</v>
      </c>
      <c r="O437" s="3">
        <v>4.6867000000000001</v>
      </c>
      <c r="P437" s="3">
        <v>1.4E-5</v>
      </c>
    </row>
    <row r="438" spans="1:16" x14ac:dyDescent="0.3">
      <c r="A438" s="3" t="s">
        <v>6459</v>
      </c>
      <c r="B438" s="3">
        <v>4.5979999999999999</v>
      </c>
      <c r="C438" s="3">
        <v>0.57499999999999996</v>
      </c>
      <c r="D438" s="3">
        <v>8.0459999999999994</v>
      </c>
      <c r="E438" s="3">
        <v>3.448</v>
      </c>
      <c r="F438" s="3">
        <v>4.5979999999999999</v>
      </c>
      <c r="G438" s="3">
        <v>20.114999999999998</v>
      </c>
      <c r="H438" s="3">
        <v>1.724</v>
      </c>
      <c r="I438" s="3">
        <v>6.3220000000000001</v>
      </c>
      <c r="J438" s="3">
        <v>174</v>
      </c>
      <c r="K438" s="3" t="s">
        <v>6460</v>
      </c>
      <c r="L438" s="3"/>
      <c r="M438" s="3"/>
      <c r="N438" s="3">
        <v>0.25794</v>
      </c>
      <c r="O438" s="3">
        <v>-1.9549000000000001</v>
      </c>
      <c r="P438" s="3">
        <v>9.2700000000000004E-5</v>
      </c>
    </row>
    <row r="439" spans="1:16" x14ac:dyDescent="0.3">
      <c r="A439" s="3" t="s">
        <v>7157</v>
      </c>
      <c r="B439" s="3">
        <v>0.56200000000000006</v>
      </c>
      <c r="C439" s="3">
        <v>0.56200000000000006</v>
      </c>
      <c r="D439" s="3">
        <v>10.112</v>
      </c>
      <c r="E439" s="3">
        <v>6.18</v>
      </c>
      <c r="F439" s="3">
        <v>5.6180000000000003</v>
      </c>
      <c r="G439" s="3">
        <v>14.606999999999999</v>
      </c>
      <c r="H439" s="3">
        <v>2.8090000000000002</v>
      </c>
      <c r="I439" s="3">
        <v>3.3710000000000004</v>
      </c>
      <c r="J439" s="3">
        <v>178</v>
      </c>
      <c r="K439" s="3" t="s">
        <v>7158</v>
      </c>
      <c r="L439" s="3" t="s">
        <v>6317</v>
      </c>
      <c r="M439" s="3"/>
      <c r="N439" s="3">
        <v>5.4646999999999997</v>
      </c>
      <c r="O439" s="3">
        <v>2.4500999999999999</v>
      </c>
      <c r="P439" s="3">
        <v>4.9491E-2</v>
      </c>
    </row>
    <row r="440" spans="1:16" x14ac:dyDescent="0.3">
      <c r="A440" s="3" t="s">
        <v>6163</v>
      </c>
      <c r="B440" s="3">
        <v>1.667</v>
      </c>
      <c r="C440" s="3">
        <v>0.55600000000000005</v>
      </c>
      <c r="D440" s="3">
        <v>8.3330000000000002</v>
      </c>
      <c r="E440" s="3">
        <v>4.7220000000000004</v>
      </c>
      <c r="F440" s="3">
        <v>5</v>
      </c>
      <c r="G440" s="3">
        <v>13.888999999999999</v>
      </c>
      <c r="H440" s="3">
        <v>3.056</v>
      </c>
      <c r="I440" s="3">
        <v>4.7229999999999999</v>
      </c>
      <c r="J440" s="3">
        <v>360</v>
      </c>
      <c r="K440" s="3" t="s">
        <v>6164</v>
      </c>
      <c r="L440" s="3" t="s">
        <v>6124</v>
      </c>
      <c r="M440" s="3"/>
      <c r="N440" s="3">
        <v>0.46583999999999998</v>
      </c>
      <c r="O440" s="3">
        <v>-1.1021000000000001</v>
      </c>
      <c r="P440" s="3">
        <v>1.9040000000000001E-3</v>
      </c>
    </row>
    <row r="441" spans="1:16" x14ac:dyDescent="0.3">
      <c r="A441" s="3" t="s">
        <v>7030</v>
      </c>
      <c r="B441" s="3">
        <v>1.0640000000000001</v>
      </c>
      <c r="C441" s="3">
        <v>0.53200000000000003</v>
      </c>
      <c r="D441" s="3">
        <v>12.766</v>
      </c>
      <c r="E441" s="3">
        <v>5.851</v>
      </c>
      <c r="F441" s="3">
        <v>6.915</v>
      </c>
      <c r="G441" s="3">
        <v>15.426</v>
      </c>
      <c r="H441" s="3">
        <v>2.1280000000000001</v>
      </c>
      <c r="I441" s="3">
        <v>3.1920000000000002</v>
      </c>
      <c r="J441" s="3">
        <v>188</v>
      </c>
      <c r="K441" s="3" t="s">
        <v>7031</v>
      </c>
      <c r="L441" s="3"/>
      <c r="M441" s="3"/>
      <c r="N441" s="3">
        <v>2.9769999999999999</v>
      </c>
      <c r="O441" s="3">
        <v>1.5738000000000001</v>
      </c>
      <c r="P441" s="3">
        <v>4.9700000000000002E-5</v>
      </c>
    </row>
    <row r="442" spans="1:16" x14ac:dyDescent="0.3">
      <c r="A442" s="3" t="s">
        <v>6281</v>
      </c>
      <c r="B442" s="3">
        <v>1.4890000000000001</v>
      </c>
      <c r="C442" s="3">
        <v>0.53200000000000003</v>
      </c>
      <c r="D442" s="3">
        <v>6.5960000000000001</v>
      </c>
      <c r="E442" s="3">
        <v>6.17</v>
      </c>
      <c r="F442" s="3">
        <v>6.8090000000000002</v>
      </c>
      <c r="G442" s="3">
        <v>9.8940000000000001</v>
      </c>
      <c r="H442" s="3">
        <v>1.17</v>
      </c>
      <c r="I442" s="3">
        <v>2.6589999999999998</v>
      </c>
      <c r="J442" s="3">
        <v>940</v>
      </c>
      <c r="K442" s="3" t="s">
        <v>6282</v>
      </c>
      <c r="L442" s="3"/>
      <c r="M442" s="3"/>
      <c r="N442" s="3">
        <v>0.11960999999999999</v>
      </c>
      <c r="O442" s="3">
        <v>-3.0636000000000001</v>
      </c>
      <c r="P442" s="3">
        <v>4.4707000000000002E-3</v>
      </c>
    </row>
    <row r="443" spans="1:16" x14ac:dyDescent="0.3">
      <c r="A443" s="3" t="s">
        <v>6464</v>
      </c>
      <c r="B443" s="3">
        <v>0</v>
      </c>
      <c r="C443" s="3">
        <v>0.52900000000000003</v>
      </c>
      <c r="D443" s="3">
        <v>11.111000000000001</v>
      </c>
      <c r="E443" s="3">
        <v>8.4659999999999993</v>
      </c>
      <c r="F443" s="3">
        <v>1.0580000000000001</v>
      </c>
      <c r="G443" s="3">
        <v>20.635000000000002</v>
      </c>
      <c r="H443" s="3">
        <v>1.587</v>
      </c>
      <c r="I443" s="3">
        <v>1.587</v>
      </c>
      <c r="J443" s="3">
        <v>189</v>
      </c>
      <c r="K443" s="3" t="s">
        <v>6465</v>
      </c>
      <c r="L443" s="3" t="s">
        <v>6466</v>
      </c>
      <c r="M443" s="3"/>
      <c r="N443" s="3">
        <v>0.25929000000000002</v>
      </c>
      <c r="O443" s="3">
        <v>-1.9473</v>
      </c>
      <c r="P443" s="3">
        <v>1.5858000000000001E-2</v>
      </c>
    </row>
    <row r="444" spans="1:16" x14ac:dyDescent="0.3">
      <c r="A444" s="3" t="s">
        <v>6022</v>
      </c>
      <c r="B444" s="3">
        <v>1.036</v>
      </c>
      <c r="C444" s="3">
        <v>0.51800000000000002</v>
      </c>
      <c r="D444" s="3">
        <v>10.363</v>
      </c>
      <c r="E444" s="3">
        <v>4.1449999999999996</v>
      </c>
      <c r="F444" s="3">
        <v>1.554</v>
      </c>
      <c r="G444" s="3">
        <v>17.617000000000001</v>
      </c>
      <c r="H444" s="3">
        <v>3.109</v>
      </c>
      <c r="I444" s="3">
        <v>4.1449999999999996</v>
      </c>
      <c r="J444" s="3">
        <v>193</v>
      </c>
      <c r="K444" s="3" t="s">
        <v>6023</v>
      </c>
      <c r="L444" s="3" t="s">
        <v>6024</v>
      </c>
      <c r="M444" s="3"/>
      <c r="N444" s="3">
        <v>0.21498999999999999</v>
      </c>
      <c r="O444" s="3">
        <v>-2.2176999999999998</v>
      </c>
      <c r="P444" s="3">
        <v>2.2476000000000002E-3</v>
      </c>
    </row>
    <row r="445" spans="1:16" x14ac:dyDescent="0.3">
      <c r="A445" s="3" t="s">
        <v>6575</v>
      </c>
      <c r="B445" s="3">
        <v>0.25700000000000001</v>
      </c>
      <c r="C445" s="3">
        <v>0.51400000000000001</v>
      </c>
      <c r="D445" s="3">
        <v>5.9130000000000003</v>
      </c>
      <c r="E445" s="3">
        <v>4.6269999999999998</v>
      </c>
      <c r="F445" s="3">
        <v>3.085</v>
      </c>
      <c r="G445" s="3">
        <v>8.74</v>
      </c>
      <c r="H445" s="3">
        <v>1.542</v>
      </c>
      <c r="I445" s="3">
        <v>1.7989999999999999</v>
      </c>
      <c r="J445" s="3">
        <v>389</v>
      </c>
      <c r="K445" s="3" t="s">
        <v>6576</v>
      </c>
      <c r="L445" s="3" t="s">
        <v>6387</v>
      </c>
      <c r="M445" s="3"/>
      <c r="N445" s="3">
        <v>0.33995999999999998</v>
      </c>
      <c r="O445" s="3">
        <v>-1.5566</v>
      </c>
      <c r="P445" s="3">
        <v>6.0807999999999999E-3</v>
      </c>
    </row>
    <row r="446" spans="1:16" x14ac:dyDescent="0.3">
      <c r="A446" s="3" t="s">
        <v>6683</v>
      </c>
      <c r="B446" s="3">
        <v>0.25600000000000001</v>
      </c>
      <c r="C446" s="3">
        <v>0.51200000000000001</v>
      </c>
      <c r="D446" s="3">
        <v>10.371</v>
      </c>
      <c r="E446" s="3">
        <v>6.7859999999999996</v>
      </c>
      <c r="F446" s="3">
        <v>1.7929999999999999</v>
      </c>
      <c r="G446" s="3">
        <v>15.237</v>
      </c>
      <c r="H446" s="3">
        <v>2.0489999999999999</v>
      </c>
      <c r="I446" s="3">
        <v>2.3049999999999997</v>
      </c>
      <c r="J446" s="3">
        <v>781</v>
      </c>
      <c r="K446" s="3" t="s">
        <v>6684</v>
      </c>
      <c r="L446" s="3" t="s">
        <v>6685</v>
      </c>
      <c r="M446" s="3"/>
      <c r="N446" s="3">
        <v>0.42015999999999998</v>
      </c>
      <c r="O446" s="3">
        <v>-1.2509999999999999</v>
      </c>
      <c r="P446" s="3">
        <v>3.29E-5</v>
      </c>
    </row>
    <row r="447" spans="1:16" x14ac:dyDescent="0.3">
      <c r="A447" s="3" t="s">
        <v>7144</v>
      </c>
      <c r="B447" s="3">
        <v>0.253</v>
      </c>
      <c r="C447" s="3">
        <v>0.50600000000000001</v>
      </c>
      <c r="D447" s="3">
        <v>8.1010000000000009</v>
      </c>
      <c r="E447" s="3">
        <v>5.57</v>
      </c>
      <c r="F447" s="3">
        <v>4.8099999999999996</v>
      </c>
      <c r="G447" s="3">
        <v>10.127000000000001</v>
      </c>
      <c r="H447" s="3">
        <v>2.278</v>
      </c>
      <c r="I447" s="3">
        <v>2.5310000000000001</v>
      </c>
      <c r="J447" s="3">
        <v>395</v>
      </c>
      <c r="K447" s="3" t="s">
        <v>7145</v>
      </c>
      <c r="L447" s="3" t="s">
        <v>6859</v>
      </c>
      <c r="M447" s="3"/>
      <c r="N447" s="3">
        <v>4.9428999999999998</v>
      </c>
      <c r="O447" s="3">
        <v>2.3054000000000001</v>
      </c>
      <c r="P447" s="3">
        <v>3.5355999999999999E-3</v>
      </c>
    </row>
    <row r="448" spans="1:16" x14ac:dyDescent="0.3">
      <c r="A448" s="3" t="s">
        <v>7137</v>
      </c>
      <c r="B448" s="3">
        <v>0</v>
      </c>
      <c r="C448" s="3">
        <v>0.503</v>
      </c>
      <c r="D448" s="3">
        <v>13.065</v>
      </c>
      <c r="E448" s="3">
        <v>8.0399999999999991</v>
      </c>
      <c r="F448" s="3">
        <v>3.5179999999999998</v>
      </c>
      <c r="G448" s="3">
        <v>16.582999999999998</v>
      </c>
      <c r="H448" s="3">
        <v>1.0049999999999999</v>
      </c>
      <c r="I448" s="3">
        <v>1.0049999999999999</v>
      </c>
      <c r="J448" s="3">
        <v>199</v>
      </c>
      <c r="K448" s="3" t="s">
        <v>7138</v>
      </c>
      <c r="L448" s="3"/>
      <c r="M448" s="3"/>
      <c r="N448" s="3">
        <v>4.5827999999999998</v>
      </c>
      <c r="O448" s="3">
        <v>2.1962000000000002</v>
      </c>
      <c r="P448" s="3">
        <v>2.5452000000000001E-3</v>
      </c>
    </row>
    <row r="449" spans="1:16" x14ac:dyDescent="0.3">
      <c r="A449" s="3" t="s">
        <v>6283</v>
      </c>
      <c r="B449" s="3">
        <v>1.98</v>
      </c>
      <c r="C449" s="3">
        <v>0.495</v>
      </c>
      <c r="D449" s="3">
        <v>4.95</v>
      </c>
      <c r="E449" s="3">
        <v>4.4550000000000001</v>
      </c>
      <c r="F449" s="3">
        <v>3.96</v>
      </c>
      <c r="G449" s="3">
        <v>12.375999999999999</v>
      </c>
      <c r="H449" s="3">
        <v>3.96</v>
      </c>
      <c r="I449" s="3">
        <v>5.9399999999999995</v>
      </c>
      <c r="J449" s="3">
        <v>202</v>
      </c>
      <c r="K449" s="3" t="s">
        <v>6284</v>
      </c>
      <c r="L449" s="3" t="s">
        <v>6285</v>
      </c>
      <c r="M449" s="3"/>
      <c r="N449" s="3">
        <v>0.11974</v>
      </c>
      <c r="O449" s="3">
        <v>-3.0619999999999998</v>
      </c>
      <c r="P449" s="3">
        <v>3.3991999999999998E-3</v>
      </c>
    </row>
    <row r="450" spans="1:16" x14ac:dyDescent="0.3">
      <c r="A450" s="3" t="s">
        <v>6407</v>
      </c>
      <c r="B450" s="3">
        <v>0</v>
      </c>
      <c r="C450" s="3">
        <v>0.47199999999999998</v>
      </c>
      <c r="D450" s="3">
        <v>9.4339999999999993</v>
      </c>
      <c r="E450" s="3">
        <v>4.7169999999999996</v>
      </c>
      <c r="F450" s="3">
        <v>2.83</v>
      </c>
      <c r="G450" s="3">
        <v>15.093999999999999</v>
      </c>
      <c r="H450" s="3">
        <v>2.3580000000000001</v>
      </c>
      <c r="I450" s="3">
        <v>2.3580000000000001</v>
      </c>
      <c r="J450" s="3">
        <v>212</v>
      </c>
      <c r="K450" s="3" t="s">
        <v>6408</v>
      </c>
      <c r="L450" s="3" t="s">
        <v>6409</v>
      </c>
      <c r="M450" s="3"/>
      <c r="N450" s="3">
        <v>0.23247000000000001</v>
      </c>
      <c r="O450" s="3">
        <v>-2.1049000000000002</v>
      </c>
      <c r="P450" s="3">
        <v>1.9733000000000001E-2</v>
      </c>
    </row>
    <row r="451" spans="1:16" x14ac:dyDescent="0.3">
      <c r="A451" s="3" t="s">
        <v>6782</v>
      </c>
      <c r="B451" s="3">
        <v>2.0790000000000002</v>
      </c>
      <c r="C451" s="3">
        <v>0.46200000000000002</v>
      </c>
      <c r="D451" s="3">
        <v>7.6210000000000004</v>
      </c>
      <c r="E451" s="3">
        <v>5.5430000000000001</v>
      </c>
      <c r="F451" s="3">
        <v>4.8499999999999996</v>
      </c>
      <c r="G451" s="3">
        <v>12.24</v>
      </c>
      <c r="H451" s="3">
        <v>2.7709999999999999</v>
      </c>
      <c r="I451" s="3">
        <v>4.8499999999999996</v>
      </c>
      <c r="J451" s="3">
        <v>433</v>
      </c>
      <c r="K451" s="3" t="s">
        <v>6783</v>
      </c>
      <c r="L451" s="3" t="s">
        <v>6784</v>
      </c>
      <c r="M451" s="3"/>
      <c r="N451" s="3">
        <v>0.47101999999999999</v>
      </c>
      <c r="O451" s="3">
        <v>-1.0861000000000001</v>
      </c>
      <c r="P451" s="3">
        <v>7.5231999999999999E-3</v>
      </c>
    </row>
    <row r="452" spans="1:16" x14ac:dyDescent="0.3">
      <c r="A452" s="3" t="s">
        <v>6650</v>
      </c>
      <c r="B452" s="3">
        <v>0</v>
      </c>
      <c r="C452" s="3">
        <v>0.44400000000000001</v>
      </c>
      <c r="D452" s="3">
        <v>8.8889999999999993</v>
      </c>
      <c r="E452" s="3">
        <v>5.556</v>
      </c>
      <c r="F452" s="3">
        <v>2</v>
      </c>
      <c r="G452" s="3">
        <v>16.888999999999999</v>
      </c>
      <c r="H452" s="3">
        <v>3.778</v>
      </c>
      <c r="I452" s="3">
        <v>3.778</v>
      </c>
      <c r="J452" s="3">
        <v>450</v>
      </c>
      <c r="K452" s="3" t="s">
        <v>6651</v>
      </c>
      <c r="L452" s="3" t="s">
        <v>6652</v>
      </c>
      <c r="M452" s="3"/>
      <c r="N452" s="3">
        <v>0.38801999999999998</v>
      </c>
      <c r="O452" s="3">
        <v>-1.3657999999999999</v>
      </c>
      <c r="P452" s="3">
        <v>3.5254000000000001E-3</v>
      </c>
    </row>
    <row r="453" spans="1:16" x14ac:dyDescent="0.3">
      <c r="A453" s="3" t="s">
        <v>6747</v>
      </c>
      <c r="B453" s="3">
        <v>0.44400000000000001</v>
      </c>
      <c r="C453" s="3">
        <v>0.44400000000000001</v>
      </c>
      <c r="D453" s="3">
        <v>2.8889999999999998</v>
      </c>
      <c r="E453" s="3">
        <v>2.8889999999999998</v>
      </c>
      <c r="F453" s="3">
        <v>4</v>
      </c>
      <c r="G453" s="3">
        <v>6.444</v>
      </c>
      <c r="H453" s="3">
        <v>3.778</v>
      </c>
      <c r="I453" s="3">
        <v>4.2220000000000004</v>
      </c>
      <c r="J453" s="3">
        <v>450</v>
      </c>
      <c r="K453" s="3" t="s">
        <v>6748</v>
      </c>
      <c r="L453" s="3" t="s">
        <v>6749</v>
      </c>
      <c r="M453" s="3"/>
      <c r="N453" s="3">
        <v>0.45726</v>
      </c>
      <c r="O453" s="3">
        <v>-1.1289</v>
      </c>
      <c r="P453" s="3">
        <v>3.8562000000000002E-3</v>
      </c>
    </row>
    <row r="454" spans="1:16" x14ac:dyDescent="0.3">
      <c r="A454" s="3" t="s">
        <v>6425</v>
      </c>
      <c r="B454" s="3">
        <v>10.965</v>
      </c>
      <c r="C454" s="3">
        <v>0.439</v>
      </c>
      <c r="D454" s="3">
        <v>6.14</v>
      </c>
      <c r="E454" s="3">
        <v>5.2629999999999999</v>
      </c>
      <c r="F454" s="3">
        <v>2.6320000000000001</v>
      </c>
      <c r="G454" s="3">
        <v>14.035</v>
      </c>
      <c r="H454" s="3">
        <v>1.754</v>
      </c>
      <c r="I454" s="3">
        <v>12.718999999999999</v>
      </c>
      <c r="J454" s="3">
        <v>228</v>
      </c>
      <c r="K454" s="3" t="s">
        <v>6426</v>
      </c>
      <c r="L454" s="3"/>
      <c r="M454" s="3"/>
      <c r="N454" s="3">
        <v>0.23707</v>
      </c>
      <c r="O454" s="3">
        <v>-2.0766</v>
      </c>
      <c r="P454" s="3">
        <v>2.3126000000000001E-2</v>
      </c>
    </row>
    <row r="455" spans="1:16" x14ac:dyDescent="0.3">
      <c r="A455" s="3" t="s">
        <v>6525</v>
      </c>
      <c r="B455" s="3">
        <v>0.83699999999999997</v>
      </c>
      <c r="C455" s="3">
        <v>0.41799999999999998</v>
      </c>
      <c r="D455" s="3">
        <v>10.879</v>
      </c>
      <c r="E455" s="3">
        <v>7.1130000000000004</v>
      </c>
      <c r="F455" s="3">
        <v>1.6739999999999999</v>
      </c>
      <c r="G455" s="3">
        <v>8.7870000000000008</v>
      </c>
      <c r="H455" s="3">
        <v>5.8579999999999997</v>
      </c>
      <c r="I455" s="3">
        <v>6.6949999999999994</v>
      </c>
      <c r="J455" s="3">
        <v>239</v>
      </c>
      <c r="K455" s="3" t="s">
        <v>6526</v>
      </c>
      <c r="L455" s="3" t="s">
        <v>6527</v>
      </c>
      <c r="M455" s="3"/>
      <c r="N455" s="3">
        <v>0.31173000000000001</v>
      </c>
      <c r="O455" s="3">
        <v>-1.6816</v>
      </c>
      <c r="P455" s="3">
        <v>3.7213000000000003E-2</v>
      </c>
    </row>
    <row r="456" spans="1:16" x14ac:dyDescent="0.3">
      <c r="A456" s="3" t="s">
        <v>6994</v>
      </c>
      <c r="B456" s="3">
        <v>0.41299999999999998</v>
      </c>
      <c r="C456" s="3">
        <v>0.41299999999999998</v>
      </c>
      <c r="D456" s="3">
        <v>7.4379999999999997</v>
      </c>
      <c r="E456" s="3">
        <v>7.0250000000000004</v>
      </c>
      <c r="F456" s="3">
        <v>1.653</v>
      </c>
      <c r="G456" s="3">
        <v>14.875999999999999</v>
      </c>
      <c r="H456" s="3">
        <v>2.4790000000000001</v>
      </c>
      <c r="I456" s="3">
        <v>2.8919999999999999</v>
      </c>
      <c r="J456" s="3">
        <v>242</v>
      </c>
      <c r="K456" s="3" t="s">
        <v>6995</v>
      </c>
      <c r="L456" s="3" t="s">
        <v>6996</v>
      </c>
      <c r="M456" s="3"/>
      <c r="N456" s="3">
        <v>2.7404000000000002</v>
      </c>
      <c r="O456" s="3">
        <v>1.4543999999999999</v>
      </c>
      <c r="P456" s="3">
        <v>4.7102000000000003E-3</v>
      </c>
    </row>
    <row r="457" spans="1:16" x14ac:dyDescent="0.3">
      <c r="A457" s="3" t="s">
        <v>6228</v>
      </c>
      <c r="B457" s="3">
        <v>0.13600000000000001</v>
      </c>
      <c r="C457" s="3">
        <v>0.40799999999999997</v>
      </c>
      <c r="D457" s="3">
        <v>9.5109999999999992</v>
      </c>
      <c r="E457" s="3">
        <v>5.8419999999999996</v>
      </c>
      <c r="F457" s="3">
        <v>2.4460000000000002</v>
      </c>
      <c r="G457" s="3">
        <v>10.054</v>
      </c>
      <c r="H457" s="3">
        <v>1.4950000000000001</v>
      </c>
      <c r="I457" s="3">
        <v>1.6310000000000002</v>
      </c>
      <c r="J457" s="3">
        <v>736</v>
      </c>
      <c r="K457" s="3" t="s">
        <v>6229</v>
      </c>
      <c r="L457" s="3" t="s">
        <v>6230</v>
      </c>
      <c r="M457" s="3"/>
      <c r="N457" s="3">
        <v>4.2389000000000003E-2</v>
      </c>
      <c r="O457" s="3">
        <v>-4.5602</v>
      </c>
      <c r="P457" s="3">
        <v>1.0940999999999999E-2</v>
      </c>
    </row>
    <row r="458" spans="1:16" x14ac:dyDescent="0.3">
      <c r="A458" s="3" t="s">
        <v>6633</v>
      </c>
      <c r="B458" s="3">
        <v>0.20300000000000001</v>
      </c>
      <c r="C458" s="3">
        <v>0.40600000000000003</v>
      </c>
      <c r="D458" s="3">
        <v>3.6509999999999998</v>
      </c>
      <c r="E458" s="3">
        <v>3.6509999999999998</v>
      </c>
      <c r="F458" s="3">
        <v>3.448</v>
      </c>
      <c r="G458" s="3">
        <v>6.694</v>
      </c>
      <c r="H458" s="3">
        <v>4.4619999999999997</v>
      </c>
      <c r="I458" s="3">
        <v>4.665</v>
      </c>
      <c r="J458" s="3">
        <v>493</v>
      </c>
      <c r="K458" s="3" t="s">
        <v>6634</v>
      </c>
      <c r="L458" s="3" t="s">
        <v>6635</v>
      </c>
      <c r="M458" s="3"/>
      <c r="N458" s="3">
        <v>0.37484000000000001</v>
      </c>
      <c r="O458" s="3">
        <v>-1.4157</v>
      </c>
      <c r="P458" s="3">
        <v>7.0295000000000002E-3</v>
      </c>
    </row>
    <row r="459" spans="1:16" x14ac:dyDescent="0.3">
      <c r="A459" s="3" t="s">
        <v>6991</v>
      </c>
      <c r="B459" s="3">
        <v>1.181</v>
      </c>
      <c r="C459" s="3">
        <v>0.39400000000000002</v>
      </c>
      <c r="D459" s="3">
        <v>7.0869999999999997</v>
      </c>
      <c r="E459" s="3">
        <v>5.5119999999999996</v>
      </c>
      <c r="F459" s="3">
        <v>4.7240000000000002</v>
      </c>
      <c r="G459" s="3">
        <v>11.023999999999999</v>
      </c>
      <c r="H459" s="3">
        <v>3.5430000000000001</v>
      </c>
      <c r="I459" s="3">
        <v>4.7240000000000002</v>
      </c>
      <c r="J459" s="3">
        <v>254</v>
      </c>
      <c r="K459" s="3" t="s">
        <v>6992</v>
      </c>
      <c r="L459" s="3" t="s">
        <v>6993</v>
      </c>
      <c r="M459" s="3" t="s">
        <v>1584</v>
      </c>
      <c r="N459" s="3">
        <v>2.7271999999999998</v>
      </c>
      <c r="O459" s="3">
        <v>1.4474</v>
      </c>
      <c r="P459" s="3">
        <v>2.8801E-4</v>
      </c>
    </row>
    <row r="460" spans="1:16" x14ac:dyDescent="0.3">
      <c r="A460" s="3" t="s">
        <v>6116</v>
      </c>
      <c r="B460" s="3">
        <v>1.556</v>
      </c>
      <c r="C460" s="3">
        <v>0.38900000000000001</v>
      </c>
      <c r="D460" s="3">
        <v>10.506</v>
      </c>
      <c r="E460" s="3">
        <v>6.226</v>
      </c>
      <c r="F460" s="3">
        <v>0.77800000000000002</v>
      </c>
      <c r="G460" s="3">
        <v>14.397</v>
      </c>
      <c r="H460" s="3">
        <v>1.556</v>
      </c>
      <c r="I460" s="3">
        <v>3.1120000000000001</v>
      </c>
      <c r="J460" s="3">
        <v>257</v>
      </c>
      <c r="K460" s="3" t="s">
        <v>6117</v>
      </c>
      <c r="L460" s="3" t="s">
        <v>6118</v>
      </c>
      <c r="M460" s="3"/>
      <c r="N460" s="3">
        <v>0.1033</v>
      </c>
      <c r="O460" s="3">
        <v>-3.2749999999999999</v>
      </c>
      <c r="P460" s="3">
        <v>1.7686000000000001E-4</v>
      </c>
    </row>
    <row r="461" spans="1:16" x14ac:dyDescent="0.3">
      <c r="A461" s="3" t="s">
        <v>6246</v>
      </c>
      <c r="B461" s="3">
        <v>0.77800000000000002</v>
      </c>
      <c r="C461" s="3">
        <v>0.38900000000000001</v>
      </c>
      <c r="D461" s="3">
        <v>5.8369999999999997</v>
      </c>
      <c r="E461" s="3">
        <v>7.3929999999999998</v>
      </c>
      <c r="F461" s="3">
        <v>3.113</v>
      </c>
      <c r="G461" s="3">
        <v>11.284000000000001</v>
      </c>
      <c r="H461" s="3">
        <v>3.113</v>
      </c>
      <c r="I461" s="3">
        <v>3.891</v>
      </c>
      <c r="J461" s="3">
        <v>257</v>
      </c>
      <c r="K461" s="3" t="s">
        <v>6247</v>
      </c>
      <c r="L461" s="3"/>
      <c r="M461" s="3"/>
      <c r="N461" s="3">
        <v>8.7750999999999996E-2</v>
      </c>
      <c r="O461" s="3">
        <v>-3.5104000000000002</v>
      </c>
      <c r="P461" s="3">
        <v>3.0212000000000001E-4</v>
      </c>
    </row>
    <row r="462" spans="1:16" x14ac:dyDescent="0.3">
      <c r="A462" s="3" t="s">
        <v>6876</v>
      </c>
      <c r="B462" s="3">
        <v>0.76600000000000001</v>
      </c>
      <c r="C462" s="3">
        <v>0.38300000000000001</v>
      </c>
      <c r="D462" s="3">
        <v>8.0459999999999994</v>
      </c>
      <c r="E462" s="3">
        <v>9.1950000000000003</v>
      </c>
      <c r="F462" s="3">
        <v>4.2149999999999999</v>
      </c>
      <c r="G462" s="3">
        <v>9.9619999999999997</v>
      </c>
      <c r="H462" s="3">
        <v>3.448</v>
      </c>
      <c r="I462" s="3">
        <v>4.2140000000000004</v>
      </c>
      <c r="J462" s="3">
        <v>261</v>
      </c>
      <c r="K462" s="3" t="s">
        <v>6877</v>
      </c>
      <c r="L462" s="3" t="s">
        <v>6878</v>
      </c>
      <c r="M462" s="3"/>
      <c r="N462" s="3">
        <v>2.1006999999999998</v>
      </c>
      <c r="O462" s="3">
        <v>1.0709</v>
      </c>
      <c r="P462" s="3">
        <v>3.6685000000000002E-2</v>
      </c>
    </row>
    <row r="463" spans="1:16" x14ac:dyDescent="0.3">
      <c r="A463" s="3" t="s">
        <v>6795</v>
      </c>
      <c r="B463" s="3">
        <v>0.57399999999999995</v>
      </c>
      <c r="C463" s="3">
        <v>0.38200000000000001</v>
      </c>
      <c r="D463" s="3">
        <v>3.0590000000000002</v>
      </c>
      <c r="E463" s="3">
        <v>2.8679999999999999</v>
      </c>
      <c r="F463" s="3">
        <v>4.78</v>
      </c>
      <c r="G463" s="3">
        <v>6.883</v>
      </c>
      <c r="H463" s="3">
        <v>3.633</v>
      </c>
      <c r="I463" s="3">
        <v>4.2069999999999999</v>
      </c>
      <c r="J463" s="3">
        <v>523</v>
      </c>
      <c r="K463" s="3" t="s">
        <v>6796</v>
      </c>
      <c r="L463" s="3" t="s">
        <v>6797</v>
      </c>
      <c r="M463" s="3"/>
      <c r="N463" s="3">
        <v>0.47688000000000003</v>
      </c>
      <c r="O463" s="3">
        <v>-1.0683</v>
      </c>
      <c r="P463" s="3">
        <v>9.0603999999999997E-3</v>
      </c>
    </row>
    <row r="464" spans="1:16" x14ac:dyDescent="0.3">
      <c r="A464" s="3" t="s">
        <v>6750</v>
      </c>
      <c r="B464" s="3">
        <v>0.73</v>
      </c>
      <c r="C464" s="3">
        <v>0.36499999999999999</v>
      </c>
      <c r="D464" s="3">
        <v>13.869</v>
      </c>
      <c r="E464" s="3">
        <v>7.2990000000000004</v>
      </c>
      <c r="F464" s="3">
        <v>4.7450000000000001</v>
      </c>
      <c r="G464" s="3">
        <v>10.949</v>
      </c>
      <c r="H464" s="3">
        <v>3.2850000000000001</v>
      </c>
      <c r="I464" s="3">
        <v>4.0150000000000006</v>
      </c>
      <c r="J464" s="3">
        <v>274</v>
      </c>
      <c r="K464" s="3" t="s">
        <v>6751</v>
      </c>
      <c r="L464" s="3"/>
      <c r="M464" s="3"/>
      <c r="N464" s="3">
        <v>0.45749000000000001</v>
      </c>
      <c r="O464" s="3">
        <v>-1.1282000000000001</v>
      </c>
      <c r="P464" s="3">
        <v>1.5576E-2</v>
      </c>
    </row>
    <row r="465" spans="1:16" x14ac:dyDescent="0.3">
      <c r="A465" s="3" t="s">
        <v>6154</v>
      </c>
      <c r="B465" s="3">
        <v>2.5179999999999998</v>
      </c>
      <c r="C465" s="3">
        <v>0.36</v>
      </c>
      <c r="D465" s="3">
        <v>7.194</v>
      </c>
      <c r="E465" s="3">
        <v>6.835</v>
      </c>
      <c r="F465" s="3">
        <v>4.6760000000000002</v>
      </c>
      <c r="G465" s="3">
        <v>12.59</v>
      </c>
      <c r="H465" s="3">
        <v>3.597</v>
      </c>
      <c r="I465" s="3">
        <v>6.1150000000000002</v>
      </c>
      <c r="J465" s="3">
        <v>278</v>
      </c>
      <c r="K465" s="3" t="s">
        <v>6155</v>
      </c>
      <c r="L465" s="3" t="s">
        <v>6156</v>
      </c>
      <c r="M465" s="3" t="s">
        <v>1627</v>
      </c>
      <c r="N465" s="3">
        <v>0.36448999999999998</v>
      </c>
      <c r="O465" s="3">
        <v>-1.4560999999999999</v>
      </c>
      <c r="P465" s="3">
        <v>4.5221999999999998E-4</v>
      </c>
    </row>
    <row r="466" spans="1:16" x14ac:dyDescent="0.3">
      <c r="A466" s="3" t="s">
        <v>6356</v>
      </c>
      <c r="B466" s="3">
        <v>10.193</v>
      </c>
      <c r="C466" s="3">
        <v>0.35099999999999998</v>
      </c>
      <c r="D466" s="3">
        <v>7.5570000000000004</v>
      </c>
      <c r="E466" s="3">
        <v>5.0970000000000004</v>
      </c>
      <c r="F466" s="3">
        <v>3.5150000000000001</v>
      </c>
      <c r="G466" s="3">
        <v>14.236000000000001</v>
      </c>
      <c r="H466" s="3">
        <v>1.7569999999999999</v>
      </c>
      <c r="I466" s="3">
        <v>11.95</v>
      </c>
      <c r="J466" s="3">
        <v>569</v>
      </c>
      <c r="K466" s="3" t="s">
        <v>6357</v>
      </c>
      <c r="L466" s="3"/>
      <c r="M466" s="3"/>
      <c r="N466" s="3">
        <v>0.19447999999999999</v>
      </c>
      <c r="O466" s="3">
        <v>-2.3622999999999998</v>
      </c>
      <c r="P466" s="3">
        <v>1.0711E-3</v>
      </c>
    </row>
    <row r="467" spans="1:16" x14ac:dyDescent="0.3">
      <c r="A467" s="3" t="s">
        <v>6860</v>
      </c>
      <c r="B467" s="3">
        <v>0.68</v>
      </c>
      <c r="C467" s="3">
        <v>0.34</v>
      </c>
      <c r="D467" s="3">
        <v>5.1020000000000003</v>
      </c>
      <c r="E467" s="3">
        <v>1.7010000000000001</v>
      </c>
      <c r="F467" s="3">
        <v>3.0609999999999999</v>
      </c>
      <c r="G467" s="3">
        <v>9.5239999999999991</v>
      </c>
      <c r="H467" s="3">
        <v>3.4009999999999998</v>
      </c>
      <c r="I467" s="3">
        <v>4.0809999999999995</v>
      </c>
      <c r="J467" s="3">
        <v>294</v>
      </c>
      <c r="K467" s="3" t="s">
        <v>6861</v>
      </c>
      <c r="L467" s="3" t="s">
        <v>6859</v>
      </c>
      <c r="M467" s="3"/>
      <c r="N467" s="3">
        <v>2.0636000000000001</v>
      </c>
      <c r="O467" s="3">
        <v>1.0451999999999999</v>
      </c>
      <c r="P467" s="3">
        <v>8.6730999999999996E-3</v>
      </c>
    </row>
    <row r="468" spans="1:16" x14ac:dyDescent="0.3">
      <c r="A468" s="3" t="s">
        <v>6113</v>
      </c>
      <c r="B468" s="3">
        <v>0.67800000000000005</v>
      </c>
      <c r="C468" s="3">
        <v>0.33900000000000002</v>
      </c>
      <c r="D468" s="3">
        <v>6.1020000000000003</v>
      </c>
      <c r="E468" s="3">
        <v>4.407</v>
      </c>
      <c r="F468" s="3">
        <v>4.0679999999999996</v>
      </c>
      <c r="G468" s="3">
        <v>10.507999999999999</v>
      </c>
      <c r="H468" s="3">
        <v>2.3730000000000002</v>
      </c>
      <c r="I468" s="3">
        <v>3.0510000000000002</v>
      </c>
      <c r="J468" s="3">
        <v>295</v>
      </c>
      <c r="K468" s="3" t="s">
        <v>6114</v>
      </c>
      <c r="L468" s="3" t="s">
        <v>6115</v>
      </c>
      <c r="M468" s="3"/>
      <c r="N468" s="3">
        <v>9.7064999999999999E-2</v>
      </c>
      <c r="O468" s="3">
        <v>-3.3649</v>
      </c>
      <c r="P468" s="3">
        <v>1.3507E-2</v>
      </c>
    </row>
    <row r="469" spans="1:16" x14ac:dyDescent="0.3">
      <c r="A469" s="3" t="s">
        <v>6133</v>
      </c>
      <c r="B469" s="3">
        <v>0</v>
      </c>
      <c r="C469" s="3">
        <v>0.308</v>
      </c>
      <c r="D469" s="3">
        <v>8.923</v>
      </c>
      <c r="E469" s="3">
        <v>6.4619999999999997</v>
      </c>
      <c r="F469" s="3">
        <v>2.1539999999999999</v>
      </c>
      <c r="G469" s="3">
        <v>19.385000000000002</v>
      </c>
      <c r="H469" s="3">
        <v>3.077</v>
      </c>
      <c r="I469" s="3">
        <v>3.077</v>
      </c>
      <c r="J469" s="3">
        <v>325</v>
      </c>
      <c r="K469" s="3" t="s">
        <v>6134</v>
      </c>
      <c r="L469" s="3" t="s">
        <v>6135</v>
      </c>
      <c r="M469" s="3"/>
      <c r="N469" s="3">
        <v>0.30409999999999998</v>
      </c>
      <c r="O469" s="3">
        <v>-1.7174</v>
      </c>
      <c r="P469" s="3">
        <v>2.8741999999999999E-3</v>
      </c>
    </row>
    <row r="470" spans="1:16" x14ac:dyDescent="0.3">
      <c r="A470" s="3" t="s">
        <v>6470</v>
      </c>
      <c r="B470" s="3">
        <v>0.59499999999999997</v>
      </c>
      <c r="C470" s="3">
        <v>0.29799999999999999</v>
      </c>
      <c r="D470" s="3">
        <v>10.714</v>
      </c>
      <c r="E470" s="3">
        <v>5.3570000000000002</v>
      </c>
      <c r="F470" s="3">
        <v>1.19</v>
      </c>
      <c r="G470" s="3">
        <v>10.417</v>
      </c>
      <c r="H470" s="3">
        <v>3.5710000000000002</v>
      </c>
      <c r="I470" s="3">
        <v>4.1660000000000004</v>
      </c>
      <c r="J470" s="3">
        <v>336</v>
      </c>
      <c r="K470" s="3" t="s">
        <v>6471</v>
      </c>
      <c r="L470" s="3" t="s">
        <v>6472</v>
      </c>
      <c r="M470" s="3"/>
      <c r="N470" s="3">
        <v>0.26380999999999999</v>
      </c>
      <c r="O470" s="3">
        <v>-1.9224000000000001</v>
      </c>
      <c r="P470" s="3">
        <v>3.4144999999999998E-4</v>
      </c>
    </row>
    <row r="471" spans="1:16" x14ac:dyDescent="0.3">
      <c r="A471" s="3" t="s">
        <v>6857</v>
      </c>
      <c r="B471" s="3">
        <v>0</v>
      </c>
      <c r="C471" s="3">
        <v>0.28199999999999997</v>
      </c>
      <c r="D471" s="3">
        <v>6.2149999999999999</v>
      </c>
      <c r="E471" s="3">
        <v>5.085</v>
      </c>
      <c r="F471" s="3">
        <v>5.367</v>
      </c>
      <c r="G471" s="3">
        <v>11.582000000000001</v>
      </c>
      <c r="H471" s="3">
        <v>2.8250000000000002</v>
      </c>
      <c r="I471" s="3">
        <v>2.8250000000000002</v>
      </c>
      <c r="J471" s="3">
        <v>354</v>
      </c>
      <c r="K471" s="3" t="s">
        <v>6858</v>
      </c>
      <c r="L471" s="3" t="s">
        <v>6859</v>
      </c>
      <c r="M471" s="3"/>
      <c r="N471" s="3">
        <v>2.0602999999999998</v>
      </c>
      <c r="O471" s="3">
        <v>1.0428999999999999</v>
      </c>
      <c r="P471" s="3">
        <v>3.2349999999999997E-2</v>
      </c>
    </row>
    <row r="472" spans="1:16" x14ac:dyDescent="0.3">
      <c r="A472" s="3" t="s">
        <v>6811</v>
      </c>
      <c r="B472" s="3">
        <v>0</v>
      </c>
      <c r="C472" s="3">
        <v>0.27200000000000002</v>
      </c>
      <c r="D472" s="3">
        <v>8.7189999999999994</v>
      </c>
      <c r="E472" s="3">
        <v>7.3570000000000002</v>
      </c>
      <c r="F472" s="3">
        <v>5.45</v>
      </c>
      <c r="G472" s="3">
        <v>9.2639999999999993</v>
      </c>
      <c r="H472" s="3">
        <v>1.907</v>
      </c>
      <c r="I472" s="3">
        <v>1.907</v>
      </c>
      <c r="J472" s="3">
        <v>367</v>
      </c>
      <c r="K472" s="3" t="s">
        <v>6812</v>
      </c>
      <c r="L472" s="3" t="s">
        <v>6813</v>
      </c>
      <c r="M472" s="3"/>
      <c r="N472" s="3">
        <v>0.48148999999999997</v>
      </c>
      <c r="O472" s="3">
        <v>-1.0544</v>
      </c>
      <c r="P472" s="3">
        <v>3.4563000000000003E-2</v>
      </c>
    </row>
    <row r="473" spans="1:16" x14ac:dyDescent="0.3">
      <c r="A473" s="3" t="s">
        <v>6773</v>
      </c>
      <c r="B473" s="3">
        <v>0.98799999999999999</v>
      </c>
      <c r="C473" s="3">
        <v>0.247</v>
      </c>
      <c r="D473" s="3">
        <v>9.3829999999999991</v>
      </c>
      <c r="E473" s="3">
        <v>5.1849999999999996</v>
      </c>
      <c r="F473" s="3">
        <v>7.407</v>
      </c>
      <c r="G473" s="3">
        <v>18.024999999999999</v>
      </c>
      <c r="H473" s="3">
        <v>1.2350000000000001</v>
      </c>
      <c r="I473" s="3">
        <v>2.2229999999999999</v>
      </c>
      <c r="J473" s="3">
        <v>405</v>
      </c>
      <c r="K473" s="3" t="s">
        <v>6774</v>
      </c>
      <c r="L473" s="3" t="s">
        <v>6775</v>
      </c>
      <c r="M473" s="3"/>
      <c r="N473" s="3">
        <v>0.47072999999999998</v>
      </c>
      <c r="O473" s="3">
        <v>-1.087</v>
      </c>
      <c r="P473" s="3">
        <v>1.0177999999999999E-3</v>
      </c>
    </row>
    <row r="474" spans="1:16" x14ac:dyDescent="0.3">
      <c r="A474" s="3" t="s">
        <v>6548</v>
      </c>
      <c r="B474" s="3">
        <v>0.74099999999999999</v>
      </c>
      <c r="C474" s="3">
        <v>0.247</v>
      </c>
      <c r="D474" s="3">
        <v>10.864000000000001</v>
      </c>
      <c r="E474" s="3">
        <v>6.42</v>
      </c>
      <c r="F474" s="3">
        <v>2.222</v>
      </c>
      <c r="G474" s="3">
        <v>16.048999999999999</v>
      </c>
      <c r="H474" s="3">
        <v>2.7160000000000002</v>
      </c>
      <c r="I474" s="3">
        <v>3.4570000000000003</v>
      </c>
      <c r="J474" s="3">
        <v>405</v>
      </c>
      <c r="K474" s="3" t="s">
        <v>6549</v>
      </c>
      <c r="L474" s="3" t="s">
        <v>6550</v>
      </c>
      <c r="M474" s="3"/>
      <c r="N474" s="3">
        <v>0.32593</v>
      </c>
      <c r="O474" s="3">
        <v>-1.6173999999999999</v>
      </c>
      <c r="P474" s="3">
        <v>5.4799999999999997E-5</v>
      </c>
    </row>
    <row r="475" spans="1:16" x14ac:dyDescent="0.3">
      <c r="A475" s="3" t="s">
        <v>7042</v>
      </c>
      <c r="B475" s="3">
        <v>7.8760000000000003</v>
      </c>
      <c r="C475" s="3">
        <v>0.23899999999999999</v>
      </c>
      <c r="D475" s="3">
        <v>9.3079999999999998</v>
      </c>
      <c r="E475" s="3">
        <v>4.7729999999999997</v>
      </c>
      <c r="F475" s="3">
        <v>5.0119999999999996</v>
      </c>
      <c r="G475" s="3">
        <v>13.125999999999999</v>
      </c>
      <c r="H475" s="3">
        <v>0.71599999999999997</v>
      </c>
      <c r="I475" s="3">
        <v>8.5920000000000005</v>
      </c>
      <c r="J475" s="3">
        <v>419</v>
      </c>
      <c r="K475" s="3" t="s">
        <v>7043</v>
      </c>
      <c r="L475" s="3"/>
      <c r="M475" s="3"/>
      <c r="N475" s="3">
        <v>3.0706000000000002</v>
      </c>
      <c r="O475" s="3">
        <v>1.6185</v>
      </c>
      <c r="P475" s="3">
        <v>3.4667999999999998E-4</v>
      </c>
    </row>
    <row r="476" spans="1:16" x14ac:dyDescent="0.3">
      <c r="A476" s="3" t="s">
        <v>7058</v>
      </c>
      <c r="B476" s="3">
        <v>0</v>
      </c>
      <c r="C476" s="3">
        <v>0.23799999999999999</v>
      </c>
      <c r="D476" s="3">
        <v>3.3330000000000002</v>
      </c>
      <c r="E476" s="3">
        <v>2.3809999999999998</v>
      </c>
      <c r="F476" s="3">
        <v>3.3330000000000002</v>
      </c>
      <c r="G476" s="3">
        <v>5.7140000000000004</v>
      </c>
      <c r="H476" s="3">
        <v>4.2859999999999996</v>
      </c>
      <c r="I476" s="3">
        <v>4.2859999999999996</v>
      </c>
      <c r="J476" s="3">
        <v>420</v>
      </c>
      <c r="K476" s="3" t="s">
        <v>7059</v>
      </c>
      <c r="L476" s="3" t="s">
        <v>7060</v>
      </c>
      <c r="M476" s="3"/>
      <c r="N476" s="3">
        <v>3.1768000000000001</v>
      </c>
      <c r="O476" s="3">
        <v>1.6676</v>
      </c>
      <c r="P476" s="3">
        <v>8.0040000000000007E-3</v>
      </c>
    </row>
    <row r="477" spans="1:16" x14ac:dyDescent="0.3">
      <c r="A477" s="3" t="s">
        <v>6007</v>
      </c>
      <c r="B477" s="3">
        <v>7.5469999999999997</v>
      </c>
      <c r="C477" s="3">
        <v>0</v>
      </c>
      <c r="D477" s="3">
        <v>1.887</v>
      </c>
      <c r="E477" s="3">
        <v>1.887</v>
      </c>
      <c r="F477" s="3">
        <v>3.774</v>
      </c>
      <c r="G477" s="3">
        <v>28.302</v>
      </c>
      <c r="H477" s="3">
        <v>3.774</v>
      </c>
      <c r="I477" s="3">
        <v>11.321</v>
      </c>
      <c r="J477" s="3">
        <v>53</v>
      </c>
      <c r="K477" s="3" t="s">
        <v>6008</v>
      </c>
      <c r="L477" s="3" t="s">
        <v>6009</v>
      </c>
      <c r="M477" s="3" t="s">
        <v>1636</v>
      </c>
      <c r="N477" s="3">
        <v>9.9761000000000002E-2</v>
      </c>
      <c r="O477" s="3">
        <v>-3.3254000000000001</v>
      </c>
      <c r="P477" s="3">
        <v>5.4829E-4</v>
      </c>
    </row>
    <row r="478" spans="1:16" x14ac:dyDescent="0.3">
      <c r="A478" s="3" t="s">
        <v>6042</v>
      </c>
      <c r="B478" s="3">
        <v>0</v>
      </c>
      <c r="C478" s="3">
        <v>0</v>
      </c>
      <c r="D478" s="3">
        <v>9.2309999999999999</v>
      </c>
      <c r="E478" s="3">
        <v>4.6150000000000002</v>
      </c>
      <c r="F478" s="3">
        <v>1.538</v>
      </c>
      <c r="G478" s="3">
        <v>23.077000000000002</v>
      </c>
      <c r="H478" s="3">
        <v>3.077</v>
      </c>
      <c r="I478" s="3">
        <v>3.077</v>
      </c>
      <c r="J478" s="3">
        <v>65</v>
      </c>
      <c r="K478" s="3" t="s">
        <v>6043</v>
      </c>
      <c r="L478" s="3" t="s">
        <v>6004</v>
      </c>
      <c r="M478" s="3"/>
      <c r="N478" s="3">
        <v>0.29716999999999999</v>
      </c>
      <c r="O478" s="3">
        <v>-1.7505999999999999</v>
      </c>
      <c r="P478" s="3">
        <v>5.6084999999999998E-3</v>
      </c>
    </row>
    <row r="479" spans="1:16" x14ac:dyDescent="0.3">
      <c r="A479" s="3" t="s">
        <v>6033</v>
      </c>
      <c r="B479" s="3">
        <v>1.3160000000000001</v>
      </c>
      <c r="C479" s="3">
        <v>0</v>
      </c>
      <c r="D479" s="3">
        <v>9.2110000000000003</v>
      </c>
      <c r="E479" s="3">
        <v>3.9470000000000001</v>
      </c>
      <c r="F479" s="3">
        <v>1.3160000000000001</v>
      </c>
      <c r="G479" s="3">
        <v>21.053000000000001</v>
      </c>
      <c r="H479" s="3">
        <v>3.9470000000000001</v>
      </c>
      <c r="I479" s="3">
        <v>5.2629999999999999</v>
      </c>
      <c r="J479" s="3">
        <v>76</v>
      </c>
      <c r="K479" s="3" t="s">
        <v>6034</v>
      </c>
      <c r="L479" s="3" t="s">
        <v>6004</v>
      </c>
      <c r="M479" s="3"/>
      <c r="N479" s="3">
        <v>0.24739</v>
      </c>
      <c r="O479" s="3">
        <v>-2.0152000000000001</v>
      </c>
      <c r="P479" s="3">
        <v>7.3968000000000005E-4</v>
      </c>
    </row>
    <row r="480" spans="1:16" x14ac:dyDescent="0.3">
      <c r="A480" s="3" t="s">
        <v>6272</v>
      </c>
      <c r="B480" s="3">
        <v>1.923</v>
      </c>
      <c r="C480" s="3">
        <v>0</v>
      </c>
      <c r="D480" s="3">
        <v>6.7309999999999999</v>
      </c>
      <c r="E480" s="3">
        <v>6.7309999999999999</v>
      </c>
      <c r="F480" s="3">
        <v>1.923</v>
      </c>
      <c r="G480" s="3">
        <v>20.192</v>
      </c>
      <c r="H480" s="3">
        <v>4.8079999999999998</v>
      </c>
      <c r="I480" s="3">
        <v>6.7309999999999999</v>
      </c>
      <c r="J480" s="3">
        <v>104</v>
      </c>
      <c r="K480" s="3" t="s">
        <v>6273</v>
      </c>
      <c r="L480" s="3" t="s">
        <v>6274</v>
      </c>
      <c r="M480" s="3"/>
      <c r="N480" s="3">
        <v>0.10469000000000001</v>
      </c>
      <c r="O480" s="3">
        <v>-3.2557999999999998</v>
      </c>
      <c r="P480" s="3">
        <v>1.619E-3</v>
      </c>
    </row>
    <row r="481" spans="1:16" x14ac:dyDescent="0.3">
      <c r="A481" s="3" t="s">
        <v>7269</v>
      </c>
      <c r="B481" s="3">
        <v>6.5570000000000004</v>
      </c>
      <c r="C481" s="3">
        <v>0</v>
      </c>
      <c r="D481" s="3">
        <v>13.115</v>
      </c>
      <c r="E481" s="3">
        <v>3.2789999999999999</v>
      </c>
      <c r="F481" s="3">
        <v>0</v>
      </c>
      <c r="G481" s="3">
        <v>19.672000000000001</v>
      </c>
      <c r="H481" s="3">
        <v>4.9180000000000001</v>
      </c>
      <c r="I481" s="3">
        <v>11.475000000000001</v>
      </c>
      <c r="J481" s="3">
        <v>61</v>
      </c>
      <c r="K481" s="3" t="s">
        <v>7270</v>
      </c>
      <c r="L481" s="3"/>
      <c r="M481" s="3"/>
      <c r="N481" s="3">
        <v>69.216999999999999</v>
      </c>
      <c r="O481" s="3">
        <v>6.1131000000000002</v>
      </c>
      <c r="P481" s="3">
        <v>8.2277000000000001E-4</v>
      </c>
    </row>
    <row r="482" spans="1:16" x14ac:dyDescent="0.3">
      <c r="A482" s="3" t="s">
        <v>7190</v>
      </c>
      <c r="B482" s="3">
        <v>14.815</v>
      </c>
      <c r="C482" s="3">
        <v>0</v>
      </c>
      <c r="D482" s="3">
        <v>9.2590000000000003</v>
      </c>
      <c r="E482" s="3">
        <v>0</v>
      </c>
      <c r="F482" s="3">
        <v>3.7040000000000002</v>
      </c>
      <c r="G482" s="3">
        <v>18.518999999999998</v>
      </c>
      <c r="H482" s="3">
        <v>1.8520000000000001</v>
      </c>
      <c r="I482" s="3">
        <v>16.666999999999998</v>
      </c>
      <c r="J482" s="3">
        <v>54</v>
      </c>
      <c r="K482" s="3" t="s">
        <v>7191</v>
      </c>
      <c r="L482" s="3"/>
      <c r="M482" s="3"/>
      <c r="N482" s="3">
        <v>7.1182999999999996</v>
      </c>
      <c r="O482" s="3">
        <v>2.8315000000000001</v>
      </c>
      <c r="P482" s="3">
        <v>1.2243E-2</v>
      </c>
    </row>
    <row r="483" spans="1:16" x14ac:dyDescent="0.3">
      <c r="A483" s="3" t="s">
        <v>6028</v>
      </c>
      <c r="B483" s="3">
        <v>0</v>
      </c>
      <c r="C483" s="3">
        <v>0</v>
      </c>
      <c r="D483" s="3">
        <v>7.2990000000000004</v>
      </c>
      <c r="E483" s="3">
        <v>1.46</v>
      </c>
      <c r="F483" s="3">
        <v>2.92</v>
      </c>
      <c r="G483" s="3">
        <v>18.248000000000001</v>
      </c>
      <c r="H483" s="3">
        <v>2.92</v>
      </c>
      <c r="I483" s="3">
        <v>2.92</v>
      </c>
      <c r="J483" s="3">
        <v>137</v>
      </c>
      <c r="K483" s="3" t="s">
        <v>6029</v>
      </c>
      <c r="L483" s="3" t="s">
        <v>6030</v>
      </c>
      <c r="M483" s="3"/>
      <c r="N483" s="3">
        <v>0.23604</v>
      </c>
      <c r="O483" s="3">
        <v>-2.0829</v>
      </c>
      <c r="P483" s="3">
        <v>7.4324999999999999E-4</v>
      </c>
    </row>
    <row r="484" spans="1:16" x14ac:dyDescent="0.3">
      <c r="A484" s="3" t="s">
        <v>6375</v>
      </c>
      <c r="B484" s="3">
        <v>0.78700000000000003</v>
      </c>
      <c r="C484" s="3">
        <v>0</v>
      </c>
      <c r="D484" s="3">
        <v>11.811</v>
      </c>
      <c r="E484" s="3">
        <v>7.0869999999999997</v>
      </c>
      <c r="F484" s="3">
        <v>0.78700000000000003</v>
      </c>
      <c r="G484" s="3">
        <v>16.535</v>
      </c>
      <c r="H484" s="3">
        <v>9.4489999999999998</v>
      </c>
      <c r="I484" s="3">
        <v>10.236000000000001</v>
      </c>
      <c r="J484" s="3">
        <v>127</v>
      </c>
      <c r="K484" s="3" t="s">
        <v>6376</v>
      </c>
      <c r="L484" s="3" t="s">
        <v>6377</v>
      </c>
      <c r="M484" s="3"/>
      <c r="N484" s="3">
        <v>0.21392</v>
      </c>
      <c r="O484" s="3">
        <v>-2.2248999999999999</v>
      </c>
      <c r="P484" s="3">
        <v>2.2039E-4</v>
      </c>
    </row>
    <row r="485" spans="1:16" x14ac:dyDescent="0.3">
      <c r="A485" s="3" t="s">
        <v>7271</v>
      </c>
      <c r="B485" s="3">
        <v>4.4119999999999999</v>
      </c>
      <c r="C485" s="3">
        <v>0</v>
      </c>
      <c r="D485" s="3">
        <v>4.4119999999999999</v>
      </c>
      <c r="E485" s="3">
        <v>1.4710000000000001</v>
      </c>
      <c r="F485" s="3">
        <v>2.9409999999999998</v>
      </c>
      <c r="G485" s="3">
        <v>16.175999999999998</v>
      </c>
      <c r="H485" s="3">
        <v>4.4119999999999999</v>
      </c>
      <c r="I485" s="3">
        <v>8.8239999999999998</v>
      </c>
      <c r="J485" s="3">
        <v>68</v>
      </c>
      <c r="K485" s="3" t="s">
        <v>7272</v>
      </c>
      <c r="L485" s="3" t="s">
        <v>7273</v>
      </c>
      <c r="M485" s="3"/>
      <c r="N485" s="3">
        <v>92.444999999999993</v>
      </c>
      <c r="O485" s="3">
        <v>6.5305</v>
      </c>
      <c r="P485" s="3">
        <v>4.1431999999999997E-3</v>
      </c>
    </row>
    <row r="486" spans="1:16" x14ac:dyDescent="0.3">
      <c r="A486" s="3" t="s">
        <v>6418</v>
      </c>
      <c r="B486" s="3">
        <v>0</v>
      </c>
      <c r="C486" s="3">
        <v>0</v>
      </c>
      <c r="D486" s="3">
        <v>10.619</v>
      </c>
      <c r="E486" s="3">
        <v>4.4249999999999998</v>
      </c>
      <c r="F486" s="3">
        <v>2.6549999999999998</v>
      </c>
      <c r="G486" s="3">
        <v>15.929</v>
      </c>
      <c r="H486" s="3">
        <v>1.77</v>
      </c>
      <c r="I486" s="3">
        <v>1.77</v>
      </c>
      <c r="J486" s="3">
        <v>113</v>
      </c>
      <c r="K486" s="3" t="s">
        <v>6419</v>
      </c>
      <c r="L486" s="3" t="s">
        <v>6420</v>
      </c>
      <c r="M486" s="3"/>
      <c r="N486" s="3">
        <v>0.23491999999999999</v>
      </c>
      <c r="O486" s="3">
        <v>-2.0897000000000001</v>
      </c>
      <c r="P486" s="3">
        <v>4.3267999999999996E-3</v>
      </c>
    </row>
    <row r="487" spans="1:16" x14ac:dyDescent="0.3">
      <c r="A487" s="3" t="s">
        <v>6986</v>
      </c>
      <c r="B487" s="3">
        <v>1.869</v>
      </c>
      <c r="C487" s="3">
        <v>0</v>
      </c>
      <c r="D487" s="3">
        <v>8.4109999999999996</v>
      </c>
      <c r="E487" s="3">
        <v>4.673</v>
      </c>
      <c r="F487" s="3">
        <v>1.869</v>
      </c>
      <c r="G487" s="3">
        <v>15.888</v>
      </c>
      <c r="H487" s="3">
        <v>5.6070000000000002</v>
      </c>
      <c r="I487" s="3">
        <v>7.476</v>
      </c>
      <c r="J487" s="3">
        <v>107</v>
      </c>
      <c r="K487" s="3" t="s">
        <v>6987</v>
      </c>
      <c r="L487" s="3" t="s">
        <v>6988</v>
      </c>
      <c r="M487" s="3"/>
      <c r="N487" s="3">
        <v>2.7141999999999999</v>
      </c>
      <c r="O487" s="3">
        <v>1.4404999999999999</v>
      </c>
      <c r="P487" s="3">
        <v>6.8811000000000002E-3</v>
      </c>
    </row>
    <row r="488" spans="1:16" x14ac:dyDescent="0.3">
      <c r="A488" s="3" t="s">
        <v>6289</v>
      </c>
      <c r="B488" s="3">
        <v>0</v>
      </c>
      <c r="C488" s="3">
        <v>0</v>
      </c>
      <c r="D488" s="3">
        <v>12.295</v>
      </c>
      <c r="E488" s="3">
        <v>5.7380000000000004</v>
      </c>
      <c r="F488" s="3">
        <v>2.4590000000000001</v>
      </c>
      <c r="G488" s="3">
        <v>15.574</v>
      </c>
      <c r="H488" s="3">
        <v>4.0979999999999999</v>
      </c>
      <c r="I488" s="3">
        <v>4.0979999999999999</v>
      </c>
      <c r="J488" s="3">
        <v>122</v>
      </c>
      <c r="K488" s="3" t="s">
        <v>6290</v>
      </c>
      <c r="L488" s="3"/>
      <c r="M488" s="3"/>
      <c r="N488" s="3">
        <v>0.13045999999999999</v>
      </c>
      <c r="O488" s="3">
        <v>-2.9382999999999999</v>
      </c>
      <c r="P488" s="3">
        <v>1.7721000000000001E-2</v>
      </c>
    </row>
    <row r="489" spans="1:16" x14ac:dyDescent="0.3">
      <c r="A489" s="3" t="s">
        <v>6920</v>
      </c>
      <c r="B489" s="3">
        <v>2.419</v>
      </c>
      <c r="C489" s="3">
        <v>0</v>
      </c>
      <c r="D489" s="3">
        <v>12.903</v>
      </c>
      <c r="E489" s="3">
        <v>7.258</v>
      </c>
      <c r="F489" s="3">
        <v>4.032</v>
      </c>
      <c r="G489" s="3">
        <v>15.323</v>
      </c>
      <c r="H489" s="3">
        <v>1.613</v>
      </c>
      <c r="I489" s="3">
        <v>4.032</v>
      </c>
      <c r="J489" s="3">
        <v>124</v>
      </c>
      <c r="K489" s="3" t="s">
        <v>6921</v>
      </c>
      <c r="L489" s="3" t="s">
        <v>6922</v>
      </c>
      <c r="M489" s="3"/>
      <c r="N489" s="3">
        <v>2.3761000000000001</v>
      </c>
      <c r="O489" s="3">
        <v>1.2485999999999999</v>
      </c>
      <c r="P489" s="3">
        <v>9.4243E-3</v>
      </c>
    </row>
    <row r="490" spans="1:16" x14ac:dyDescent="0.3">
      <c r="A490" s="3" t="s">
        <v>7046</v>
      </c>
      <c r="B490" s="3">
        <v>0</v>
      </c>
      <c r="C490" s="3">
        <v>0</v>
      </c>
      <c r="D490" s="3">
        <v>11.111000000000001</v>
      </c>
      <c r="E490" s="3">
        <v>7.407</v>
      </c>
      <c r="F490" s="3">
        <v>2.4689999999999999</v>
      </c>
      <c r="G490" s="3">
        <v>14.815</v>
      </c>
      <c r="H490" s="3">
        <v>3.7040000000000002</v>
      </c>
      <c r="I490" s="3">
        <v>3.7040000000000002</v>
      </c>
      <c r="J490" s="3">
        <v>81</v>
      </c>
      <c r="K490" s="3" t="s">
        <v>7047</v>
      </c>
      <c r="L490" s="3"/>
      <c r="M490" s="3"/>
      <c r="N490" s="3">
        <v>3.1385000000000001</v>
      </c>
      <c r="O490" s="3">
        <v>1.6500999999999999</v>
      </c>
      <c r="P490" s="3">
        <v>2.6699999999999998E-5</v>
      </c>
    </row>
    <row r="491" spans="1:16" x14ac:dyDescent="0.3">
      <c r="A491" s="3" t="s">
        <v>6879</v>
      </c>
      <c r="B491" s="3">
        <v>0</v>
      </c>
      <c r="C491" s="3">
        <v>0</v>
      </c>
      <c r="D491" s="3">
        <v>5.0720000000000001</v>
      </c>
      <c r="E491" s="3">
        <v>7.9710000000000001</v>
      </c>
      <c r="F491" s="3">
        <v>4.3479999999999999</v>
      </c>
      <c r="G491" s="3">
        <v>14.493</v>
      </c>
      <c r="H491" s="3">
        <v>2.1739999999999999</v>
      </c>
      <c r="I491" s="3">
        <v>2.1739999999999999</v>
      </c>
      <c r="J491" s="3">
        <v>138</v>
      </c>
      <c r="K491" s="3" t="s">
        <v>6880</v>
      </c>
      <c r="L491" s="3" t="s">
        <v>6881</v>
      </c>
      <c r="M491" s="3"/>
      <c r="N491" s="3">
        <v>2.1478000000000002</v>
      </c>
      <c r="O491" s="3">
        <v>1.1028</v>
      </c>
      <c r="P491" s="3">
        <v>1.1749000000000001E-2</v>
      </c>
    </row>
    <row r="492" spans="1:16" x14ac:dyDescent="0.3">
      <c r="A492" s="3" t="s">
        <v>7118</v>
      </c>
      <c r="B492" s="3">
        <v>2.1739999999999999</v>
      </c>
      <c r="C492" s="3">
        <v>0</v>
      </c>
      <c r="D492" s="3">
        <v>13.042999999999999</v>
      </c>
      <c r="E492" s="3">
        <v>8.6959999999999997</v>
      </c>
      <c r="F492" s="3">
        <v>3.2610000000000001</v>
      </c>
      <c r="G492" s="3">
        <v>14.13</v>
      </c>
      <c r="H492" s="3">
        <v>2.1739999999999999</v>
      </c>
      <c r="I492" s="3">
        <v>4.3479999999999999</v>
      </c>
      <c r="J492" s="3">
        <v>92</v>
      </c>
      <c r="K492" s="3" t="s">
        <v>7119</v>
      </c>
      <c r="L492" s="3" t="s">
        <v>7120</v>
      </c>
      <c r="M492" s="3"/>
      <c r="N492" s="3">
        <v>3.8580000000000001</v>
      </c>
      <c r="O492" s="3">
        <v>1.9478</v>
      </c>
      <c r="P492" s="3">
        <v>5.94E-5</v>
      </c>
    </row>
    <row r="493" spans="1:16" x14ac:dyDescent="0.3">
      <c r="A493" s="3" t="s">
        <v>6261</v>
      </c>
      <c r="B493" s="3">
        <v>0</v>
      </c>
      <c r="C493" s="3">
        <v>0</v>
      </c>
      <c r="D493" s="3">
        <v>17.722000000000001</v>
      </c>
      <c r="E493" s="3">
        <v>5.0629999999999997</v>
      </c>
      <c r="F493" s="3">
        <v>2.532</v>
      </c>
      <c r="G493" s="3">
        <v>13.923999999999999</v>
      </c>
      <c r="H493" s="3">
        <v>1.266</v>
      </c>
      <c r="I493" s="3">
        <v>1.266</v>
      </c>
      <c r="J493" s="3">
        <v>79</v>
      </c>
      <c r="K493" s="3" t="s">
        <v>6262</v>
      </c>
      <c r="L493" s="3" t="s">
        <v>6263</v>
      </c>
      <c r="M493" s="3"/>
      <c r="N493" s="3">
        <v>9.6237000000000003E-2</v>
      </c>
      <c r="O493" s="3">
        <v>-3.3773</v>
      </c>
      <c r="P493" s="3">
        <v>4.2464000000000002E-2</v>
      </c>
    </row>
    <row r="494" spans="1:16" x14ac:dyDescent="0.3">
      <c r="A494" s="3" t="s">
        <v>6965</v>
      </c>
      <c r="B494" s="3">
        <v>1.905</v>
      </c>
      <c r="C494" s="3">
        <v>0</v>
      </c>
      <c r="D494" s="3">
        <v>8.5709999999999997</v>
      </c>
      <c r="E494" s="3">
        <v>4.7619999999999996</v>
      </c>
      <c r="F494" s="3">
        <v>2.8570000000000002</v>
      </c>
      <c r="G494" s="3">
        <v>13.333</v>
      </c>
      <c r="H494" s="3">
        <v>6.6669999999999998</v>
      </c>
      <c r="I494" s="3">
        <v>8.5719999999999992</v>
      </c>
      <c r="J494" s="3">
        <v>105</v>
      </c>
      <c r="K494" s="3" t="s">
        <v>6966</v>
      </c>
      <c r="L494" s="3"/>
      <c r="M494" s="3"/>
      <c r="N494" s="3">
        <v>2.5766</v>
      </c>
      <c r="O494" s="3">
        <v>1.3654999999999999</v>
      </c>
      <c r="P494" s="3">
        <v>5.5451999999999997E-4</v>
      </c>
    </row>
    <row r="495" spans="1:16" x14ac:dyDescent="0.3">
      <c r="A495" s="3" t="s">
        <v>7201</v>
      </c>
      <c r="B495" s="3">
        <v>1.1759999999999999</v>
      </c>
      <c r="C495" s="3">
        <v>0</v>
      </c>
      <c r="D495" s="3">
        <v>14.118</v>
      </c>
      <c r="E495" s="3">
        <v>8.2349999999999994</v>
      </c>
      <c r="F495" s="3">
        <v>3.5289999999999999</v>
      </c>
      <c r="G495" s="3">
        <v>12.941000000000001</v>
      </c>
      <c r="H495" s="3">
        <v>2.3530000000000002</v>
      </c>
      <c r="I495" s="3">
        <v>3.5289999999999999</v>
      </c>
      <c r="J495" s="3">
        <v>85</v>
      </c>
      <c r="K495" s="3" t="s">
        <v>7202</v>
      </c>
      <c r="L495" s="3"/>
      <c r="M495" s="3"/>
      <c r="N495" s="3">
        <v>7.5723000000000003</v>
      </c>
      <c r="O495" s="3">
        <v>2.9207000000000001</v>
      </c>
      <c r="P495" s="3">
        <v>5.3054000000000003E-4</v>
      </c>
    </row>
    <row r="496" spans="1:16" x14ac:dyDescent="0.3">
      <c r="A496" s="3" t="s">
        <v>6909</v>
      </c>
      <c r="B496" s="3">
        <v>1.4930000000000001</v>
      </c>
      <c r="C496" s="3">
        <v>0</v>
      </c>
      <c r="D496" s="3">
        <v>7.4630000000000001</v>
      </c>
      <c r="E496" s="3">
        <v>7.4630000000000001</v>
      </c>
      <c r="F496" s="3">
        <v>2.2389999999999999</v>
      </c>
      <c r="G496" s="3">
        <v>12.686999999999999</v>
      </c>
      <c r="H496" s="3">
        <v>4.4779999999999998</v>
      </c>
      <c r="I496" s="3">
        <v>5.9710000000000001</v>
      </c>
      <c r="J496" s="3">
        <v>134</v>
      </c>
      <c r="K496" s="3" t="s">
        <v>6910</v>
      </c>
      <c r="L496" s="3"/>
      <c r="M496" s="3"/>
      <c r="N496" s="3">
        <v>2.3239000000000001</v>
      </c>
      <c r="O496" s="3">
        <v>1.2165999999999999</v>
      </c>
      <c r="P496" s="3">
        <v>2.9000000000000001E-2</v>
      </c>
    </row>
    <row r="497" spans="1:16" x14ac:dyDescent="0.3">
      <c r="A497" s="3" t="s">
        <v>7179</v>
      </c>
      <c r="B497" s="3">
        <v>0</v>
      </c>
      <c r="C497" s="3">
        <v>0</v>
      </c>
      <c r="D497" s="3">
        <v>6.8970000000000002</v>
      </c>
      <c r="E497" s="3">
        <v>8.0459999999999994</v>
      </c>
      <c r="F497" s="3">
        <v>3.448</v>
      </c>
      <c r="G497" s="3">
        <v>12.644</v>
      </c>
      <c r="H497" s="3">
        <v>5.7469999999999999</v>
      </c>
      <c r="I497" s="3">
        <v>5.7469999999999999</v>
      </c>
      <c r="J497" s="3">
        <v>87</v>
      </c>
      <c r="K497" s="3" t="s">
        <v>7180</v>
      </c>
      <c r="L497" s="3"/>
      <c r="M497" s="3"/>
      <c r="N497" s="3">
        <v>6.88</v>
      </c>
      <c r="O497" s="3">
        <v>2.7824</v>
      </c>
      <c r="P497" s="3">
        <v>3.1660999999999999E-4</v>
      </c>
    </row>
    <row r="498" spans="1:16" x14ac:dyDescent="0.3">
      <c r="A498" s="3" t="s">
        <v>7242</v>
      </c>
      <c r="B498" s="3">
        <v>0.35</v>
      </c>
      <c r="C498" s="3">
        <v>0</v>
      </c>
      <c r="D498" s="3">
        <v>9.4410000000000007</v>
      </c>
      <c r="E498" s="3">
        <v>6.2939999999999996</v>
      </c>
      <c r="F498" s="3">
        <v>5.2450000000000001</v>
      </c>
      <c r="G498" s="3">
        <v>11.189</v>
      </c>
      <c r="H498" s="3">
        <v>3.8460000000000001</v>
      </c>
      <c r="I498" s="3">
        <v>4.1959999999999997</v>
      </c>
      <c r="J498" s="3">
        <v>286</v>
      </c>
      <c r="K498" s="3" t="s">
        <v>7243</v>
      </c>
      <c r="L498" s="3"/>
      <c r="M498" s="3"/>
      <c r="N498" s="3">
        <v>15.585000000000001</v>
      </c>
      <c r="O498" s="3">
        <v>3.9621</v>
      </c>
      <c r="P498" s="3">
        <v>1.9358000000000001E-3</v>
      </c>
    </row>
    <row r="499" spans="1:16" x14ac:dyDescent="0.3">
      <c r="A499" s="3" t="s">
        <v>6267</v>
      </c>
      <c r="B499" s="3">
        <v>0</v>
      </c>
      <c r="C499" s="3">
        <v>0</v>
      </c>
      <c r="D499" s="3">
        <v>9.8290000000000006</v>
      </c>
      <c r="E499" s="3">
        <v>5.9829999999999997</v>
      </c>
      <c r="F499" s="3">
        <v>3.8460000000000001</v>
      </c>
      <c r="G499" s="3">
        <v>11.111000000000001</v>
      </c>
      <c r="H499" s="3">
        <v>0.85499999999999998</v>
      </c>
      <c r="I499" s="3">
        <v>0.85499999999999998</v>
      </c>
      <c r="J499" s="3">
        <v>234</v>
      </c>
      <c r="K499" s="3" t="s">
        <v>6268</v>
      </c>
      <c r="L499" s="3"/>
      <c r="M499" s="3"/>
      <c r="N499" s="3">
        <v>9.9514000000000005E-2</v>
      </c>
      <c r="O499" s="3">
        <v>-3.3290000000000002</v>
      </c>
      <c r="P499" s="3">
        <v>1.5574999999999999E-4</v>
      </c>
    </row>
    <row r="500" spans="1:16" x14ac:dyDescent="0.3">
      <c r="A500" s="3" t="s">
        <v>7128</v>
      </c>
      <c r="B500" s="3">
        <v>0.88100000000000001</v>
      </c>
      <c r="C500" s="3">
        <v>0</v>
      </c>
      <c r="D500" s="3">
        <v>10.132</v>
      </c>
      <c r="E500" s="3">
        <v>6.6079999999999997</v>
      </c>
      <c r="F500" s="3">
        <v>3.0840000000000001</v>
      </c>
      <c r="G500" s="3">
        <v>11.013</v>
      </c>
      <c r="H500" s="3">
        <v>1.762</v>
      </c>
      <c r="I500" s="3">
        <v>2.6429999999999998</v>
      </c>
      <c r="J500" s="3">
        <v>227</v>
      </c>
      <c r="K500" s="3" t="s">
        <v>7129</v>
      </c>
      <c r="L500" s="3" t="s">
        <v>7130</v>
      </c>
      <c r="M500" s="3"/>
      <c r="N500" s="3">
        <v>4.2297000000000002</v>
      </c>
      <c r="O500" s="3">
        <v>2.0806</v>
      </c>
      <c r="P500" s="3">
        <v>3.5921000000000002E-2</v>
      </c>
    </row>
    <row r="501" spans="1:16" x14ac:dyDescent="0.3">
      <c r="A501" s="3" t="s">
        <v>7094</v>
      </c>
      <c r="B501" s="3">
        <v>1.163</v>
      </c>
      <c r="C501" s="3">
        <v>0</v>
      </c>
      <c r="D501" s="3">
        <v>7.5579999999999998</v>
      </c>
      <c r="E501" s="3">
        <v>4.07</v>
      </c>
      <c r="F501" s="3">
        <v>4.6509999999999998</v>
      </c>
      <c r="G501" s="3">
        <v>10.465</v>
      </c>
      <c r="H501" s="3">
        <v>1.744</v>
      </c>
      <c r="I501" s="3">
        <v>2.907</v>
      </c>
      <c r="J501" s="3">
        <v>172</v>
      </c>
      <c r="K501" s="3" t="s">
        <v>7095</v>
      </c>
      <c r="L501" s="3" t="s">
        <v>6317</v>
      </c>
      <c r="M501" s="3"/>
      <c r="N501" s="3">
        <v>3.3429000000000002</v>
      </c>
      <c r="O501" s="3">
        <v>1.7411000000000001</v>
      </c>
      <c r="P501" s="3">
        <v>8.4329000000000001E-3</v>
      </c>
    </row>
    <row r="502" spans="1:16" x14ac:dyDescent="0.3">
      <c r="A502" s="3" t="s">
        <v>6107</v>
      </c>
      <c r="B502" s="3">
        <v>13.333</v>
      </c>
      <c r="C502" s="3">
        <v>0</v>
      </c>
      <c r="D502" s="3">
        <v>8.3330000000000002</v>
      </c>
      <c r="E502" s="3">
        <v>6.6669999999999998</v>
      </c>
      <c r="F502" s="3">
        <v>5</v>
      </c>
      <c r="G502" s="3">
        <v>10</v>
      </c>
      <c r="H502" s="3">
        <v>1.667</v>
      </c>
      <c r="I502" s="3">
        <v>15</v>
      </c>
      <c r="J502" s="3">
        <v>60</v>
      </c>
      <c r="K502" s="3" t="s">
        <v>6108</v>
      </c>
      <c r="L502" s="3" t="s">
        <v>6109</v>
      </c>
      <c r="M502" s="3"/>
      <c r="N502" s="3">
        <v>45.433999999999997</v>
      </c>
      <c r="O502" s="3">
        <v>5.5057</v>
      </c>
      <c r="P502" s="3">
        <v>7.2741999999999998E-3</v>
      </c>
    </row>
    <row r="503" spans="1:16" x14ac:dyDescent="0.3">
      <c r="A503" s="3" t="s">
        <v>6953</v>
      </c>
      <c r="B503" s="3">
        <v>1.657</v>
      </c>
      <c r="C503" s="3">
        <v>0</v>
      </c>
      <c r="D503" s="3">
        <v>11.602</v>
      </c>
      <c r="E503" s="3">
        <v>6.63</v>
      </c>
      <c r="F503" s="3">
        <v>3.3149999999999999</v>
      </c>
      <c r="G503" s="3">
        <v>9.3919999999999995</v>
      </c>
      <c r="H503" s="3">
        <v>2.21</v>
      </c>
      <c r="I503" s="3">
        <v>3.867</v>
      </c>
      <c r="J503" s="3">
        <v>181</v>
      </c>
      <c r="K503" s="3" t="s">
        <v>6954</v>
      </c>
      <c r="L503" s="3" t="s">
        <v>6955</v>
      </c>
      <c r="M503" s="3"/>
      <c r="N503" s="3">
        <v>2.5587</v>
      </c>
      <c r="O503" s="3">
        <v>1.3553999999999999</v>
      </c>
      <c r="P503" s="3">
        <v>6.0278000000000003E-4</v>
      </c>
    </row>
    <row r="504" spans="1:16" x14ac:dyDescent="0.3">
      <c r="A504" s="3" t="s">
        <v>6293</v>
      </c>
      <c r="B504" s="3">
        <v>0.36599999999999999</v>
      </c>
      <c r="C504" s="3">
        <v>0</v>
      </c>
      <c r="D504" s="3">
        <v>6.593</v>
      </c>
      <c r="E504" s="3">
        <v>10.44</v>
      </c>
      <c r="F504" s="3">
        <v>2.93</v>
      </c>
      <c r="G504" s="3">
        <v>9.3409999999999993</v>
      </c>
      <c r="H504" s="3">
        <v>2.0150000000000001</v>
      </c>
      <c r="I504" s="3">
        <v>2.3810000000000002</v>
      </c>
      <c r="J504" s="3">
        <v>546</v>
      </c>
      <c r="K504" s="3" t="s">
        <v>6294</v>
      </c>
      <c r="L504" s="3" t="s">
        <v>6295</v>
      </c>
      <c r="M504" s="3"/>
      <c r="N504" s="3">
        <v>0.13283</v>
      </c>
      <c r="O504" s="3">
        <v>-2.9123999999999999</v>
      </c>
      <c r="P504" s="3">
        <v>2.9721000000000001E-4</v>
      </c>
    </row>
    <row r="505" spans="1:16" x14ac:dyDescent="0.3">
      <c r="A505" s="3" t="s">
        <v>6237</v>
      </c>
      <c r="B505" s="3">
        <v>0.89300000000000002</v>
      </c>
      <c r="C505" s="3">
        <v>0</v>
      </c>
      <c r="D505" s="3">
        <v>6.25</v>
      </c>
      <c r="E505" s="3">
        <v>3.5710000000000002</v>
      </c>
      <c r="F505" s="3">
        <v>3.5710000000000002</v>
      </c>
      <c r="G505" s="3">
        <v>8.9290000000000003</v>
      </c>
      <c r="H505" s="3">
        <v>1.786</v>
      </c>
      <c r="I505" s="3">
        <v>2.6790000000000003</v>
      </c>
      <c r="J505" s="3">
        <v>112</v>
      </c>
      <c r="K505" s="3" t="s">
        <v>6238</v>
      </c>
      <c r="L505" s="3"/>
      <c r="M505" s="3"/>
      <c r="N505" s="3">
        <v>7.8863000000000003E-2</v>
      </c>
      <c r="O505" s="3">
        <v>-3.6644999999999999</v>
      </c>
      <c r="P505" s="3">
        <v>7.8999999999999996E-5</v>
      </c>
    </row>
    <row r="506" spans="1:16" x14ac:dyDescent="0.3">
      <c r="A506" s="3" t="s">
        <v>6443</v>
      </c>
      <c r="B506" s="3">
        <v>0</v>
      </c>
      <c r="C506" s="3">
        <v>0</v>
      </c>
      <c r="D506" s="3">
        <v>1.9419999999999999</v>
      </c>
      <c r="E506" s="3">
        <v>2.9129999999999998</v>
      </c>
      <c r="F506" s="3">
        <v>1.9419999999999999</v>
      </c>
      <c r="G506" s="3">
        <v>8.7379999999999995</v>
      </c>
      <c r="H506" s="3">
        <v>3.883</v>
      </c>
      <c r="I506" s="3">
        <v>3.883</v>
      </c>
      <c r="J506" s="3">
        <v>103</v>
      </c>
      <c r="K506" s="3" t="s">
        <v>6444</v>
      </c>
      <c r="L506" s="3"/>
      <c r="M506" s="3"/>
      <c r="N506" s="3">
        <v>0.24782999999999999</v>
      </c>
      <c r="O506" s="3">
        <v>-2.0125999999999999</v>
      </c>
      <c r="P506" s="3">
        <v>3.6447E-2</v>
      </c>
    </row>
    <row r="507" spans="1:16" x14ac:dyDescent="0.3">
      <c r="A507" s="3" t="s">
        <v>6275</v>
      </c>
      <c r="B507" s="3">
        <v>1.119</v>
      </c>
      <c r="C507" s="3">
        <v>0</v>
      </c>
      <c r="D507" s="3">
        <v>9.7010000000000005</v>
      </c>
      <c r="E507" s="3">
        <v>5.97</v>
      </c>
      <c r="F507" s="3">
        <v>3.3580000000000001</v>
      </c>
      <c r="G507" s="3">
        <v>8.2089999999999996</v>
      </c>
      <c r="H507" s="3">
        <v>2.2389999999999999</v>
      </c>
      <c r="I507" s="3">
        <v>3.3579999999999997</v>
      </c>
      <c r="J507" s="3">
        <v>268</v>
      </c>
      <c r="K507" s="3" t="s">
        <v>6276</v>
      </c>
      <c r="L507" s="3"/>
      <c r="M507" s="3"/>
      <c r="N507" s="3">
        <v>0.11763999999999999</v>
      </c>
      <c r="O507" s="3">
        <v>-3.0874999999999999</v>
      </c>
      <c r="P507" s="3">
        <v>3.1781000000000001E-3</v>
      </c>
    </row>
    <row r="508" spans="1:16" x14ac:dyDescent="0.3">
      <c r="A508" s="3" t="s">
        <v>6792</v>
      </c>
      <c r="B508" s="3">
        <v>0.97599999999999998</v>
      </c>
      <c r="C508" s="3">
        <v>0</v>
      </c>
      <c r="D508" s="3">
        <v>9.2680000000000007</v>
      </c>
      <c r="E508" s="3">
        <v>6.8289999999999997</v>
      </c>
      <c r="F508" s="3">
        <v>1.9510000000000001</v>
      </c>
      <c r="G508" s="3">
        <v>7.8049999999999997</v>
      </c>
      <c r="H508" s="3">
        <v>2.927</v>
      </c>
      <c r="I508" s="3">
        <v>3.903</v>
      </c>
      <c r="J508" s="3">
        <v>205</v>
      </c>
      <c r="K508" s="3" t="s">
        <v>6793</v>
      </c>
      <c r="L508" s="3" t="s">
        <v>6794</v>
      </c>
      <c r="M508" s="3"/>
      <c r="N508" s="3">
        <v>0.47632000000000002</v>
      </c>
      <c r="O508" s="3">
        <v>-1.07</v>
      </c>
      <c r="P508" s="3">
        <v>2.4846E-3</v>
      </c>
    </row>
    <row r="509" spans="1:16" x14ac:dyDescent="0.3">
      <c r="A509" s="3" t="s">
        <v>7135</v>
      </c>
      <c r="B509" s="3">
        <v>0.61</v>
      </c>
      <c r="C509" s="3">
        <v>0</v>
      </c>
      <c r="D509" s="3">
        <v>6.7069999999999999</v>
      </c>
      <c r="E509" s="3">
        <v>6.4020000000000001</v>
      </c>
      <c r="F509" s="3">
        <v>5.1829999999999998</v>
      </c>
      <c r="G509" s="3">
        <v>7.6219999999999999</v>
      </c>
      <c r="H509" s="3">
        <v>2.1339999999999999</v>
      </c>
      <c r="I509" s="3">
        <v>2.7439999999999998</v>
      </c>
      <c r="J509" s="3">
        <v>328</v>
      </c>
      <c r="K509" s="3" t="s">
        <v>7136</v>
      </c>
      <c r="L509" s="3"/>
      <c r="M509" s="3"/>
      <c r="N509" s="3">
        <v>4.4371999999999998</v>
      </c>
      <c r="O509" s="3">
        <v>2.1497000000000002</v>
      </c>
      <c r="P509" s="3">
        <v>3.3019999999999998E-3</v>
      </c>
    </row>
    <row r="510" spans="1:16" x14ac:dyDescent="0.3">
      <c r="A510" s="3" t="s">
        <v>7263</v>
      </c>
      <c r="B510" s="3">
        <v>0.34</v>
      </c>
      <c r="C510" s="3">
        <v>0</v>
      </c>
      <c r="D510" s="3">
        <v>4.0819999999999999</v>
      </c>
      <c r="E510" s="3">
        <v>3.0609999999999999</v>
      </c>
      <c r="F510" s="3">
        <v>5.1020000000000003</v>
      </c>
      <c r="G510" s="3">
        <v>4.7619999999999996</v>
      </c>
      <c r="H510" s="3">
        <v>4.4219999999999997</v>
      </c>
      <c r="I510" s="3">
        <v>4.7619999999999996</v>
      </c>
      <c r="J510" s="3">
        <v>294</v>
      </c>
      <c r="K510" s="3" t="s">
        <v>7264</v>
      </c>
      <c r="L510" s="3" t="s">
        <v>6317</v>
      </c>
      <c r="M510" s="3"/>
      <c r="N510" s="3">
        <v>29.856999999999999</v>
      </c>
      <c r="O510" s="3">
        <v>4.9000000000000004</v>
      </c>
      <c r="P510" s="3">
        <v>1.24E-5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9B9F5-D148-4741-B644-C59949E0FBAC}">
  <dimension ref="A1:P510"/>
  <sheetViews>
    <sheetView topLeftCell="A499" workbookViewId="0"/>
  </sheetViews>
  <sheetFormatPr defaultColWidth="8.77734375" defaultRowHeight="14.4" x14ac:dyDescent="0.3"/>
  <cols>
    <col min="1" max="1" width="15.88671875" bestFit="1" customWidth="1"/>
    <col min="9" max="9" width="10.88671875" customWidth="1"/>
    <col min="12" max="12" width="22.77734375" customWidth="1"/>
    <col min="13" max="13" width="15.77734375" customWidth="1"/>
    <col min="14" max="14" width="13.44140625" customWidth="1"/>
    <col min="15" max="15" width="11.44140625" customWidth="1"/>
    <col min="16" max="16" width="11.88671875" customWidth="1"/>
  </cols>
  <sheetData>
    <row r="1" spans="1:16" ht="15" thickBot="1" x14ac:dyDescent="0.35">
      <c r="A1" s="4" t="s">
        <v>2317</v>
      </c>
      <c r="B1" s="4" t="s">
        <v>5987</v>
      </c>
      <c r="C1" s="4" t="s">
        <v>5988</v>
      </c>
      <c r="D1" s="4" t="s">
        <v>5989</v>
      </c>
      <c r="E1" s="4" t="s">
        <v>5990</v>
      </c>
      <c r="F1" s="4" t="s">
        <v>5991</v>
      </c>
      <c r="G1" s="4" t="s">
        <v>5992</v>
      </c>
      <c r="H1" s="4" t="s">
        <v>5993</v>
      </c>
      <c r="I1" s="4" t="s">
        <v>5994</v>
      </c>
      <c r="J1" s="4" t="s">
        <v>5995</v>
      </c>
      <c r="K1" s="4" t="s">
        <v>5996</v>
      </c>
      <c r="L1" s="4" t="s">
        <v>5997</v>
      </c>
      <c r="M1" s="4" t="s">
        <v>1378</v>
      </c>
      <c r="N1" s="4" t="s">
        <v>2613</v>
      </c>
      <c r="O1" s="4" t="s">
        <v>5998</v>
      </c>
      <c r="P1" s="4" t="s">
        <v>7279</v>
      </c>
    </row>
    <row r="2" spans="1:16" ht="15" thickTop="1" x14ac:dyDescent="0.3">
      <c r="A2" s="120" t="s">
        <v>5999</v>
      </c>
      <c r="B2" s="120">
        <v>1.3420000000000001</v>
      </c>
      <c r="C2" s="120">
        <v>2.6850000000000001</v>
      </c>
      <c r="D2" s="120">
        <v>8.0540000000000003</v>
      </c>
      <c r="E2" s="120">
        <v>5.3689999999999998</v>
      </c>
      <c r="F2" s="120">
        <v>2.6850000000000001</v>
      </c>
      <c r="G2" s="120">
        <v>5.3689999999999998</v>
      </c>
      <c r="H2" s="120">
        <v>4.0270000000000001</v>
      </c>
      <c r="I2" s="120">
        <v>5.3689999999999998</v>
      </c>
      <c r="J2" s="120">
        <v>149</v>
      </c>
      <c r="K2" s="120" t="s">
        <v>6000</v>
      </c>
      <c r="L2" s="120" t="s">
        <v>6001</v>
      </c>
      <c r="M2" s="120"/>
      <c r="N2" s="120">
        <v>7.6039999999999996E-2</v>
      </c>
      <c r="O2" s="120">
        <v>-3.7170999999999998</v>
      </c>
      <c r="P2" s="120">
        <v>4.6725999999999997E-2</v>
      </c>
    </row>
    <row r="3" spans="1:16" x14ac:dyDescent="0.3">
      <c r="A3" s="28" t="s">
        <v>6002</v>
      </c>
      <c r="B3" s="28">
        <v>0</v>
      </c>
      <c r="C3" s="28">
        <v>0.746</v>
      </c>
      <c r="D3" s="28">
        <v>6.7160000000000002</v>
      </c>
      <c r="E3" s="28">
        <v>4.4779999999999998</v>
      </c>
      <c r="F3" s="28">
        <v>2.9849999999999999</v>
      </c>
      <c r="G3" s="28">
        <v>4.4779999999999998</v>
      </c>
      <c r="H3" s="28">
        <v>2.9849999999999999</v>
      </c>
      <c r="I3" s="28">
        <v>2.9849999999999999</v>
      </c>
      <c r="J3" s="28">
        <v>134</v>
      </c>
      <c r="K3" s="28" t="s">
        <v>6003</v>
      </c>
      <c r="L3" s="28" t="s">
        <v>6004</v>
      </c>
      <c r="M3" s="28"/>
      <c r="N3" s="28">
        <v>9.5376000000000002E-2</v>
      </c>
      <c r="O3" s="28">
        <v>-3.3902000000000001</v>
      </c>
      <c r="P3" s="28">
        <v>2.7333000000000001E-3</v>
      </c>
    </row>
    <row r="4" spans="1:16" x14ac:dyDescent="0.3">
      <c r="A4" s="28" t="s">
        <v>6005</v>
      </c>
      <c r="B4" s="28">
        <v>0</v>
      </c>
      <c r="C4" s="28">
        <v>1.9610000000000001</v>
      </c>
      <c r="D4" s="28">
        <v>0</v>
      </c>
      <c r="E4" s="28">
        <v>0</v>
      </c>
      <c r="F4" s="28">
        <v>0</v>
      </c>
      <c r="G4" s="28">
        <v>3.9220000000000002</v>
      </c>
      <c r="H4" s="28">
        <v>3.9220000000000002</v>
      </c>
      <c r="I4" s="28">
        <v>3.9220000000000002</v>
      </c>
      <c r="J4" s="28">
        <v>51</v>
      </c>
      <c r="K4" s="28" t="s">
        <v>6006</v>
      </c>
      <c r="L4" s="28" t="s">
        <v>6004</v>
      </c>
      <c r="M4" s="28"/>
      <c r="N4" s="28">
        <v>9.9157999999999996E-2</v>
      </c>
      <c r="O4" s="28">
        <v>-3.3340999999999998</v>
      </c>
      <c r="P4" s="28">
        <v>1.3445E-2</v>
      </c>
    </row>
    <row r="5" spans="1:16" x14ac:dyDescent="0.3">
      <c r="A5" s="28" t="s">
        <v>6007</v>
      </c>
      <c r="B5" s="28">
        <v>7.5469999999999997</v>
      </c>
      <c r="C5" s="28">
        <v>0</v>
      </c>
      <c r="D5" s="28">
        <v>1.887</v>
      </c>
      <c r="E5" s="28">
        <v>1.887</v>
      </c>
      <c r="F5" s="28">
        <v>3.774</v>
      </c>
      <c r="G5" s="28">
        <v>1.887</v>
      </c>
      <c r="H5" s="28">
        <v>3.774</v>
      </c>
      <c r="I5" s="28">
        <v>11.321</v>
      </c>
      <c r="J5" s="28">
        <v>53</v>
      </c>
      <c r="K5" s="28" t="s">
        <v>6008</v>
      </c>
      <c r="L5" s="28" t="s">
        <v>6009</v>
      </c>
      <c r="M5" s="28" t="s">
        <v>1636</v>
      </c>
      <c r="N5" s="28">
        <v>9.9761000000000002E-2</v>
      </c>
      <c r="O5" s="28">
        <v>-3.3254000000000001</v>
      </c>
      <c r="P5" s="28">
        <v>5.4829E-4</v>
      </c>
    </row>
    <row r="6" spans="1:16" x14ac:dyDescent="0.3">
      <c r="A6" s="28" t="s">
        <v>6010</v>
      </c>
      <c r="B6" s="28">
        <v>0.80600000000000005</v>
      </c>
      <c r="C6" s="28">
        <v>0.80600000000000005</v>
      </c>
      <c r="D6" s="28">
        <v>6.452</v>
      </c>
      <c r="E6" s="69">
        <v>1.613</v>
      </c>
      <c r="F6" s="28">
        <v>0.80600000000000005</v>
      </c>
      <c r="G6" s="28">
        <v>5.6449999999999996</v>
      </c>
      <c r="H6" s="28">
        <v>3.226</v>
      </c>
      <c r="I6" s="28">
        <v>4.032</v>
      </c>
      <c r="J6" s="28">
        <v>124</v>
      </c>
      <c r="K6" s="28" t="s">
        <v>6011</v>
      </c>
      <c r="L6" s="28" t="s">
        <v>6004</v>
      </c>
      <c r="M6" s="28"/>
      <c r="N6" s="28">
        <v>0.14868999999999999</v>
      </c>
      <c r="O6" s="28">
        <v>-2.7496999999999998</v>
      </c>
      <c r="P6" s="28">
        <v>1.5054000000000001E-3</v>
      </c>
    </row>
    <row r="7" spans="1:16" x14ac:dyDescent="0.3">
      <c r="A7" s="28" t="s">
        <v>6012</v>
      </c>
      <c r="B7" s="28">
        <v>4.1669999999999998</v>
      </c>
      <c r="C7" s="28">
        <v>1.042</v>
      </c>
      <c r="D7" s="28">
        <v>4.1669999999999998</v>
      </c>
      <c r="E7" s="28">
        <v>1.042</v>
      </c>
      <c r="F7" s="28">
        <v>4.1669999999999998</v>
      </c>
      <c r="G7" s="28">
        <v>7.2919999999999998</v>
      </c>
      <c r="H7" s="28">
        <v>2.0830000000000002</v>
      </c>
      <c r="I7" s="28">
        <v>6.25</v>
      </c>
      <c r="J7" s="28">
        <v>96</v>
      </c>
      <c r="K7" s="28" t="s">
        <v>6013</v>
      </c>
      <c r="L7" s="28" t="s">
        <v>6014</v>
      </c>
      <c r="M7" s="28" t="s">
        <v>1838</v>
      </c>
      <c r="N7" s="28">
        <v>0.15915000000000001</v>
      </c>
      <c r="O7" s="28">
        <v>-2.6516000000000002</v>
      </c>
      <c r="P7" s="28">
        <v>4.9138000000000003E-3</v>
      </c>
    </row>
    <row r="8" spans="1:16" x14ac:dyDescent="0.3">
      <c r="A8" s="28" t="s">
        <v>6015</v>
      </c>
      <c r="B8" s="28">
        <v>0.746</v>
      </c>
      <c r="C8" s="28">
        <v>2.9849999999999999</v>
      </c>
      <c r="D8" s="28">
        <v>5.97</v>
      </c>
      <c r="E8" s="28">
        <v>2.2389999999999999</v>
      </c>
      <c r="F8" s="28">
        <v>0.746</v>
      </c>
      <c r="G8" s="28">
        <v>5.97</v>
      </c>
      <c r="H8" s="28">
        <v>3.7309999999999999</v>
      </c>
      <c r="I8" s="28">
        <v>4.4770000000000003</v>
      </c>
      <c r="J8" s="28">
        <v>134</v>
      </c>
      <c r="K8" s="28" t="s">
        <v>6016</v>
      </c>
      <c r="L8" s="28" t="s">
        <v>6004</v>
      </c>
      <c r="M8" s="28"/>
      <c r="N8" s="28">
        <v>0.16125999999999999</v>
      </c>
      <c r="O8" s="28">
        <v>-2.6326000000000001</v>
      </c>
      <c r="P8" s="28">
        <v>7.7419000000000001E-4</v>
      </c>
    </row>
    <row r="9" spans="1:16" x14ac:dyDescent="0.3">
      <c r="A9" s="28" t="s">
        <v>6017</v>
      </c>
      <c r="B9" s="28">
        <v>1.399</v>
      </c>
      <c r="C9" s="28">
        <v>2.7970000000000002</v>
      </c>
      <c r="D9" s="28">
        <v>6.2939999999999996</v>
      </c>
      <c r="E9" s="28">
        <v>4.8949999999999996</v>
      </c>
      <c r="F9" s="28">
        <v>2.0979999999999999</v>
      </c>
      <c r="G9" s="28">
        <v>6.2939999999999996</v>
      </c>
      <c r="H9" s="28">
        <v>1.399</v>
      </c>
      <c r="I9" s="28">
        <v>2.798</v>
      </c>
      <c r="J9" s="28">
        <v>143</v>
      </c>
      <c r="K9" s="28" t="s">
        <v>6018</v>
      </c>
      <c r="L9" s="28" t="s">
        <v>6019</v>
      </c>
      <c r="M9" s="28"/>
      <c r="N9" s="28">
        <v>0.19092999999999999</v>
      </c>
      <c r="O9" s="28">
        <v>-2.3887999999999998</v>
      </c>
      <c r="P9" s="28">
        <v>5.5000000000000002E-5</v>
      </c>
    </row>
    <row r="10" spans="1:16" x14ac:dyDescent="0.3">
      <c r="A10" s="28" t="s">
        <v>6020</v>
      </c>
      <c r="B10" s="28">
        <v>2.89</v>
      </c>
      <c r="C10" s="28">
        <v>2.89</v>
      </c>
      <c r="D10" s="28">
        <v>6.9359999999999999</v>
      </c>
      <c r="E10" s="28">
        <v>2.3119999999999998</v>
      </c>
      <c r="F10" s="28">
        <v>4.0460000000000003</v>
      </c>
      <c r="G10" s="28">
        <v>4.0460000000000003</v>
      </c>
      <c r="H10" s="28">
        <v>3.468</v>
      </c>
      <c r="I10" s="28">
        <v>6.3580000000000005</v>
      </c>
      <c r="J10" s="28">
        <v>173</v>
      </c>
      <c r="K10" s="28" t="s">
        <v>6021</v>
      </c>
      <c r="L10" s="28" t="s">
        <v>6004</v>
      </c>
      <c r="M10" s="28"/>
      <c r="N10" s="28">
        <v>0.21295</v>
      </c>
      <c r="O10" s="28">
        <v>-2.2313999999999998</v>
      </c>
      <c r="P10" s="28">
        <v>1.0819000000000001E-4</v>
      </c>
    </row>
    <row r="11" spans="1:16" x14ac:dyDescent="0.3">
      <c r="A11" s="28" t="s">
        <v>6022</v>
      </c>
      <c r="B11" s="28">
        <v>1.036</v>
      </c>
      <c r="C11" s="28">
        <v>0.51800000000000002</v>
      </c>
      <c r="D11" s="28">
        <v>10.363</v>
      </c>
      <c r="E11" s="28">
        <v>4.1449999999999996</v>
      </c>
      <c r="F11" s="28">
        <v>1.554</v>
      </c>
      <c r="G11" s="28">
        <v>8.2899999999999991</v>
      </c>
      <c r="H11" s="28">
        <v>3.109</v>
      </c>
      <c r="I11" s="28">
        <v>4.1449999999999996</v>
      </c>
      <c r="J11" s="28">
        <v>193</v>
      </c>
      <c r="K11" s="28" t="s">
        <v>6023</v>
      </c>
      <c r="L11" s="28" t="s">
        <v>6024</v>
      </c>
      <c r="M11" s="28"/>
      <c r="N11" s="28">
        <v>0.21498999999999999</v>
      </c>
      <c r="O11" s="28">
        <v>-2.2176999999999998</v>
      </c>
      <c r="P11" s="28">
        <v>2.2476000000000002E-3</v>
      </c>
    </row>
    <row r="12" spans="1:16" x14ac:dyDescent="0.3">
      <c r="A12" s="28" t="s">
        <v>6025</v>
      </c>
      <c r="B12" s="28">
        <v>0.67100000000000004</v>
      </c>
      <c r="C12" s="28">
        <v>1.3420000000000001</v>
      </c>
      <c r="D12" s="28">
        <v>6.7110000000000003</v>
      </c>
      <c r="E12" s="28">
        <v>6.04</v>
      </c>
      <c r="F12" s="28">
        <v>2.0129999999999999</v>
      </c>
      <c r="G12" s="28">
        <v>4.0270000000000001</v>
      </c>
      <c r="H12" s="28">
        <v>4.0270000000000001</v>
      </c>
      <c r="I12" s="28">
        <v>4.6980000000000004</v>
      </c>
      <c r="J12" s="28">
        <v>149</v>
      </c>
      <c r="K12" s="28" t="s">
        <v>6026</v>
      </c>
      <c r="L12" s="28" t="s">
        <v>6027</v>
      </c>
      <c r="M12" s="28"/>
      <c r="N12" s="28">
        <v>0.23474</v>
      </c>
      <c r="O12" s="28">
        <v>-2.0909</v>
      </c>
      <c r="P12" s="28">
        <v>1.265E-2</v>
      </c>
    </row>
    <row r="13" spans="1:16" x14ac:dyDescent="0.3">
      <c r="A13" s="28" t="s">
        <v>6028</v>
      </c>
      <c r="B13" s="28">
        <v>0</v>
      </c>
      <c r="C13" s="28">
        <v>0</v>
      </c>
      <c r="D13" s="28">
        <v>7.2990000000000004</v>
      </c>
      <c r="E13" s="28">
        <v>1.46</v>
      </c>
      <c r="F13" s="28">
        <v>2.92</v>
      </c>
      <c r="G13" s="28">
        <v>5.109</v>
      </c>
      <c r="H13" s="28">
        <v>2.92</v>
      </c>
      <c r="I13" s="28">
        <v>2.92</v>
      </c>
      <c r="J13" s="28">
        <v>137</v>
      </c>
      <c r="K13" s="28" t="s">
        <v>6029</v>
      </c>
      <c r="L13" s="28" t="s">
        <v>6030</v>
      </c>
      <c r="M13" s="28"/>
      <c r="N13" s="28">
        <v>0.23604</v>
      </c>
      <c r="O13" s="28">
        <v>-2.0829</v>
      </c>
      <c r="P13" s="28">
        <v>7.4324999999999999E-4</v>
      </c>
    </row>
    <row r="14" spans="1:16" x14ac:dyDescent="0.3">
      <c r="A14" s="28" t="s">
        <v>6031</v>
      </c>
      <c r="B14" s="28">
        <v>0</v>
      </c>
      <c r="C14" s="28">
        <v>1.2050000000000001</v>
      </c>
      <c r="D14" s="28">
        <v>7.2290000000000001</v>
      </c>
      <c r="E14" s="28">
        <v>6.024</v>
      </c>
      <c r="F14" s="28">
        <v>2.41</v>
      </c>
      <c r="G14" s="28">
        <v>3.6139999999999999</v>
      </c>
      <c r="H14" s="28">
        <v>2.41</v>
      </c>
      <c r="I14" s="28">
        <v>2.41</v>
      </c>
      <c r="J14" s="28">
        <v>83</v>
      </c>
      <c r="K14" s="28" t="s">
        <v>6032</v>
      </c>
      <c r="L14" s="28" t="s">
        <v>6004</v>
      </c>
      <c r="M14" s="28"/>
      <c r="N14" s="28">
        <v>0.24721000000000001</v>
      </c>
      <c r="O14" s="28">
        <v>-2.0162</v>
      </c>
      <c r="P14" s="28">
        <v>3.4275E-3</v>
      </c>
    </row>
    <row r="15" spans="1:16" x14ac:dyDescent="0.3">
      <c r="A15" s="28" t="s">
        <v>6033</v>
      </c>
      <c r="B15" s="28">
        <v>1.3160000000000001</v>
      </c>
      <c r="C15" s="28">
        <v>0</v>
      </c>
      <c r="D15" s="28">
        <v>9.2110000000000003</v>
      </c>
      <c r="E15" s="28">
        <v>3.9470000000000001</v>
      </c>
      <c r="F15" s="28">
        <v>1.3160000000000001</v>
      </c>
      <c r="G15" s="28">
        <v>0</v>
      </c>
      <c r="H15" s="28">
        <v>3.9470000000000001</v>
      </c>
      <c r="I15" s="28">
        <v>5.2629999999999999</v>
      </c>
      <c r="J15" s="28">
        <v>76</v>
      </c>
      <c r="K15" s="28" t="s">
        <v>6034</v>
      </c>
      <c r="L15" s="28" t="s">
        <v>6004</v>
      </c>
      <c r="M15" s="28"/>
      <c r="N15" s="28">
        <v>0.24739</v>
      </c>
      <c r="O15" s="28">
        <v>-2.0152000000000001</v>
      </c>
      <c r="P15" s="28">
        <v>7.3968000000000005E-4</v>
      </c>
    </row>
    <row r="16" spans="1:16" x14ac:dyDescent="0.3">
      <c r="A16" s="28" t="s">
        <v>6035</v>
      </c>
      <c r="B16" s="28">
        <v>0</v>
      </c>
      <c r="C16" s="28">
        <v>1.2010000000000001</v>
      </c>
      <c r="D16" s="28">
        <v>6.306</v>
      </c>
      <c r="E16" s="28">
        <v>3.0030000000000001</v>
      </c>
      <c r="F16" s="28">
        <v>3.0030000000000001</v>
      </c>
      <c r="G16" s="28">
        <v>4.5049999999999999</v>
      </c>
      <c r="H16" s="28">
        <v>1.502</v>
      </c>
      <c r="I16" s="28">
        <v>1.502</v>
      </c>
      <c r="J16" s="28">
        <v>333</v>
      </c>
      <c r="K16" s="28" t="s">
        <v>6036</v>
      </c>
      <c r="L16" s="28" t="s">
        <v>6001</v>
      </c>
      <c r="M16" s="28"/>
      <c r="N16" s="28">
        <v>0.2576</v>
      </c>
      <c r="O16" s="28">
        <v>-1.9568000000000001</v>
      </c>
      <c r="P16" s="28">
        <v>1.4260999999999999E-4</v>
      </c>
    </row>
    <row r="17" spans="1:16" x14ac:dyDescent="0.3">
      <c r="A17" s="28" t="s">
        <v>6037</v>
      </c>
      <c r="B17" s="28">
        <v>0.45900000000000002</v>
      </c>
      <c r="C17" s="28">
        <v>1.3759999999999999</v>
      </c>
      <c r="D17" s="28">
        <v>5.9630000000000001</v>
      </c>
      <c r="E17" s="28">
        <v>6.4219999999999997</v>
      </c>
      <c r="F17" s="28">
        <v>4.1280000000000001</v>
      </c>
      <c r="G17" s="28">
        <v>4.5869999999999997</v>
      </c>
      <c r="H17" s="28">
        <v>3.67</v>
      </c>
      <c r="I17" s="28">
        <v>4.1289999999999996</v>
      </c>
      <c r="J17" s="28">
        <v>218</v>
      </c>
      <c r="K17" s="28" t="s">
        <v>6038</v>
      </c>
      <c r="L17" s="28" t="s">
        <v>6039</v>
      </c>
      <c r="M17" s="28"/>
      <c r="N17" s="28">
        <v>0.27561000000000002</v>
      </c>
      <c r="O17" s="28">
        <v>-1.8593</v>
      </c>
      <c r="P17" s="28">
        <v>5.5183999999999995E-4</v>
      </c>
    </row>
    <row r="18" spans="1:16" x14ac:dyDescent="0.3">
      <c r="A18" s="28" t="s">
        <v>6040</v>
      </c>
      <c r="B18" s="28">
        <v>0.625</v>
      </c>
      <c r="C18" s="28">
        <v>1.25</v>
      </c>
      <c r="D18" s="28">
        <v>5.625</v>
      </c>
      <c r="E18" s="28">
        <v>1.25</v>
      </c>
      <c r="F18" s="28">
        <v>1.875</v>
      </c>
      <c r="G18" s="28">
        <v>3.75</v>
      </c>
      <c r="H18" s="28">
        <v>5</v>
      </c>
      <c r="I18" s="28">
        <v>5.625</v>
      </c>
      <c r="J18" s="28">
        <v>160</v>
      </c>
      <c r="K18" s="28" t="s">
        <v>6041</v>
      </c>
      <c r="L18" s="28" t="s">
        <v>6024</v>
      </c>
      <c r="M18" s="28"/>
      <c r="N18" s="28">
        <v>0.29426000000000002</v>
      </c>
      <c r="O18" s="28">
        <v>-1.7647999999999999</v>
      </c>
      <c r="P18" s="28">
        <v>6.5755999999999996E-4</v>
      </c>
    </row>
    <row r="19" spans="1:16" x14ac:dyDescent="0.3">
      <c r="A19" s="28" t="s">
        <v>6042</v>
      </c>
      <c r="B19" s="28">
        <v>0</v>
      </c>
      <c r="C19" s="28">
        <v>0</v>
      </c>
      <c r="D19" s="28">
        <v>9.2309999999999999</v>
      </c>
      <c r="E19" s="28">
        <v>4.6150000000000002</v>
      </c>
      <c r="F19" s="28">
        <v>1.538</v>
      </c>
      <c r="G19" s="28">
        <v>1.538</v>
      </c>
      <c r="H19" s="28">
        <v>3.077</v>
      </c>
      <c r="I19" s="28">
        <v>3.077</v>
      </c>
      <c r="J19" s="28">
        <v>65</v>
      </c>
      <c r="K19" s="28" t="s">
        <v>6043</v>
      </c>
      <c r="L19" s="28" t="s">
        <v>6004</v>
      </c>
      <c r="M19" s="28"/>
      <c r="N19" s="28">
        <v>0.29716999999999999</v>
      </c>
      <c r="O19" s="28">
        <v>-1.7505999999999999</v>
      </c>
      <c r="P19" s="28">
        <v>5.6084999999999998E-3</v>
      </c>
    </row>
    <row r="20" spans="1:16" x14ac:dyDescent="0.3">
      <c r="A20" s="28" t="s">
        <v>6044</v>
      </c>
      <c r="B20" s="28">
        <v>0.91700000000000004</v>
      </c>
      <c r="C20" s="28">
        <v>2.7519999999999998</v>
      </c>
      <c r="D20" s="28">
        <v>11.009</v>
      </c>
      <c r="E20" s="28">
        <v>2.7519999999999998</v>
      </c>
      <c r="F20" s="28">
        <v>1.835</v>
      </c>
      <c r="G20" s="28">
        <v>5.9630000000000001</v>
      </c>
      <c r="H20" s="28">
        <v>3.67</v>
      </c>
      <c r="I20" s="28">
        <v>4.5869999999999997</v>
      </c>
      <c r="J20" s="28">
        <v>218</v>
      </c>
      <c r="K20" s="28" t="s">
        <v>6045</v>
      </c>
      <c r="L20" s="28" t="s">
        <v>6024</v>
      </c>
      <c r="M20" s="28"/>
      <c r="N20" s="28">
        <v>0.29948000000000002</v>
      </c>
      <c r="O20" s="28">
        <v>-1.7395</v>
      </c>
      <c r="P20" s="28">
        <v>2.9968999999999998E-3</v>
      </c>
    </row>
    <row r="21" spans="1:16" x14ac:dyDescent="0.3">
      <c r="A21" s="28" t="s">
        <v>6046</v>
      </c>
      <c r="B21" s="28">
        <v>0.39500000000000002</v>
      </c>
      <c r="C21" s="28">
        <v>1.976</v>
      </c>
      <c r="D21" s="28">
        <v>5.9290000000000003</v>
      </c>
      <c r="E21" s="28">
        <v>4.3479999999999999</v>
      </c>
      <c r="F21" s="28">
        <v>0.79100000000000004</v>
      </c>
      <c r="G21" s="28">
        <v>6.3239999999999998</v>
      </c>
      <c r="H21" s="28">
        <v>0.79100000000000004</v>
      </c>
      <c r="I21" s="28">
        <v>1.1859999999999999</v>
      </c>
      <c r="J21" s="28">
        <v>253</v>
      </c>
      <c r="K21" s="28" t="s">
        <v>6047</v>
      </c>
      <c r="L21" s="28" t="s">
        <v>6001</v>
      </c>
      <c r="M21" s="28"/>
      <c r="N21" s="28">
        <v>0.31180999999999998</v>
      </c>
      <c r="O21" s="28">
        <v>-1.6813</v>
      </c>
      <c r="P21" s="28">
        <v>3.4317000000000001E-4</v>
      </c>
    </row>
    <row r="22" spans="1:16" x14ac:dyDescent="0.3">
      <c r="A22" s="28" t="s">
        <v>6048</v>
      </c>
      <c r="B22" s="28">
        <v>0</v>
      </c>
      <c r="C22" s="28">
        <v>5.1550000000000002</v>
      </c>
      <c r="D22" s="28">
        <v>3.093</v>
      </c>
      <c r="E22" s="28">
        <v>3.093</v>
      </c>
      <c r="F22" s="28">
        <v>4.1239999999999997</v>
      </c>
      <c r="G22" s="28">
        <v>6.1859999999999999</v>
      </c>
      <c r="H22" s="28">
        <v>2.0619999999999998</v>
      </c>
      <c r="I22" s="28">
        <v>2.0619999999999998</v>
      </c>
      <c r="J22" s="28">
        <v>97</v>
      </c>
      <c r="K22" s="28" t="s">
        <v>6049</v>
      </c>
      <c r="L22" s="28" t="s">
        <v>6004</v>
      </c>
      <c r="M22" s="28"/>
      <c r="N22" s="28">
        <v>0.32679000000000002</v>
      </c>
      <c r="O22" s="28">
        <v>-1.6135999999999999</v>
      </c>
      <c r="P22" s="28">
        <v>6.0956999999999999E-3</v>
      </c>
    </row>
    <row r="23" spans="1:16" x14ac:dyDescent="0.3">
      <c r="A23" s="28" t="s">
        <v>6050</v>
      </c>
      <c r="B23" s="28">
        <v>0.64900000000000002</v>
      </c>
      <c r="C23" s="28">
        <v>4.5449999999999999</v>
      </c>
      <c r="D23" s="28">
        <v>7.1429999999999998</v>
      </c>
      <c r="E23" s="28">
        <v>3.2469999999999999</v>
      </c>
      <c r="F23" s="28">
        <v>3.8959999999999999</v>
      </c>
      <c r="G23" s="28">
        <v>3.2469999999999999</v>
      </c>
      <c r="H23" s="28">
        <v>4.5449999999999999</v>
      </c>
      <c r="I23" s="28">
        <v>5.194</v>
      </c>
      <c r="J23" s="28">
        <v>154</v>
      </c>
      <c r="K23" s="28" t="s">
        <v>6051</v>
      </c>
      <c r="L23" s="28" t="s">
        <v>6019</v>
      </c>
      <c r="M23" s="28"/>
      <c r="N23" s="28">
        <v>0.3291</v>
      </c>
      <c r="O23" s="28">
        <v>-1.6033999999999999</v>
      </c>
      <c r="P23" s="28">
        <v>8.3499999999999997E-5</v>
      </c>
    </row>
    <row r="24" spans="1:16" x14ac:dyDescent="0.3">
      <c r="A24" s="28" t="s">
        <v>6052</v>
      </c>
      <c r="B24" s="28">
        <v>0.75800000000000001</v>
      </c>
      <c r="C24" s="28">
        <v>0.75800000000000001</v>
      </c>
      <c r="D24" s="28">
        <v>6.8179999999999996</v>
      </c>
      <c r="E24" s="28">
        <v>2.2730000000000001</v>
      </c>
      <c r="F24" s="28">
        <v>1.5149999999999999</v>
      </c>
      <c r="G24" s="28">
        <v>6.8179999999999996</v>
      </c>
      <c r="H24" s="28">
        <v>2.2730000000000001</v>
      </c>
      <c r="I24" s="28">
        <v>3.0310000000000001</v>
      </c>
      <c r="J24" s="28">
        <v>132</v>
      </c>
      <c r="K24" s="28" t="s">
        <v>6053</v>
      </c>
      <c r="L24" s="28" t="s">
        <v>6001</v>
      </c>
      <c r="M24" s="28"/>
      <c r="N24" s="28">
        <v>0.33184999999999998</v>
      </c>
      <c r="O24" s="28">
        <v>-1.5913999999999999</v>
      </c>
      <c r="P24" s="28">
        <v>2.8600000000000001E-5</v>
      </c>
    </row>
    <row r="25" spans="1:16" x14ac:dyDescent="0.3">
      <c r="A25" s="28" t="s">
        <v>6054</v>
      </c>
      <c r="B25" s="28">
        <v>0</v>
      </c>
      <c r="C25" s="28">
        <v>1.681</v>
      </c>
      <c r="D25" s="28">
        <v>4.202</v>
      </c>
      <c r="E25" s="28">
        <v>5.0419999999999998</v>
      </c>
      <c r="F25" s="28">
        <v>3.3610000000000002</v>
      </c>
      <c r="G25" s="28">
        <v>7.5629999999999997</v>
      </c>
      <c r="H25" s="28">
        <v>4.202</v>
      </c>
      <c r="I25" s="28">
        <v>4.202</v>
      </c>
      <c r="J25" s="28">
        <v>119</v>
      </c>
      <c r="K25" s="28" t="s">
        <v>6055</v>
      </c>
      <c r="L25" s="28" t="s">
        <v>6019</v>
      </c>
      <c r="M25" s="28"/>
      <c r="N25" s="28">
        <v>0.33596999999999999</v>
      </c>
      <c r="O25" s="28">
        <v>-1.5736000000000001</v>
      </c>
      <c r="P25" s="28">
        <v>1.0024E-4</v>
      </c>
    </row>
    <row r="26" spans="1:16" x14ac:dyDescent="0.3">
      <c r="A26" s="28" t="s">
        <v>6056</v>
      </c>
      <c r="B26" s="28">
        <v>1.4179999999999999</v>
      </c>
      <c r="C26" s="28">
        <v>0.70899999999999996</v>
      </c>
      <c r="D26" s="28">
        <v>9.9290000000000003</v>
      </c>
      <c r="E26" s="28">
        <v>4.2549999999999999</v>
      </c>
      <c r="F26" s="28">
        <v>2.1280000000000001</v>
      </c>
      <c r="G26" s="28">
        <v>6.383</v>
      </c>
      <c r="H26" s="28">
        <v>1.4179999999999999</v>
      </c>
      <c r="I26" s="28">
        <v>2.8359999999999999</v>
      </c>
      <c r="J26" s="28">
        <v>141</v>
      </c>
      <c r="K26" s="28" t="s">
        <v>6057</v>
      </c>
      <c r="L26" s="28" t="s">
        <v>6004</v>
      </c>
      <c r="M26" s="28"/>
      <c r="N26" s="28">
        <v>0.37228</v>
      </c>
      <c r="O26" s="28">
        <v>-1.4256</v>
      </c>
      <c r="P26" s="28">
        <v>6.6085000000000004E-4</v>
      </c>
    </row>
    <row r="27" spans="1:16" x14ac:dyDescent="0.3">
      <c r="A27" s="28" t="s">
        <v>6058</v>
      </c>
      <c r="B27" s="28">
        <v>0.78100000000000003</v>
      </c>
      <c r="C27" s="28">
        <v>2.3439999999999999</v>
      </c>
      <c r="D27" s="28">
        <v>5.4690000000000003</v>
      </c>
      <c r="E27" s="28">
        <v>2.3439999999999999</v>
      </c>
      <c r="F27" s="28">
        <v>1.5620000000000001</v>
      </c>
      <c r="G27" s="28">
        <v>4.6879999999999997</v>
      </c>
      <c r="H27" s="28">
        <v>2.3439999999999999</v>
      </c>
      <c r="I27" s="28">
        <v>3.125</v>
      </c>
      <c r="J27" s="28">
        <v>128</v>
      </c>
      <c r="K27" s="28" t="s">
        <v>6059</v>
      </c>
      <c r="L27" s="28" t="s">
        <v>6004</v>
      </c>
      <c r="M27" s="28"/>
      <c r="N27" s="28">
        <v>0.41213</v>
      </c>
      <c r="O27" s="28">
        <v>-1.2787999999999999</v>
      </c>
      <c r="P27" s="28">
        <v>5.0952999999999997E-3</v>
      </c>
    </row>
    <row r="28" spans="1:16" x14ac:dyDescent="0.3">
      <c r="A28" s="28" t="s">
        <v>6060</v>
      </c>
      <c r="B28" s="28">
        <v>1.2450000000000001</v>
      </c>
      <c r="C28" s="28">
        <v>4.149</v>
      </c>
      <c r="D28" s="28">
        <v>4.9790000000000001</v>
      </c>
      <c r="E28" s="28">
        <v>2.9049999999999998</v>
      </c>
      <c r="F28" s="28">
        <v>2.9049999999999998</v>
      </c>
      <c r="G28" s="28">
        <v>6.2240000000000002</v>
      </c>
      <c r="H28" s="28">
        <v>0.83</v>
      </c>
      <c r="I28" s="28">
        <v>2.0750000000000002</v>
      </c>
      <c r="J28" s="28">
        <v>241</v>
      </c>
      <c r="K28" s="28" t="s">
        <v>6061</v>
      </c>
      <c r="L28" s="28" t="s">
        <v>6019</v>
      </c>
      <c r="M28" s="28"/>
      <c r="N28" s="28">
        <v>0.47428999999999999</v>
      </c>
      <c r="O28" s="28">
        <v>-1.0762</v>
      </c>
      <c r="P28" s="28">
        <v>2.6683999999999999E-2</v>
      </c>
    </row>
    <row r="29" spans="1:16" x14ac:dyDescent="0.3">
      <c r="A29" s="28" t="s">
        <v>6062</v>
      </c>
      <c r="B29" s="28">
        <v>4.3010000000000002</v>
      </c>
      <c r="C29" s="28">
        <v>3.226</v>
      </c>
      <c r="D29" s="28">
        <v>5.3760000000000003</v>
      </c>
      <c r="E29" s="28">
        <v>1.075</v>
      </c>
      <c r="F29" s="28">
        <v>5.3760000000000003</v>
      </c>
      <c r="G29" s="28">
        <v>2.1509999999999998</v>
      </c>
      <c r="H29" s="28">
        <v>4.3010000000000002</v>
      </c>
      <c r="I29" s="28">
        <v>8.6020000000000003</v>
      </c>
      <c r="J29" s="28">
        <v>93</v>
      </c>
      <c r="K29" s="28" t="s">
        <v>6063</v>
      </c>
      <c r="L29" s="28" t="s">
        <v>6014</v>
      </c>
      <c r="M29" s="28" t="s">
        <v>2024</v>
      </c>
      <c r="N29" s="28">
        <v>8.7879000000000005</v>
      </c>
      <c r="O29" s="28">
        <v>3.1355</v>
      </c>
      <c r="P29" s="28">
        <v>4.5044000000000001E-2</v>
      </c>
    </row>
    <row r="30" spans="1:16" x14ac:dyDescent="0.3">
      <c r="A30" s="28" t="s">
        <v>6064</v>
      </c>
      <c r="B30" s="28">
        <v>3.125</v>
      </c>
      <c r="C30" s="28">
        <v>3.6459999999999999</v>
      </c>
      <c r="D30" s="28">
        <v>13.021000000000001</v>
      </c>
      <c r="E30" s="28">
        <v>3.6459999999999999</v>
      </c>
      <c r="F30" s="28">
        <v>6.7709999999999999</v>
      </c>
      <c r="G30" s="28">
        <v>2.6040000000000001</v>
      </c>
      <c r="H30" s="28">
        <v>3.125</v>
      </c>
      <c r="I30" s="28">
        <v>6.25</v>
      </c>
      <c r="J30" s="28">
        <v>192</v>
      </c>
      <c r="K30" s="28" t="s">
        <v>6065</v>
      </c>
      <c r="L30" s="28" t="s">
        <v>6066</v>
      </c>
      <c r="M30" s="28"/>
      <c r="N30" s="28">
        <v>5.3098999999999998</v>
      </c>
      <c r="O30" s="28">
        <v>2.4087000000000001</v>
      </c>
      <c r="P30" s="28">
        <v>3.9700000000000003E-5</v>
      </c>
    </row>
    <row r="31" spans="1:16" x14ac:dyDescent="0.3">
      <c r="A31" s="28" t="s">
        <v>6067</v>
      </c>
      <c r="B31" s="28">
        <v>1.6950000000000001</v>
      </c>
      <c r="C31" s="28">
        <v>5.9320000000000004</v>
      </c>
      <c r="D31" s="28">
        <v>11.864000000000001</v>
      </c>
      <c r="E31" s="28">
        <v>3.39</v>
      </c>
      <c r="F31" s="28">
        <v>4.2370000000000001</v>
      </c>
      <c r="G31" s="28">
        <v>3.39</v>
      </c>
      <c r="H31" s="28">
        <v>4.2370000000000001</v>
      </c>
      <c r="I31" s="28">
        <v>5.9320000000000004</v>
      </c>
      <c r="J31" s="28">
        <v>118</v>
      </c>
      <c r="K31" s="28" t="s">
        <v>6068</v>
      </c>
      <c r="L31" s="28" t="s">
        <v>6066</v>
      </c>
      <c r="M31" s="28"/>
      <c r="N31" s="28">
        <v>6.7595000000000001</v>
      </c>
      <c r="O31" s="28">
        <v>2.7568999999999999</v>
      </c>
      <c r="P31" s="28">
        <v>6.6839999999999998E-4</v>
      </c>
    </row>
    <row r="32" spans="1:16" x14ac:dyDescent="0.3">
      <c r="A32" s="28" t="s">
        <v>6069</v>
      </c>
      <c r="B32" s="28">
        <v>0.71399999999999997</v>
      </c>
      <c r="C32" s="28">
        <v>4.2859999999999996</v>
      </c>
      <c r="D32" s="28">
        <v>17.856999999999999</v>
      </c>
      <c r="E32" s="28">
        <v>2.1429999999999998</v>
      </c>
      <c r="F32" s="28">
        <v>2.1429999999999998</v>
      </c>
      <c r="G32" s="28">
        <v>4.2859999999999996</v>
      </c>
      <c r="H32" s="28">
        <v>8.5709999999999997</v>
      </c>
      <c r="I32" s="28">
        <v>9.2850000000000001</v>
      </c>
      <c r="J32" s="28">
        <v>140</v>
      </c>
      <c r="K32" s="28" t="s">
        <v>6070</v>
      </c>
      <c r="L32" s="28" t="s">
        <v>6071</v>
      </c>
      <c r="M32" s="28"/>
      <c r="N32" s="28">
        <v>2.2155</v>
      </c>
      <c r="O32" s="28">
        <v>1.1476</v>
      </c>
      <c r="P32" s="28">
        <v>1.2142999999999999E-2</v>
      </c>
    </row>
    <row r="33" spans="1:16" x14ac:dyDescent="0.3">
      <c r="A33" s="28" t="s">
        <v>6072</v>
      </c>
      <c r="B33" s="28">
        <v>1.7190000000000001</v>
      </c>
      <c r="C33" s="28">
        <v>0.86</v>
      </c>
      <c r="D33" s="28">
        <v>8.5960000000000001</v>
      </c>
      <c r="E33" s="28">
        <v>4.8710000000000004</v>
      </c>
      <c r="F33" s="28">
        <v>4.0110000000000001</v>
      </c>
      <c r="G33" s="28">
        <v>6.8769999999999998</v>
      </c>
      <c r="H33" s="28">
        <v>4.585</v>
      </c>
      <c r="I33" s="28">
        <v>6.3040000000000003</v>
      </c>
      <c r="J33" s="28">
        <v>349</v>
      </c>
      <c r="K33" s="28" t="s">
        <v>6073</v>
      </c>
      <c r="L33" s="28" t="s">
        <v>6074</v>
      </c>
      <c r="M33" s="28"/>
      <c r="N33" s="28">
        <v>0.26462999999999998</v>
      </c>
      <c r="O33" s="28">
        <v>-1.9179999999999999</v>
      </c>
      <c r="P33" s="28">
        <v>3.0912000000000001E-3</v>
      </c>
    </row>
    <row r="34" spans="1:16" x14ac:dyDescent="0.3">
      <c r="A34" s="28" t="s">
        <v>6075</v>
      </c>
      <c r="B34" s="28">
        <v>2.6739999999999999</v>
      </c>
      <c r="C34" s="28">
        <v>1.4710000000000001</v>
      </c>
      <c r="D34" s="28">
        <v>6.8179999999999996</v>
      </c>
      <c r="E34" s="28">
        <v>5.2140000000000004</v>
      </c>
      <c r="F34" s="28">
        <v>3.2090000000000001</v>
      </c>
      <c r="G34" s="28">
        <v>5.2140000000000004</v>
      </c>
      <c r="H34" s="28">
        <v>1.4710000000000001</v>
      </c>
      <c r="I34" s="28">
        <v>4.1449999999999996</v>
      </c>
      <c r="J34" s="28">
        <v>748</v>
      </c>
      <c r="K34" s="28" t="s">
        <v>6076</v>
      </c>
      <c r="L34" s="28" t="s">
        <v>6077</v>
      </c>
      <c r="M34" s="28"/>
      <c r="N34" s="28">
        <v>0.34259000000000001</v>
      </c>
      <c r="O34" s="28">
        <v>-1.5454000000000001</v>
      </c>
      <c r="P34" s="28">
        <v>8.5218999999999996E-4</v>
      </c>
    </row>
    <row r="35" spans="1:16" x14ac:dyDescent="0.3">
      <c r="A35" s="28" t="s">
        <v>6078</v>
      </c>
      <c r="B35" s="28">
        <v>4.8780000000000001</v>
      </c>
      <c r="C35" s="28">
        <v>2.0910000000000002</v>
      </c>
      <c r="D35" s="28">
        <v>8.0139999999999993</v>
      </c>
      <c r="E35" s="28">
        <v>6.2720000000000002</v>
      </c>
      <c r="F35" s="28">
        <v>2.7869999999999999</v>
      </c>
      <c r="G35" s="28">
        <v>5.5750000000000002</v>
      </c>
      <c r="H35" s="28">
        <v>1.0449999999999999</v>
      </c>
      <c r="I35" s="28">
        <v>5.923</v>
      </c>
      <c r="J35" s="28">
        <v>287</v>
      </c>
      <c r="K35" s="28" t="s">
        <v>6079</v>
      </c>
      <c r="L35" s="28" t="s">
        <v>6080</v>
      </c>
      <c r="M35" s="28"/>
      <c r="N35" s="28">
        <v>0.49503000000000003</v>
      </c>
      <c r="O35" s="28">
        <v>-1.0144</v>
      </c>
      <c r="P35" s="28">
        <v>2.1907E-4</v>
      </c>
    </row>
    <row r="36" spans="1:16" x14ac:dyDescent="0.3">
      <c r="A36" s="28" t="s">
        <v>6081</v>
      </c>
      <c r="B36" s="28">
        <v>1.5289999999999999</v>
      </c>
      <c r="C36" s="28">
        <v>1.5289999999999999</v>
      </c>
      <c r="D36" s="28">
        <v>8.8689999999999998</v>
      </c>
      <c r="E36" s="28">
        <v>4.2809999999999997</v>
      </c>
      <c r="F36" s="28">
        <v>4.2809999999999997</v>
      </c>
      <c r="G36" s="28">
        <v>3.976</v>
      </c>
      <c r="H36" s="28">
        <v>2.4460000000000002</v>
      </c>
      <c r="I36" s="28">
        <v>3.9750000000000001</v>
      </c>
      <c r="J36" s="28">
        <v>327</v>
      </c>
      <c r="K36" s="28" t="s">
        <v>6082</v>
      </c>
      <c r="L36" s="28" t="s">
        <v>6074</v>
      </c>
      <c r="M36" s="28"/>
      <c r="N36" s="28">
        <v>4.9832999999999998</v>
      </c>
      <c r="O36" s="28">
        <v>2.3170999999999999</v>
      </c>
      <c r="P36" s="28">
        <v>2.5000000000000002E-6</v>
      </c>
    </row>
    <row r="37" spans="1:16" x14ac:dyDescent="0.3">
      <c r="A37" s="28" t="s">
        <v>6083</v>
      </c>
      <c r="B37" s="28">
        <v>3.2090000000000001</v>
      </c>
      <c r="C37" s="28">
        <v>2.1389999999999998</v>
      </c>
      <c r="D37" s="28">
        <v>8.0210000000000008</v>
      </c>
      <c r="E37" s="28">
        <v>6.4169999999999998</v>
      </c>
      <c r="F37" s="28">
        <v>3.7429999999999999</v>
      </c>
      <c r="G37" s="28">
        <v>4.8129999999999997</v>
      </c>
      <c r="H37" s="28">
        <v>3.2090000000000001</v>
      </c>
      <c r="I37" s="28">
        <v>6.4180000000000001</v>
      </c>
      <c r="J37" s="28">
        <v>187</v>
      </c>
      <c r="K37" s="28" t="s">
        <v>6084</v>
      </c>
      <c r="L37" s="28" t="s">
        <v>6074</v>
      </c>
      <c r="M37" s="28"/>
      <c r="N37" s="28">
        <v>5.4089</v>
      </c>
      <c r="O37" s="28">
        <v>2.4352999999999998</v>
      </c>
      <c r="P37" s="28">
        <v>1.4241E-3</v>
      </c>
    </row>
    <row r="38" spans="1:16" x14ac:dyDescent="0.3">
      <c r="A38" s="28" t="s">
        <v>6085</v>
      </c>
      <c r="B38" s="28">
        <v>2.899</v>
      </c>
      <c r="C38" s="28">
        <v>0.96599999999999997</v>
      </c>
      <c r="D38" s="28">
        <v>6.5220000000000002</v>
      </c>
      <c r="E38" s="28">
        <v>6.5220000000000002</v>
      </c>
      <c r="F38" s="28">
        <v>4.1059999999999999</v>
      </c>
      <c r="G38" s="28">
        <v>5.3140000000000001</v>
      </c>
      <c r="H38" s="28">
        <v>2.899</v>
      </c>
      <c r="I38" s="28">
        <v>5.798</v>
      </c>
      <c r="J38" s="28">
        <v>414</v>
      </c>
      <c r="K38" s="28" t="s">
        <v>6086</v>
      </c>
      <c r="L38" s="28" t="s">
        <v>6080</v>
      </c>
      <c r="M38" s="28"/>
      <c r="N38" s="28">
        <v>5.819</v>
      </c>
      <c r="O38" s="28">
        <v>2.5407999999999999</v>
      </c>
      <c r="P38" s="28">
        <v>9.0375000000000004E-4</v>
      </c>
    </row>
    <row r="39" spans="1:16" x14ac:dyDescent="0.3">
      <c r="A39" s="28" t="s">
        <v>6087</v>
      </c>
      <c r="B39" s="28">
        <v>2.907</v>
      </c>
      <c r="C39" s="28">
        <v>1.744</v>
      </c>
      <c r="D39" s="28">
        <v>7.5579999999999998</v>
      </c>
      <c r="E39" s="28">
        <v>6.3949999999999996</v>
      </c>
      <c r="F39" s="28">
        <v>4.07</v>
      </c>
      <c r="G39" s="28">
        <v>3.488</v>
      </c>
      <c r="H39" s="28">
        <v>1.744</v>
      </c>
      <c r="I39" s="28">
        <v>4.6509999999999998</v>
      </c>
      <c r="J39" s="28">
        <v>172</v>
      </c>
      <c r="K39" s="28" t="s">
        <v>6088</v>
      </c>
      <c r="L39" s="28" t="s">
        <v>6074</v>
      </c>
      <c r="M39" s="28"/>
      <c r="N39" s="28">
        <v>6.8666999999999998</v>
      </c>
      <c r="O39" s="28">
        <v>2.7795999999999998</v>
      </c>
      <c r="P39" s="28">
        <v>1.3900000000000001E-5</v>
      </c>
    </row>
    <row r="40" spans="1:16" x14ac:dyDescent="0.3">
      <c r="A40" s="28" t="s">
        <v>6089</v>
      </c>
      <c r="B40" s="28">
        <v>1.4319999999999999</v>
      </c>
      <c r="C40" s="28">
        <v>1.1930000000000001</v>
      </c>
      <c r="D40" s="28">
        <v>5.9669999999999996</v>
      </c>
      <c r="E40" s="28">
        <v>5.2510000000000003</v>
      </c>
      <c r="F40" s="28">
        <v>5.7279999999999998</v>
      </c>
      <c r="G40" s="28">
        <v>6.2050000000000001</v>
      </c>
      <c r="H40" s="28">
        <v>2.1480000000000001</v>
      </c>
      <c r="I40" s="28">
        <v>3.58</v>
      </c>
      <c r="J40" s="28">
        <v>419</v>
      </c>
      <c r="K40" s="28" t="s">
        <v>6090</v>
      </c>
      <c r="L40" s="28" t="s">
        <v>6074</v>
      </c>
      <c r="M40" s="28"/>
      <c r="N40" s="28">
        <v>9.2754999999999992</v>
      </c>
      <c r="O40" s="28">
        <v>3.2134</v>
      </c>
      <c r="P40" s="28">
        <v>3.5597999999999999E-4</v>
      </c>
    </row>
    <row r="41" spans="1:16" x14ac:dyDescent="0.3">
      <c r="A41" s="28" t="s">
        <v>6091</v>
      </c>
      <c r="B41" s="28">
        <v>4</v>
      </c>
      <c r="C41" s="28">
        <v>2</v>
      </c>
      <c r="D41" s="28">
        <v>6</v>
      </c>
      <c r="E41" s="28">
        <v>6</v>
      </c>
      <c r="F41" s="28">
        <v>4</v>
      </c>
      <c r="G41" s="28">
        <v>6</v>
      </c>
      <c r="H41" s="28">
        <v>3</v>
      </c>
      <c r="I41" s="28">
        <v>7</v>
      </c>
      <c r="J41" s="28">
        <v>200</v>
      </c>
      <c r="K41" s="28" t="s">
        <v>6092</v>
      </c>
      <c r="L41" s="28" t="s">
        <v>6074</v>
      </c>
      <c r="M41" s="28"/>
      <c r="N41" s="28">
        <v>11.285</v>
      </c>
      <c r="O41" s="28">
        <v>3.4963000000000002</v>
      </c>
      <c r="P41" s="28">
        <v>1.7265999999999999E-4</v>
      </c>
    </row>
    <row r="42" spans="1:16" x14ac:dyDescent="0.3">
      <c r="A42" s="28" t="s">
        <v>6093</v>
      </c>
      <c r="B42" s="28">
        <v>2.3530000000000002</v>
      </c>
      <c r="C42" s="28">
        <v>2.1179999999999999</v>
      </c>
      <c r="D42" s="28">
        <v>8.2349999999999994</v>
      </c>
      <c r="E42" s="28">
        <v>5.6470000000000002</v>
      </c>
      <c r="F42" s="28">
        <v>7.2939999999999996</v>
      </c>
      <c r="G42" s="28">
        <v>5.4119999999999999</v>
      </c>
      <c r="H42" s="28">
        <v>2.5880000000000001</v>
      </c>
      <c r="I42" s="28">
        <v>4.9410000000000007</v>
      </c>
      <c r="J42" s="28">
        <v>425</v>
      </c>
      <c r="K42" s="28" t="s">
        <v>6094</v>
      </c>
      <c r="L42" s="28" t="s">
        <v>6080</v>
      </c>
      <c r="M42" s="28"/>
      <c r="N42" s="28">
        <v>13.622999999999999</v>
      </c>
      <c r="O42" s="28">
        <v>3.7679999999999998</v>
      </c>
      <c r="P42" s="28">
        <v>9.1281999999999995E-4</v>
      </c>
    </row>
    <row r="43" spans="1:16" x14ac:dyDescent="0.3">
      <c r="A43" s="28" t="s">
        <v>6095</v>
      </c>
      <c r="B43" s="28">
        <v>0.752</v>
      </c>
      <c r="C43" s="28">
        <v>1.504</v>
      </c>
      <c r="D43" s="28">
        <v>7.5190000000000001</v>
      </c>
      <c r="E43" s="28">
        <v>5.2629999999999999</v>
      </c>
      <c r="F43" s="28">
        <v>2.2559999999999998</v>
      </c>
      <c r="G43" s="28">
        <v>4.8869999999999996</v>
      </c>
      <c r="H43" s="28">
        <v>3.008</v>
      </c>
      <c r="I43" s="28">
        <v>3.76</v>
      </c>
      <c r="J43" s="28">
        <v>266</v>
      </c>
      <c r="K43" s="28" t="s">
        <v>6096</v>
      </c>
      <c r="L43" s="28" t="s">
        <v>6097</v>
      </c>
      <c r="M43" s="28" t="s">
        <v>1449</v>
      </c>
      <c r="N43" s="28">
        <v>0.13289000000000001</v>
      </c>
      <c r="O43" s="28">
        <v>-2.9117000000000002</v>
      </c>
      <c r="P43" s="28">
        <v>3.7799999999999997E-5</v>
      </c>
    </row>
    <row r="44" spans="1:16" x14ac:dyDescent="0.3">
      <c r="A44" s="28" t="s">
        <v>6098</v>
      </c>
      <c r="B44" s="28">
        <v>3.39</v>
      </c>
      <c r="C44" s="28">
        <v>1.9770000000000001</v>
      </c>
      <c r="D44" s="28">
        <v>7.3449999999999998</v>
      </c>
      <c r="E44" s="28">
        <v>6.4969999999999999</v>
      </c>
      <c r="F44" s="28">
        <v>3.6720000000000002</v>
      </c>
      <c r="G44" s="28">
        <v>7.91</v>
      </c>
      <c r="H44" s="28">
        <v>1.9770000000000001</v>
      </c>
      <c r="I44" s="28">
        <v>5.367</v>
      </c>
      <c r="J44" s="28">
        <v>354</v>
      </c>
      <c r="K44" s="28" t="s">
        <v>6099</v>
      </c>
      <c r="L44" s="28" t="s">
        <v>6100</v>
      </c>
      <c r="M44" s="28" t="s">
        <v>1808</v>
      </c>
      <c r="N44" s="28">
        <v>0.16205</v>
      </c>
      <c r="O44" s="28">
        <v>-2.6255000000000002</v>
      </c>
      <c r="P44" s="28">
        <v>3.7285999999999999E-3</v>
      </c>
    </row>
    <row r="45" spans="1:16" x14ac:dyDescent="0.3">
      <c r="A45" s="28" t="s">
        <v>6101</v>
      </c>
      <c r="B45" s="28">
        <v>2.4289999999999998</v>
      </c>
      <c r="C45" s="28">
        <v>0.81</v>
      </c>
      <c r="D45" s="28">
        <v>9.3119999999999994</v>
      </c>
      <c r="E45" s="28">
        <v>5.2629999999999999</v>
      </c>
      <c r="F45" s="28">
        <v>5.6680000000000001</v>
      </c>
      <c r="G45" s="28">
        <v>4.0490000000000004</v>
      </c>
      <c r="H45" s="28">
        <v>2.8340000000000001</v>
      </c>
      <c r="I45" s="28">
        <v>5.2629999999999999</v>
      </c>
      <c r="J45" s="28">
        <v>247</v>
      </c>
      <c r="K45" s="28" t="s">
        <v>6102</v>
      </c>
      <c r="L45" s="28" t="s">
        <v>6103</v>
      </c>
      <c r="M45" s="28" t="s">
        <v>1575</v>
      </c>
      <c r="N45" s="28">
        <v>0.32904</v>
      </c>
      <c r="O45" s="28">
        <v>-1.6036999999999999</v>
      </c>
      <c r="P45" s="28">
        <v>2.7993000000000001E-4</v>
      </c>
    </row>
    <row r="46" spans="1:16" x14ac:dyDescent="0.3">
      <c r="A46" s="28" t="s">
        <v>6104</v>
      </c>
      <c r="B46" s="28">
        <v>2.1739999999999999</v>
      </c>
      <c r="C46" s="28">
        <v>1.087</v>
      </c>
      <c r="D46" s="28">
        <v>11.141</v>
      </c>
      <c r="E46" s="28">
        <v>3.8039999999999998</v>
      </c>
      <c r="F46" s="28">
        <v>3.5329999999999999</v>
      </c>
      <c r="G46" s="28">
        <v>4.0759999999999996</v>
      </c>
      <c r="H46" s="28">
        <v>2.9889999999999999</v>
      </c>
      <c r="I46" s="28">
        <v>5.1630000000000003</v>
      </c>
      <c r="J46" s="28">
        <v>368</v>
      </c>
      <c r="K46" s="28" t="s">
        <v>6105</v>
      </c>
      <c r="L46" s="28" t="s">
        <v>6106</v>
      </c>
      <c r="M46" s="28" t="s">
        <v>1550</v>
      </c>
      <c r="N46" s="28">
        <v>0.47133000000000003</v>
      </c>
      <c r="O46" s="28">
        <v>-1.0851999999999999</v>
      </c>
      <c r="P46" s="28">
        <v>1.8461000000000001E-4</v>
      </c>
    </row>
    <row r="47" spans="1:16" x14ac:dyDescent="0.3">
      <c r="A47" s="28" t="s">
        <v>6107</v>
      </c>
      <c r="B47" s="28">
        <v>13.333</v>
      </c>
      <c r="C47" s="28">
        <v>0</v>
      </c>
      <c r="D47" s="28">
        <v>8.3330000000000002</v>
      </c>
      <c r="E47" s="28">
        <v>6.6669999999999998</v>
      </c>
      <c r="F47" s="28">
        <v>5</v>
      </c>
      <c r="G47" s="28">
        <v>6.6669999999999998</v>
      </c>
      <c r="H47" s="28">
        <v>1.667</v>
      </c>
      <c r="I47" s="28">
        <v>15</v>
      </c>
      <c r="J47" s="28">
        <v>60</v>
      </c>
      <c r="K47" s="28" t="s">
        <v>6108</v>
      </c>
      <c r="L47" s="28" t="s">
        <v>6109</v>
      </c>
      <c r="M47" s="28"/>
      <c r="N47" s="28">
        <v>45.433999999999997</v>
      </c>
      <c r="O47" s="28">
        <v>5.5057</v>
      </c>
      <c r="P47" s="28">
        <v>7.2741999999999998E-3</v>
      </c>
    </row>
    <row r="48" spans="1:16" x14ac:dyDescent="0.3">
      <c r="A48" s="28" t="s">
        <v>6110</v>
      </c>
      <c r="B48" s="28">
        <v>1.0840000000000001</v>
      </c>
      <c r="C48" s="28">
        <v>2.9809999999999999</v>
      </c>
      <c r="D48" s="28">
        <v>9.4849999999999994</v>
      </c>
      <c r="E48" s="28">
        <v>6.2329999999999997</v>
      </c>
      <c r="F48" s="28">
        <v>4.0650000000000004</v>
      </c>
      <c r="G48" s="28">
        <v>5.6909999999999998</v>
      </c>
      <c r="H48" s="28">
        <v>1.897</v>
      </c>
      <c r="I48" s="28">
        <v>2.9809999999999999</v>
      </c>
      <c r="J48" s="28">
        <v>369</v>
      </c>
      <c r="K48" s="28" t="s">
        <v>6111</v>
      </c>
      <c r="L48" s="28" t="s">
        <v>6112</v>
      </c>
      <c r="M48" s="28"/>
      <c r="N48" s="28">
        <v>5.7215000000000002E-2</v>
      </c>
      <c r="O48" s="28">
        <v>-4.1275000000000004</v>
      </c>
      <c r="P48" s="28">
        <v>7.6654000000000002E-4</v>
      </c>
    </row>
    <row r="49" spans="1:16" x14ac:dyDescent="0.3">
      <c r="A49" s="28" t="s">
        <v>6113</v>
      </c>
      <c r="B49" s="28">
        <v>0.67800000000000005</v>
      </c>
      <c r="C49" s="28">
        <v>0.33900000000000002</v>
      </c>
      <c r="D49" s="28">
        <v>6.1020000000000003</v>
      </c>
      <c r="E49" s="28">
        <v>4.407</v>
      </c>
      <c r="F49" s="28">
        <v>4.0679999999999996</v>
      </c>
      <c r="G49" s="28">
        <v>7.1189999999999998</v>
      </c>
      <c r="H49" s="28">
        <v>2.3730000000000002</v>
      </c>
      <c r="I49" s="28">
        <v>3.0510000000000002</v>
      </c>
      <c r="J49" s="28">
        <v>295</v>
      </c>
      <c r="K49" s="28" t="s">
        <v>6114</v>
      </c>
      <c r="L49" s="28" t="s">
        <v>6115</v>
      </c>
      <c r="M49" s="28"/>
      <c r="N49" s="28">
        <v>9.7064999999999999E-2</v>
      </c>
      <c r="O49" s="28">
        <v>-3.3649</v>
      </c>
      <c r="P49" s="28">
        <v>1.3507E-2</v>
      </c>
    </row>
    <row r="50" spans="1:16" x14ac:dyDescent="0.3">
      <c r="A50" s="28" t="s">
        <v>6116</v>
      </c>
      <c r="B50" s="28">
        <v>1.556</v>
      </c>
      <c r="C50" s="28">
        <v>0.38900000000000001</v>
      </c>
      <c r="D50" s="28">
        <v>10.506</v>
      </c>
      <c r="E50" s="28">
        <v>6.226</v>
      </c>
      <c r="F50" s="28">
        <v>0.77800000000000002</v>
      </c>
      <c r="G50" s="28">
        <v>4.6689999999999996</v>
      </c>
      <c r="H50" s="28">
        <v>1.556</v>
      </c>
      <c r="I50" s="28">
        <v>3.1120000000000001</v>
      </c>
      <c r="J50" s="28">
        <v>257</v>
      </c>
      <c r="K50" s="28" t="s">
        <v>6117</v>
      </c>
      <c r="L50" s="28" t="s">
        <v>6118</v>
      </c>
      <c r="M50" s="28"/>
      <c r="N50" s="28">
        <v>0.1033</v>
      </c>
      <c r="O50" s="28">
        <v>-3.2749999999999999</v>
      </c>
      <c r="P50" s="28">
        <v>1.7686000000000001E-4</v>
      </c>
    </row>
    <row r="51" spans="1:16" x14ac:dyDescent="0.3">
      <c r="A51" s="28" t="s">
        <v>6119</v>
      </c>
      <c r="B51" s="28">
        <v>3.4590000000000001</v>
      </c>
      <c r="C51" s="28">
        <v>1.258</v>
      </c>
      <c r="D51" s="28">
        <v>7.5469999999999997</v>
      </c>
      <c r="E51" s="28">
        <v>6.2889999999999997</v>
      </c>
      <c r="F51" s="28">
        <v>4.7169999999999996</v>
      </c>
      <c r="G51" s="28">
        <v>4.7169999999999996</v>
      </c>
      <c r="H51" s="28">
        <v>1.887</v>
      </c>
      <c r="I51" s="28">
        <v>5.3460000000000001</v>
      </c>
      <c r="J51" s="28">
        <v>318</v>
      </c>
      <c r="K51" s="28" t="s">
        <v>6120</v>
      </c>
      <c r="L51" s="28" t="s">
        <v>6121</v>
      </c>
      <c r="M51" s="28"/>
      <c r="N51" s="28">
        <v>0.12503</v>
      </c>
      <c r="O51" s="28">
        <v>-2.9996</v>
      </c>
      <c r="P51" s="28">
        <v>1.2920999999999999E-4</v>
      </c>
    </row>
    <row r="52" spans="1:16" x14ac:dyDescent="0.3">
      <c r="A52" s="28" t="s">
        <v>6122</v>
      </c>
      <c r="B52" s="28">
        <v>2.88</v>
      </c>
      <c r="C52" s="28">
        <v>2.3559999999999999</v>
      </c>
      <c r="D52" s="28">
        <v>7.8529999999999998</v>
      </c>
      <c r="E52" s="28">
        <v>3.927</v>
      </c>
      <c r="F52" s="28">
        <v>3.141</v>
      </c>
      <c r="G52" s="28">
        <v>8.1150000000000002</v>
      </c>
      <c r="H52" s="28">
        <v>2.6179999999999999</v>
      </c>
      <c r="I52" s="28">
        <v>5.4979999999999993</v>
      </c>
      <c r="J52" s="28">
        <v>382</v>
      </c>
      <c r="K52" s="28" t="s">
        <v>6123</v>
      </c>
      <c r="L52" s="28" t="s">
        <v>6124</v>
      </c>
      <c r="M52" s="28"/>
      <c r="N52" s="28">
        <v>0.12717999999999999</v>
      </c>
      <c r="O52" s="28">
        <v>-2.9750000000000001</v>
      </c>
      <c r="P52" s="28">
        <v>1.6848E-3</v>
      </c>
    </row>
    <row r="53" spans="1:16" x14ac:dyDescent="0.3">
      <c r="A53" s="28" t="s">
        <v>6125</v>
      </c>
      <c r="B53" s="28">
        <v>1.365</v>
      </c>
      <c r="C53" s="28">
        <v>2.1440000000000001</v>
      </c>
      <c r="D53" s="28">
        <v>7.2119999999999997</v>
      </c>
      <c r="E53" s="28">
        <v>4.8730000000000002</v>
      </c>
      <c r="F53" s="28">
        <v>4.2880000000000003</v>
      </c>
      <c r="G53" s="28">
        <v>3.7040000000000002</v>
      </c>
      <c r="H53" s="28">
        <v>2.339</v>
      </c>
      <c r="I53" s="28">
        <v>3.7039999999999997</v>
      </c>
      <c r="J53" s="28">
        <v>513</v>
      </c>
      <c r="K53" s="28" t="s">
        <v>6126</v>
      </c>
      <c r="L53" s="28" t="s">
        <v>6121</v>
      </c>
      <c r="M53" s="28"/>
      <c r="N53" s="28">
        <v>0.16597999999999999</v>
      </c>
      <c r="O53" s="28">
        <v>-2.5909</v>
      </c>
      <c r="P53" s="28">
        <v>8.9706000000000004E-3</v>
      </c>
    </row>
    <row r="54" spans="1:16" x14ac:dyDescent="0.3">
      <c r="A54" s="28" t="s">
        <v>6127</v>
      </c>
      <c r="B54" s="28">
        <v>2.0510000000000002</v>
      </c>
      <c r="C54" s="28">
        <v>1.282</v>
      </c>
      <c r="D54" s="28">
        <v>8.9740000000000002</v>
      </c>
      <c r="E54" s="28">
        <v>4.359</v>
      </c>
      <c r="F54" s="28">
        <v>5.3849999999999998</v>
      </c>
      <c r="G54" s="28">
        <v>3.3330000000000002</v>
      </c>
      <c r="H54" s="28">
        <v>1.538</v>
      </c>
      <c r="I54" s="28">
        <v>3.5890000000000004</v>
      </c>
      <c r="J54" s="28">
        <v>390</v>
      </c>
      <c r="K54" s="28" t="s">
        <v>6128</v>
      </c>
      <c r="L54" s="28" t="s">
        <v>6129</v>
      </c>
      <c r="M54" s="28"/>
      <c r="N54" s="28">
        <v>0.21565000000000001</v>
      </c>
      <c r="O54" s="28">
        <v>-2.2132000000000001</v>
      </c>
      <c r="P54" s="28">
        <v>3.2700000000000002E-5</v>
      </c>
    </row>
    <row r="55" spans="1:16" x14ac:dyDescent="0.3">
      <c r="A55" s="28" t="s">
        <v>6130</v>
      </c>
      <c r="B55" s="28">
        <v>1.7989999999999999</v>
      </c>
      <c r="C55" s="28">
        <v>1.7989999999999999</v>
      </c>
      <c r="D55" s="28">
        <v>7.7119999999999997</v>
      </c>
      <c r="E55" s="28">
        <v>4.37</v>
      </c>
      <c r="F55" s="28">
        <v>4.6269999999999998</v>
      </c>
      <c r="G55" s="28">
        <v>5.9130000000000003</v>
      </c>
      <c r="H55" s="28">
        <v>2.3140000000000001</v>
      </c>
      <c r="I55" s="28">
        <v>4.1129999999999995</v>
      </c>
      <c r="J55" s="28">
        <v>389</v>
      </c>
      <c r="K55" s="28" t="s">
        <v>6131</v>
      </c>
      <c r="L55" s="28" t="s">
        <v>6132</v>
      </c>
      <c r="M55" s="28"/>
      <c r="N55" s="28">
        <v>0.27744999999999997</v>
      </c>
      <c r="O55" s="28">
        <v>-1.8496999999999999</v>
      </c>
      <c r="P55" s="28">
        <v>1.3736999999999999E-2</v>
      </c>
    </row>
    <row r="56" spans="1:16" x14ac:dyDescent="0.3">
      <c r="A56" s="28" t="s">
        <v>6133</v>
      </c>
      <c r="B56" s="28">
        <v>0</v>
      </c>
      <c r="C56" s="28">
        <v>0.308</v>
      </c>
      <c r="D56" s="28">
        <v>8.923</v>
      </c>
      <c r="E56" s="28">
        <v>6.4619999999999997</v>
      </c>
      <c r="F56" s="28">
        <v>2.1539999999999999</v>
      </c>
      <c r="G56" s="28">
        <v>4</v>
      </c>
      <c r="H56" s="28">
        <v>3.077</v>
      </c>
      <c r="I56" s="28">
        <v>3.077</v>
      </c>
      <c r="J56" s="28">
        <v>325</v>
      </c>
      <c r="K56" s="28" t="s">
        <v>6134</v>
      </c>
      <c r="L56" s="28" t="s">
        <v>6135</v>
      </c>
      <c r="M56" s="28"/>
      <c r="N56" s="28">
        <v>0.30409999999999998</v>
      </c>
      <c r="O56" s="28">
        <v>-1.7174</v>
      </c>
      <c r="P56" s="28">
        <v>2.8741999999999999E-3</v>
      </c>
    </row>
    <row r="57" spans="1:16" x14ac:dyDescent="0.3">
      <c r="A57" s="28" t="s">
        <v>6136</v>
      </c>
      <c r="B57" s="28">
        <v>3.5329999999999999</v>
      </c>
      <c r="C57" s="28">
        <v>1.9019999999999999</v>
      </c>
      <c r="D57" s="28">
        <v>6.7930000000000001</v>
      </c>
      <c r="E57" s="28">
        <v>6.25</v>
      </c>
      <c r="F57" s="28">
        <v>3.5329999999999999</v>
      </c>
      <c r="G57" s="28">
        <v>4.0759999999999996</v>
      </c>
      <c r="H57" s="28">
        <v>2.9889999999999999</v>
      </c>
      <c r="I57" s="28">
        <v>6.5220000000000002</v>
      </c>
      <c r="J57" s="28">
        <v>368</v>
      </c>
      <c r="K57" s="28" t="s">
        <v>6137</v>
      </c>
      <c r="L57" s="28" t="s">
        <v>6138</v>
      </c>
      <c r="M57" s="28"/>
      <c r="N57" s="28">
        <v>0.31129000000000001</v>
      </c>
      <c r="O57" s="28">
        <v>-1.6837</v>
      </c>
      <c r="P57" s="28">
        <v>3.2174999999999999E-4</v>
      </c>
    </row>
    <row r="58" spans="1:16" x14ac:dyDescent="0.3">
      <c r="A58" s="28" t="s">
        <v>6139</v>
      </c>
      <c r="B58" s="28">
        <v>2.415</v>
      </c>
      <c r="C58" s="28">
        <v>1.6910000000000001</v>
      </c>
      <c r="D58" s="28">
        <v>10.385999999999999</v>
      </c>
      <c r="E58" s="28">
        <v>4.952</v>
      </c>
      <c r="F58" s="28">
        <v>4.4690000000000003</v>
      </c>
      <c r="G58" s="28">
        <v>4.71</v>
      </c>
      <c r="H58" s="28">
        <v>0.96599999999999997</v>
      </c>
      <c r="I58" s="28">
        <v>3.3810000000000002</v>
      </c>
      <c r="J58" s="28">
        <v>828</v>
      </c>
      <c r="K58" s="28" t="s">
        <v>6140</v>
      </c>
      <c r="L58" s="28" t="s">
        <v>6141</v>
      </c>
      <c r="M58" s="28"/>
      <c r="N58" s="28">
        <v>0.31336000000000003</v>
      </c>
      <c r="O58" s="28">
        <v>-1.6740999999999999</v>
      </c>
      <c r="P58" s="28">
        <v>3.2383999999999998E-3</v>
      </c>
    </row>
    <row r="59" spans="1:16" x14ac:dyDescent="0.3">
      <c r="A59" s="28" t="s">
        <v>6142</v>
      </c>
      <c r="B59" s="28">
        <v>2.609</v>
      </c>
      <c r="C59" s="28">
        <v>2.319</v>
      </c>
      <c r="D59" s="28">
        <v>8.4060000000000006</v>
      </c>
      <c r="E59" s="28">
        <v>6.9569999999999999</v>
      </c>
      <c r="F59" s="28">
        <v>3.7679999999999998</v>
      </c>
      <c r="G59" s="28">
        <v>6.3769999999999998</v>
      </c>
      <c r="H59" s="28">
        <v>1.7390000000000001</v>
      </c>
      <c r="I59" s="28">
        <v>4.3479999999999999</v>
      </c>
      <c r="J59" s="28">
        <v>345</v>
      </c>
      <c r="K59" s="28" t="s">
        <v>6143</v>
      </c>
      <c r="L59" s="28" t="s">
        <v>6144</v>
      </c>
      <c r="M59" s="28" t="s">
        <v>1736</v>
      </c>
      <c r="N59" s="28">
        <v>0.31535000000000002</v>
      </c>
      <c r="O59" s="28">
        <v>-1.665</v>
      </c>
      <c r="P59" s="28">
        <v>1.8932E-3</v>
      </c>
    </row>
    <row r="60" spans="1:16" x14ac:dyDescent="0.3">
      <c r="A60" s="28" t="s">
        <v>6145</v>
      </c>
      <c r="B60" s="28">
        <v>2.99</v>
      </c>
      <c r="C60" s="28">
        <v>1.4950000000000001</v>
      </c>
      <c r="D60" s="28">
        <v>8.9700000000000006</v>
      </c>
      <c r="E60" s="28">
        <v>4.319</v>
      </c>
      <c r="F60" s="28">
        <v>3.488</v>
      </c>
      <c r="G60" s="28">
        <v>6.6449999999999996</v>
      </c>
      <c r="H60" s="28">
        <v>1.9930000000000001</v>
      </c>
      <c r="I60" s="28">
        <v>4.9830000000000005</v>
      </c>
      <c r="J60" s="28">
        <v>602</v>
      </c>
      <c r="K60" s="28" t="s">
        <v>6146</v>
      </c>
      <c r="L60" s="28" t="s">
        <v>6147</v>
      </c>
      <c r="M60" s="28" t="s">
        <v>1534</v>
      </c>
      <c r="N60" s="28">
        <v>0.32671</v>
      </c>
      <c r="O60" s="28">
        <v>-1.6138999999999999</v>
      </c>
      <c r="P60" s="28">
        <v>1.3886000000000001E-4</v>
      </c>
    </row>
    <row r="61" spans="1:16" x14ac:dyDescent="0.3">
      <c r="A61" s="28" t="s">
        <v>6148</v>
      </c>
      <c r="B61" s="28">
        <v>1.333</v>
      </c>
      <c r="C61" s="28">
        <v>2.37</v>
      </c>
      <c r="D61" s="28">
        <v>8.1479999999999997</v>
      </c>
      <c r="E61" s="28">
        <v>6.9630000000000001</v>
      </c>
      <c r="F61" s="28">
        <v>4.593</v>
      </c>
      <c r="G61" s="28">
        <v>5.0369999999999999</v>
      </c>
      <c r="H61" s="28">
        <v>3.2589999999999999</v>
      </c>
      <c r="I61" s="28">
        <v>4.5919999999999996</v>
      </c>
      <c r="J61" s="28">
        <v>675</v>
      </c>
      <c r="K61" s="28" t="s">
        <v>6149</v>
      </c>
      <c r="L61" s="28" t="s">
        <v>6150</v>
      </c>
      <c r="M61" s="28" t="s">
        <v>1622</v>
      </c>
      <c r="N61" s="28">
        <v>0.34132000000000001</v>
      </c>
      <c r="O61" s="28">
        <v>-1.5508</v>
      </c>
      <c r="P61" s="28">
        <v>4.4421E-4</v>
      </c>
    </row>
    <row r="62" spans="1:16" x14ac:dyDescent="0.3">
      <c r="A62" s="28" t="s">
        <v>6151</v>
      </c>
      <c r="B62" s="28">
        <v>1.7110000000000001</v>
      </c>
      <c r="C62" s="28">
        <v>1.956</v>
      </c>
      <c r="D62" s="28">
        <v>7.335</v>
      </c>
      <c r="E62" s="28">
        <v>5.1340000000000003</v>
      </c>
      <c r="F62" s="28">
        <v>1.222</v>
      </c>
      <c r="G62" s="28">
        <v>6.3570000000000002</v>
      </c>
      <c r="H62" s="28">
        <v>1.956</v>
      </c>
      <c r="I62" s="28">
        <v>3.6669999999999998</v>
      </c>
      <c r="J62" s="28">
        <v>409</v>
      </c>
      <c r="K62" s="28" t="s">
        <v>6152</v>
      </c>
      <c r="L62" s="28" t="s">
        <v>6153</v>
      </c>
      <c r="M62" s="28" t="s">
        <v>1757</v>
      </c>
      <c r="N62" s="28">
        <v>0.35078999999999999</v>
      </c>
      <c r="O62" s="28">
        <v>-1.5113000000000001</v>
      </c>
      <c r="P62" s="28">
        <v>2.3836E-3</v>
      </c>
    </row>
    <row r="63" spans="1:16" x14ac:dyDescent="0.3">
      <c r="A63" s="28" t="s">
        <v>6154</v>
      </c>
      <c r="B63" s="28">
        <v>2.5179999999999998</v>
      </c>
      <c r="C63" s="28">
        <v>0.36</v>
      </c>
      <c r="D63" s="28">
        <v>7.194</v>
      </c>
      <c r="E63" s="28">
        <v>6.835</v>
      </c>
      <c r="F63" s="28">
        <v>4.6760000000000002</v>
      </c>
      <c r="G63" s="28">
        <v>2.8780000000000001</v>
      </c>
      <c r="H63" s="28">
        <v>3.597</v>
      </c>
      <c r="I63" s="28">
        <v>6.1150000000000002</v>
      </c>
      <c r="J63" s="28">
        <v>278</v>
      </c>
      <c r="K63" s="28" t="s">
        <v>6155</v>
      </c>
      <c r="L63" s="28" t="s">
        <v>6156</v>
      </c>
      <c r="M63" s="28" t="s">
        <v>1627</v>
      </c>
      <c r="N63" s="28">
        <v>0.36448999999999998</v>
      </c>
      <c r="O63" s="28">
        <v>-1.4560999999999999</v>
      </c>
      <c r="P63" s="28">
        <v>4.5221999999999998E-4</v>
      </c>
    </row>
    <row r="64" spans="1:16" x14ac:dyDescent="0.3">
      <c r="A64" s="28" t="s">
        <v>6157</v>
      </c>
      <c r="B64" s="28">
        <v>1.389</v>
      </c>
      <c r="C64" s="28">
        <v>2.5790000000000002</v>
      </c>
      <c r="D64" s="28">
        <v>10.119</v>
      </c>
      <c r="E64" s="28">
        <v>4.7619999999999996</v>
      </c>
      <c r="F64" s="28">
        <v>4.7619999999999996</v>
      </c>
      <c r="G64" s="28">
        <v>5.556</v>
      </c>
      <c r="H64" s="28">
        <v>1.984</v>
      </c>
      <c r="I64" s="28">
        <v>3.3730000000000002</v>
      </c>
      <c r="J64" s="28">
        <v>504</v>
      </c>
      <c r="K64" s="28" t="s">
        <v>6158</v>
      </c>
      <c r="L64" s="28" t="s">
        <v>6159</v>
      </c>
      <c r="M64" s="28"/>
      <c r="N64" s="28">
        <v>0.39522000000000002</v>
      </c>
      <c r="O64" s="28">
        <v>-1.3392999999999999</v>
      </c>
      <c r="P64" s="28">
        <v>5.63E-5</v>
      </c>
    </row>
    <row r="65" spans="1:16" x14ac:dyDescent="0.3">
      <c r="A65" s="28" t="s">
        <v>6160</v>
      </c>
      <c r="B65" s="28">
        <v>2.0880000000000001</v>
      </c>
      <c r="C65" s="28">
        <v>3.48</v>
      </c>
      <c r="D65" s="28">
        <v>7.8890000000000002</v>
      </c>
      <c r="E65" s="28">
        <v>5.5679999999999996</v>
      </c>
      <c r="F65" s="28">
        <v>2.0880000000000001</v>
      </c>
      <c r="G65" s="28">
        <v>4.8719999999999999</v>
      </c>
      <c r="H65" s="28">
        <v>3.944</v>
      </c>
      <c r="I65" s="28">
        <v>6.032</v>
      </c>
      <c r="J65" s="28">
        <v>431</v>
      </c>
      <c r="K65" s="28" t="s">
        <v>6161</v>
      </c>
      <c r="L65" s="28" t="s">
        <v>6162</v>
      </c>
      <c r="M65" s="28" t="s">
        <v>1775</v>
      </c>
      <c r="N65" s="28">
        <v>0.40571000000000002</v>
      </c>
      <c r="O65" s="28">
        <v>-1.3015000000000001</v>
      </c>
      <c r="P65" s="28">
        <v>2.9118E-3</v>
      </c>
    </row>
    <row r="66" spans="1:16" x14ac:dyDescent="0.3">
      <c r="A66" s="28" t="s">
        <v>6163</v>
      </c>
      <c r="B66" s="28">
        <v>1.667</v>
      </c>
      <c r="C66" s="28">
        <v>0.55600000000000005</v>
      </c>
      <c r="D66" s="28">
        <v>8.3330000000000002</v>
      </c>
      <c r="E66" s="28">
        <v>4.7220000000000004</v>
      </c>
      <c r="F66" s="28">
        <v>5</v>
      </c>
      <c r="G66" s="28">
        <v>5.2779999999999996</v>
      </c>
      <c r="H66" s="28">
        <v>3.056</v>
      </c>
      <c r="I66" s="28">
        <v>4.7229999999999999</v>
      </c>
      <c r="J66" s="28">
        <v>360</v>
      </c>
      <c r="K66" s="28" t="s">
        <v>6164</v>
      </c>
      <c r="L66" s="28" t="s">
        <v>6124</v>
      </c>
      <c r="M66" s="28"/>
      <c r="N66" s="28">
        <v>0.46583999999999998</v>
      </c>
      <c r="O66" s="28">
        <v>-1.1021000000000001</v>
      </c>
      <c r="P66" s="28">
        <v>1.9040000000000001E-3</v>
      </c>
    </row>
    <row r="67" spans="1:16" x14ac:dyDescent="0.3">
      <c r="A67" s="28" t="s">
        <v>6165</v>
      </c>
      <c r="B67" s="28">
        <v>0.86499999999999999</v>
      </c>
      <c r="C67" s="28">
        <v>1.7290000000000001</v>
      </c>
      <c r="D67" s="28">
        <v>7.2050000000000001</v>
      </c>
      <c r="E67" s="28">
        <v>4.899</v>
      </c>
      <c r="F67" s="28">
        <v>4.899</v>
      </c>
      <c r="G67" s="28">
        <v>9.51</v>
      </c>
      <c r="H67" s="28">
        <v>1.7290000000000001</v>
      </c>
      <c r="I67" s="28">
        <v>2.5940000000000003</v>
      </c>
      <c r="J67" s="28">
        <v>347</v>
      </c>
      <c r="K67" s="28" t="s">
        <v>6166</v>
      </c>
      <c r="L67" s="28" t="s">
        <v>6167</v>
      </c>
      <c r="M67" s="28" t="s">
        <v>1987</v>
      </c>
      <c r="N67" s="28">
        <v>0.48707</v>
      </c>
      <c r="O67" s="28">
        <v>-1.0378000000000001</v>
      </c>
      <c r="P67" s="28">
        <v>2.9943000000000001E-2</v>
      </c>
    </row>
    <row r="68" spans="1:16" x14ac:dyDescent="0.3">
      <c r="A68" s="28" t="s">
        <v>6168</v>
      </c>
      <c r="B68" s="28">
        <v>1.9690000000000001</v>
      </c>
      <c r="C68" s="28">
        <v>1.575</v>
      </c>
      <c r="D68" s="28">
        <v>6.2990000000000004</v>
      </c>
      <c r="E68" s="28">
        <v>7.48</v>
      </c>
      <c r="F68" s="28">
        <v>3.9369999999999998</v>
      </c>
      <c r="G68" s="28">
        <v>7.8739999999999997</v>
      </c>
      <c r="H68" s="28">
        <v>2.7559999999999998</v>
      </c>
      <c r="I68" s="28">
        <v>4.7249999999999996</v>
      </c>
      <c r="J68" s="28">
        <v>254</v>
      </c>
      <c r="K68" s="28" t="s">
        <v>6169</v>
      </c>
      <c r="L68" s="28" t="s">
        <v>6170</v>
      </c>
      <c r="M68" s="28"/>
      <c r="N68" s="28">
        <v>2.0028000000000001</v>
      </c>
      <c r="O68" s="28">
        <v>1.002</v>
      </c>
      <c r="P68" s="28">
        <v>8.3794000000000004E-3</v>
      </c>
    </row>
    <row r="69" spans="1:16" x14ac:dyDescent="0.3">
      <c r="A69" s="28" t="s">
        <v>6171</v>
      </c>
      <c r="B69" s="28">
        <v>0.73899999999999999</v>
      </c>
      <c r="C69" s="28">
        <v>2.2170000000000001</v>
      </c>
      <c r="D69" s="28">
        <v>7.8819999999999997</v>
      </c>
      <c r="E69" s="28">
        <v>8.8670000000000009</v>
      </c>
      <c r="F69" s="28">
        <v>2.4630000000000001</v>
      </c>
      <c r="G69" s="28">
        <v>3.202</v>
      </c>
      <c r="H69" s="28">
        <v>2.4630000000000001</v>
      </c>
      <c r="I69" s="28">
        <v>3.202</v>
      </c>
      <c r="J69" s="28">
        <v>406</v>
      </c>
      <c r="K69" s="28" t="s">
        <v>6172</v>
      </c>
      <c r="L69" s="28" t="s">
        <v>6173</v>
      </c>
      <c r="M69" s="28"/>
      <c r="N69" s="28">
        <v>2.0573999999999999</v>
      </c>
      <c r="O69" s="28">
        <v>1.0407999999999999</v>
      </c>
      <c r="P69" s="28">
        <v>1.2738000000000001E-3</v>
      </c>
    </row>
    <row r="70" spans="1:16" x14ac:dyDescent="0.3">
      <c r="A70" s="28" t="s">
        <v>6174</v>
      </c>
      <c r="B70" s="28">
        <v>1.2350000000000001</v>
      </c>
      <c r="C70" s="28">
        <v>2.7160000000000002</v>
      </c>
      <c r="D70" s="28">
        <v>7.16</v>
      </c>
      <c r="E70" s="28">
        <v>7.16</v>
      </c>
      <c r="F70" s="28">
        <v>5.6790000000000003</v>
      </c>
      <c r="G70" s="28">
        <v>4.1980000000000004</v>
      </c>
      <c r="H70" s="28">
        <v>3.21</v>
      </c>
      <c r="I70" s="28">
        <v>4.4450000000000003</v>
      </c>
      <c r="J70" s="28">
        <v>405</v>
      </c>
      <c r="K70" s="28" t="s">
        <v>6175</v>
      </c>
      <c r="L70" s="28" t="s">
        <v>6176</v>
      </c>
      <c r="M70" s="28"/>
      <c r="N70" s="28">
        <v>2.2288999999999999</v>
      </c>
      <c r="O70" s="28">
        <v>1.1563000000000001</v>
      </c>
      <c r="P70" s="28">
        <v>7.7050999999999997E-4</v>
      </c>
    </row>
    <row r="71" spans="1:16" x14ac:dyDescent="0.3">
      <c r="A71" s="28" t="s">
        <v>6177</v>
      </c>
      <c r="B71" s="28">
        <v>1.385</v>
      </c>
      <c r="C71" s="28">
        <v>1.9390000000000001</v>
      </c>
      <c r="D71" s="28">
        <v>8.5869999999999997</v>
      </c>
      <c r="E71" s="28">
        <v>7.4790000000000001</v>
      </c>
      <c r="F71" s="28">
        <v>2.4929999999999999</v>
      </c>
      <c r="G71" s="28">
        <v>3.8780000000000001</v>
      </c>
      <c r="H71" s="28">
        <v>3.8780000000000001</v>
      </c>
      <c r="I71" s="28">
        <v>5.2629999999999999</v>
      </c>
      <c r="J71" s="28">
        <v>361</v>
      </c>
      <c r="K71" s="28" t="s">
        <v>6178</v>
      </c>
      <c r="L71" s="28" t="s">
        <v>6179</v>
      </c>
      <c r="M71" s="28" t="s">
        <v>1397</v>
      </c>
      <c r="N71" s="28">
        <v>2.2658999999999998</v>
      </c>
      <c r="O71" s="28">
        <v>1.1800999999999999</v>
      </c>
      <c r="P71" s="28">
        <v>3.7400000000000002E-6</v>
      </c>
    </row>
    <row r="72" spans="1:16" x14ac:dyDescent="0.3">
      <c r="A72" s="28" t="s">
        <v>6180</v>
      </c>
      <c r="B72" s="28">
        <v>0.97699999999999998</v>
      </c>
      <c r="C72" s="28">
        <v>2.1480000000000001</v>
      </c>
      <c r="D72" s="28">
        <v>6.641</v>
      </c>
      <c r="E72" s="28">
        <v>6.0549999999999997</v>
      </c>
      <c r="F72" s="28">
        <v>4.2969999999999997</v>
      </c>
      <c r="G72" s="28">
        <v>4.883</v>
      </c>
      <c r="H72" s="28">
        <v>1.367</v>
      </c>
      <c r="I72" s="28">
        <v>2.3439999999999999</v>
      </c>
      <c r="J72" s="28">
        <v>512</v>
      </c>
      <c r="K72" s="28" t="s">
        <v>6181</v>
      </c>
      <c r="L72" s="28" t="s">
        <v>6173</v>
      </c>
      <c r="M72" s="28"/>
      <c r="N72" s="28">
        <v>2.3277999999999999</v>
      </c>
      <c r="O72" s="28">
        <v>1.2190000000000001</v>
      </c>
      <c r="P72" s="28">
        <v>1.4189E-2</v>
      </c>
    </row>
    <row r="73" spans="1:16" x14ac:dyDescent="0.3">
      <c r="A73" s="28" t="s">
        <v>6182</v>
      </c>
      <c r="B73" s="28">
        <v>2.7240000000000002</v>
      </c>
      <c r="C73" s="28">
        <v>1.167</v>
      </c>
      <c r="D73" s="28">
        <v>10.506</v>
      </c>
      <c r="E73" s="28">
        <v>7.3929999999999998</v>
      </c>
      <c r="F73" s="28">
        <v>4.6689999999999996</v>
      </c>
      <c r="G73" s="28">
        <v>4.28</v>
      </c>
      <c r="H73" s="28">
        <v>3.5019999999999998</v>
      </c>
      <c r="I73" s="28">
        <v>6.226</v>
      </c>
      <c r="J73" s="28">
        <v>257</v>
      </c>
      <c r="K73" s="28" t="s">
        <v>6183</v>
      </c>
      <c r="L73" s="28" t="s">
        <v>6121</v>
      </c>
      <c r="M73" s="28"/>
      <c r="N73" s="28">
        <v>2.3304999999999998</v>
      </c>
      <c r="O73" s="28">
        <v>1.2206999999999999</v>
      </c>
      <c r="P73" s="28">
        <v>6.4119000000000003E-4</v>
      </c>
    </row>
    <row r="74" spans="1:16" x14ac:dyDescent="0.3">
      <c r="A74" s="28" t="s">
        <v>6184</v>
      </c>
      <c r="B74" s="28">
        <v>2.419</v>
      </c>
      <c r="C74" s="28">
        <v>1.411</v>
      </c>
      <c r="D74" s="28">
        <v>8.468</v>
      </c>
      <c r="E74" s="28">
        <v>4.6369999999999996</v>
      </c>
      <c r="F74" s="28">
        <v>2.823</v>
      </c>
      <c r="G74" s="28">
        <v>4.6369999999999996</v>
      </c>
      <c r="H74" s="28">
        <v>2.016</v>
      </c>
      <c r="I74" s="28">
        <v>4.4350000000000005</v>
      </c>
      <c r="J74" s="28">
        <v>496</v>
      </c>
      <c r="K74" s="28" t="s">
        <v>6185</v>
      </c>
      <c r="L74" s="28" t="s">
        <v>6186</v>
      </c>
      <c r="M74" s="28"/>
      <c r="N74" s="28">
        <v>2.3774999999999999</v>
      </c>
      <c r="O74" s="28">
        <v>1.2494000000000001</v>
      </c>
      <c r="P74" s="28">
        <v>3.4081E-2</v>
      </c>
    </row>
    <row r="75" spans="1:16" x14ac:dyDescent="0.3">
      <c r="A75" s="28" t="s">
        <v>6187</v>
      </c>
      <c r="B75" s="28">
        <v>0.65100000000000002</v>
      </c>
      <c r="C75" s="28">
        <v>1.3029999999999999</v>
      </c>
      <c r="D75" s="28">
        <v>8.7949999999999999</v>
      </c>
      <c r="E75" s="28">
        <v>7.1660000000000004</v>
      </c>
      <c r="F75" s="28">
        <v>4.2350000000000003</v>
      </c>
      <c r="G75" s="28">
        <v>8.7949999999999999</v>
      </c>
      <c r="H75" s="28">
        <v>2.6059999999999999</v>
      </c>
      <c r="I75" s="28">
        <v>3.2569999999999997</v>
      </c>
      <c r="J75" s="28">
        <v>307</v>
      </c>
      <c r="K75" s="28" t="s">
        <v>6188</v>
      </c>
      <c r="L75" s="28" t="s">
        <v>6189</v>
      </c>
      <c r="M75" s="28"/>
      <c r="N75" s="28">
        <v>2.4293999999999998</v>
      </c>
      <c r="O75" s="28">
        <v>1.2806</v>
      </c>
      <c r="P75" s="28">
        <v>5.1599999999999997E-6</v>
      </c>
    </row>
    <row r="76" spans="1:16" x14ac:dyDescent="0.3">
      <c r="A76" s="28" t="s">
        <v>6190</v>
      </c>
      <c r="B76" s="28">
        <v>1.859</v>
      </c>
      <c r="C76" s="28">
        <v>2.23</v>
      </c>
      <c r="D76" s="28">
        <v>6.6909999999999998</v>
      </c>
      <c r="E76" s="28">
        <v>8.9220000000000006</v>
      </c>
      <c r="F76" s="28">
        <v>2.23</v>
      </c>
      <c r="G76" s="28">
        <v>5.2039999999999997</v>
      </c>
      <c r="H76" s="28">
        <v>0.74299999999999999</v>
      </c>
      <c r="I76" s="28">
        <v>2.6019999999999999</v>
      </c>
      <c r="J76" s="28">
        <v>269</v>
      </c>
      <c r="K76" s="28" t="s">
        <v>6191</v>
      </c>
      <c r="L76" s="28" t="s">
        <v>6192</v>
      </c>
      <c r="M76" s="28" t="s">
        <v>1982</v>
      </c>
      <c r="N76" s="28">
        <v>2.5171999999999999</v>
      </c>
      <c r="O76" s="28">
        <v>1.3318000000000001</v>
      </c>
      <c r="P76" s="28">
        <v>2.8797E-2</v>
      </c>
    </row>
    <row r="77" spans="1:16" x14ac:dyDescent="0.3">
      <c r="A77" s="28" t="s">
        <v>6193</v>
      </c>
      <c r="B77" s="28">
        <v>0</v>
      </c>
      <c r="C77" s="28">
        <v>1.4930000000000001</v>
      </c>
      <c r="D77" s="28">
        <v>8.2089999999999996</v>
      </c>
      <c r="E77" s="28">
        <v>6.7160000000000002</v>
      </c>
      <c r="F77" s="28">
        <v>2.9849999999999999</v>
      </c>
      <c r="G77" s="28">
        <v>5.2240000000000002</v>
      </c>
      <c r="H77" s="28">
        <v>5.97</v>
      </c>
      <c r="I77" s="28">
        <v>5.97</v>
      </c>
      <c r="J77" s="28">
        <v>134</v>
      </c>
      <c r="K77" s="28" t="s">
        <v>6194</v>
      </c>
      <c r="L77" s="28" t="s">
        <v>6195</v>
      </c>
      <c r="M77" s="28"/>
      <c r="N77" s="28">
        <v>2.6898</v>
      </c>
      <c r="O77" s="28">
        <v>1.4275</v>
      </c>
      <c r="P77" s="28">
        <v>2.9800999999999998E-3</v>
      </c>
    </row>
    <row r="78" spans="1:16" x14ac:dyDescent="0.3">
      <c r="A78" s="28" t="s">
        <v>6196</v>
      </c>
      <c r="B78" s="28">
        <v>3.806</v>
      </c>
      <c r="C78" s="28">
        <v>3.1139999999999999</v>
      </c>
      <c r="D78" s="28">
        <v>8.6509999999999998</v>
      </c>
      <c r="E78" s="28">
        <v>5.5359999999999996</v>
      </c>
      <c r="F78" s="28">
        <v>3.806</v>
      </c>
      <c r="G78" s="28">
        <v>6.2279999999999998</v>
      </c>
      <c r="H78" s="28">
        <v>2.4220000000000002</v>
      </c>
      <c r="I78" s="28">
        <v>6.2279999999999998</v>
      </c>
      <c r="J78" s="28">
        <v>289</v>
      </c>
      <c r="K78" s="28" t="s">
        <v>6197</v>
      </c>
      <c r="L78" s="28" t="s">
        <v>6121</v>
      </c>
      <c r="M78" s="28"/>
      <c r="N78" s="28">
        <v>2.8936000000000002</v>
      </c>
      <c r="O78" s="28">
        <v>1.5328999999999999</v>
      </c>
      <c r="P78" s="28">
        <v>2.3703999999999999E-2</v>
      </c>
    </row>
    <row r="79" spans="1:16" x14ac:dyDescent="0.3">
      <c r="A79" s="28" t="s">
        <v>6198</v>
      </c>
      <c r="B79" s="28">
        <v>1.0229999999999999</v>
      </c>
      <c r="C79" s="28">
        <v>2.8130000000000002</v>
      </c>
      <c r="D79" s="28">
        <v>7.1609999999999996</v>
      </c>
      <c r="E79" s="28">
        <v>7.1609999999999996</v>
      </c>
      <c r="F79" s="28">
        <v>6.3940000000000001</v>
      </c>
      <c r="G79" s="28">
        <v>7.1609999999999996</v>
      </c>
      <c r="H79" s="28">
        <v>2.5579999999999998</v>
      </c>
      <c r="I79" s="28">
        <v>3.5809999999999995</v>
      </c>
      <c r="J79" s="28">
        <v>391</v>
      </c>
      <c r="K79" s="28" t="s">
        <v>6199</v>
      </c>
      <c r="L79" s="28" t="s">
        <v>6176</v>
      </c>
      <c r="M79" s="28"/>
      <c r="N79" s="28">
        <v>3.3241999999999998</v>
      </c>
      <c r="O79" s="28">
        <v>1.7330000000000001</v>
      </c>
      <c r="P79" s="28">
        <v>8.6399999999999999E-5</v>
      </c>
    </row>
    <row r="80" spans="1:16" x14ac:dyDescent="0.3">
      <c r="A80" s="28" t="s">
        <v>6200</v>
      </c>
      <c r="B80" s="28">
        <v>1.8460000000000001</v>
      </c>
      <c r="C80" s="28">
        <v>0.61499999999999999</v>
      </c>
      <c r="D80" s="28">
        <v>8</v>
      </c>
      <c r="E80" s="28">
        <v>8.3079999999999998</v>
      </c>
      <c r="F80" s="28">
        <v>4.6150000000000002</v>
      </c>
      <c r="G80" s="28">
        <v>4.3079999999999998</v>
      </c>
      <c r="H80" s="28">
        <v>2.7690000000000001</v>
      </c>
      <c r="I80" s="28">
        <v>4.6150000000000002</v>
      </c>
      <c r="J80" s="28">
        <v>325</v>
      </c>
      <c r="K80" s="28" t="s">
        <v>6201</v>
      </c>
      <c r="L80" s="28" t="s">
        <v>6202</v>
      </c>
      <c r="M80" s="28" t="s">
        <v>1455</v>
      </c>
      <c r="N80" s="28">
        <v>3.7444999999999999</v>
      </c>
      <c r="O80" s="28">
        <v>1.9048</v>
      </c>
      <c r="P80" s="28">
        <v>3.8699999999999999E-5</v>
      </c>
    </row>
    <row r="81" spans="1:16" x14ac:dyDescent="0.3">
      <c r="A81" s="28" t="s">
        <v>6203</v>
      </c>
      <c r="B81" s="28">
        <v>1.9139999999999999</v>
      </c>
      <c r="C81" s="28">
        <v>2.871</v>
      </c>
      <c r="D81" s="28">
        <v>9.5690000000000008</v>
      </c>
      <c r="E81" s="28">
        <v>6.6989999999999998</v>
      </c>
      <c r="F81" s="28">
        <v>2.871</v>
      </c>
      <c r="G81" s="28">
        <v>5.2629999999999999</v>
      </c>
      <c r="H81" s="28">
        <v>1.9139999999999999</v>
      </c>
      <c r="I81" s="28">
        <v>3.8279999999999998</v>
      </c>
      <c r="J81" s="28">
        <v>209</v>
      </c>
      <c r="K81" s="28" t="s">
        <v>6204</v>
      </c>
      <c r="L81" s="28" t="s">
        <v>6205</v>
      </c>
      <c r="M81" s="28"/>
      <c r="N81" s="28">
        <v>3.7986</v>
      </c>
      <c r="O81" s="28">
        <v>1.9255</v>
      </c>
      <c r="P81" s="28">
        <v>5.5000000000000002E-5</v>
      </c>
    </row>
    <row r="82" spans="1:16" x14ac:dyDescent="0.3">
      <c r="A82" s="28" t="s">
        <v>6206</v>
      </c>
      <c r="B82" s="28">
        <v>2.3580000000000001</v>
      </c>
      <c r="C82" s="28">
        <v>0.98199999999999998</v>
      </c>
      <c r="D82" s="28">
        <v>7.4660000000000002</v>
      </c>
      <c r="E82" s="28">
        <v>7.6619999999999999</v>
      </c>
      <c r="F82" s="28">
        <v>4.3220000000000001</v>
      </c>
      <c r="G82" s="28">
        <v>5.3049999999999997</v>
      </c>
      <c r="H82" s="28">
        <v>4.3220000000000001</v>
      </c>
      <c r="I82" s="28">
        <v>6.68</v>
      </c>
      <c r="J82" s="28">
        <v>509</v>
      </c>
      <c r="K82" s="28" t="s">
        <v>6207</v>
      </c>
      <c r="L82" s="28" t="s">
        <v>6121</v>
      </c>
      <c r="M82" s="28"/>
      <c r="N82" s="28">
        <v>4.0468999999999999</v>
      </c>
      <c r="O82" s="28">
        <v>2.0167999999999999</v>
      </c>
      <c r="P82" s="28">
        <v>3.0776000000000002E-3</v>
      </c>
    </row>
    <row r="83" spans="1:16" x14ac:dyDescent="0.3">
      <c r="A83" s="28" t="s">
        <v>6208</v>
      </c>
      <c r="B83" s="28">
        <v>1.046</v>
      </c>
      <c r="C83" s="28">
        <v>1.464</v>
      </c>
      <c r="D83" s="28">
        <v>9.6229999999999993</v>
      </c>
      <c r="E83" s="28">
        <v>5.649</v>
      </c>
      <c r="F83" s="28">
        <v>6.4850000000000003</v>
      </c>
      <c r="G83" s="28">
        <v>5.8579999999999997</v>
      </c>
      <c r="H83" s="28">
        <v>3.9750000000000001</v>
      </c>
      <c r="I83" s="28">
        <v>5.0209999999999999</v>
      </c>
      <c r="J83" s="28">
        <v>478</v>
      </c>
      <c r="K83" s="28" t="s">
        <v>6209</v>
      </c>
      <c r="L83" s="28" t="s">
        <v>6210</v>
      </c>
      <c r="M83" s="28"/>
      <c r="N83" s="28">
        <v>6.3445</v>
      </c>
      <c r="O83" s="28">
        <v>2.6655000000000002</v>
      </c>
      <c r="P83" s="28">
        <v>1.0739999999999999E-4</v>
      </c>
    </row>
    <row r="84" spans="1:16" x14ac:dyDescent="0.3">
      <c r="A84" s="28" t="s">
        <v>6211</v>
      </c>
      <c r="B84" s="28">
        <v>1.52</v>
      </c>
      <c r="C84" s="28">
        <v>1.216</v>
      </c>
      <c r="D84" s="28">
        <v>7.9029999999999996</v>
      </c>
      <c r="E84" s="28">
        <v>5.4710000000000001</v>
      </c>
      <c r="F84" s="28">
        <v>7.2949999999999999</v>
      </c>
      <c r="G84" s="28">
        <v>4.5590000000000002</v>
      </c>
      <c r="H84" s="28">
        <v>2.4319999999999999</v>
      </c>
      <c r="I84" s="28">
        <v>3.952</v>
      </c>
      <c r="J84" s="28">
        <v>329</v>
      </c>
      <c r="K84" s="28" t="s">
        <v>6212</v>
      </c>
      <c r="L84" s="28" t="s">
        <v>6213</v>
      </c>
      <c r="M84" s="28" t="s">
        <v>1797</v>
      </c>
      <c r="N84" s="28">
        <v>13.032</v>
      </c>
      <c r="O84" s="28">
        <v>3.7040000000000002</v>
      </c>
      <c r="P84" s="28">
        <v>3.4291999999999999E-3</v>
      </c>
    </row>
    <row r="85" spans="1:16" x14ac:dyDescent="0.3">
      <c r="A85" s="28" t="s">
        <v>6214</v>
      </c>
      <c r="B85" s="28">
        <v>3.3330000000000002</v>
      </c>
      <c r="C85" s="28">
        <v>1.556</v>
      </c>
      <c r="D85" s="28">
        <v>6.444</v>
      </c>
      <c r="E85" s="28">
        <v>5.3330000000000002</v>
      </c>
      <c r="F85" s="28">
        <v>5.3330000000000002</v>
      </c>
      <c r="G85" s="28">
        <v>7.7779999999999996</v>
      </c>
      <c r="H85" s="28">
        <v>2.6669999999999998</v>
      </c>
      <c r="I85" s="28">
        <v>6</v>
      </c>
      <c r="J85" s="28">
        <v>202</v>
      </c>
      <c r="K85" s="28" t="s">
        <v>6215</v>
      </c>
      <c r="L85" s="28" t="s">
        <v>6121</v>
      </c>
      <c r="M85" s="28"/>
      <c r="N85" s="28">
        <v>37.082999999999998</v>
      </c>
      <c r="O85" s="28">
        <v>5.2126999999999999</v>
      </c>
      <c r="P85" s="28">
        <v>1.1561999999999999E-4</v>
      </c>
    </row>
    <row r="86" spans="1:16" x14ac:dyDescent="0.3">
      <c r="A86" s="28" t="s">
        <v>6216</v>
      </c>
      <c r="B86" s="28">
        <v>1.099</v>
      </c>
      <c r="C86" s="28">
        <v>2.198</v>
      </c>
      <c r="D86" s="28">
        <v>7.6920000000000002</v>
      </c>
      <c r="E86" s="28">
        <v>6.0439999999999996</v>
      </c>
      <c r="F86" s="28">
        <v>7.1429999999999998</v>
      </c>
      <c r="G86" s="28">
        <v>6.593</v>
      </c>
      <c r="H86" s="28">
        <v>2.198</v>
      </c>
      <c r="I86" s="28">
        <v>3.2969999999999997</v>
      </c>
      <c r="J86" s="28">
        <v>182</v>
      </c>
      <c r="K86" s="28" t="s">
        <v>6217</v>
      </c>
      <c r="L86" s="28" t="s">
        <v>6218</v>
      </c>
      <c r="M86" s="28"/>
      <c r="N86" s="28">
        <v>1.2290000000000001E-2</v>
      </c>
      <c r="O86" s="28">
        <v>-6.3464</v>
      </c>
      <c r="P86" s="28">
        <v>1.3475000000000001E-2</v>
      </c>
    </row>
    <row r="87" spans="1:16" x14ac:dyDescent="0.3">
      <c r="A87" s="28" t="s">
        <v>6219</v>
      </c>
      <c r="B87" s="28">
        <v>1.0529999999999999</v>
      </c>
      <c r="C87" s="28">
        <v>1.0529999999999999</v>
      </c>
      <c r="D87" s="28">
        <v>6.3159999999999998</v>
      </c>
      <c r="E87" s="28">
        <v>8.07</v>
      </c>
      <c r="F87" s="28">
        <v>6.3159999999999998</v>
      </c>
      <c r="G87" s="28">
        <v>6.3159999999999998</v>
      </c>
      <c r="H87" s="28">
        <v>2.105</v>
      </c>
      <c r="I87" s="28">
        <v>3.1579999999999999</v>
      </c>
      <c r="J87" s="28">
        <v>285</v>
      </c>
      <c r="K87" s="28" t="s">
        <v>6220</v>
      </c>
      <c r="L87" s="28"/>
      <c r="M87" s="28"/>
      <c r="N87" s="28">
        <v>2.2197000000000001E-2</v>
      </c>
      <c r="O87" s="28">
        <v>-5.4935</v>
      </c>
      <c r="P87" s="28">
        <v>1.0943E-2</v>
      </c>
    </row>
    <row r="88" spans="1:16" x14ac:dyDescent="0.3">
      <c r="A88" s="28" t="s">
        <v>6221</v>
      </c>
      <c r="B88" s="28">
        <v>3.2970000000000002</v>
      </c>
      <c r="C88" s="28">
        <v>1.6479999999999999</v>
      </c>
      <c r="D88" s="28">
        <v>8.2420000000000009</v>
      </c>
      <c r="E88" s="28">
        <v>5.4950000000000001</v>
      </c>
      <c r="F88" s="28">
        <v>4.9450000000000003</v>
      </c>
      <c r="G88" s="28">
        <v>5.4950000000000001</v>
      </c>
      <c r="H88" s="28">
        <v>4.3959999999999999</v>
      </c>
      <c r="I88" s="28">
        <v>7.6929999999999996</v>
      </c>
      <c r="J88" s="28">
        <v>182</v>
      </c>
      <c r="K88" s="28" t="s">
        <v>6222</v>
      </c>
      <c r="L88" s="28"/>
      <c r="M88" s="28"/>
      <c r="N88" s="28">
        <v>3.2122999999999999E-2</v>
      </c>
      <c r="O88" s="28">
        <v>-4.9603000000000002</v>
      </c>
      <c r="P88" s="28">
        <v>1.2566000000000001E-4</v>
      </c>
    </row>
    <row r="89" spans="1:16" x14ac:dyDescent="0.3">
      <c r="A89" s="28" t="s">
        <v>6223</v>
      </c>
      <c r="B89" s="28">
        <v>1.4179999999999999</v>
      </c>
      <c r="C89" s="28">
        <v>1.4179999999999999</v>
      </c>
      <c r="D89" s="28">
        <v>7.4470000000000001</v>
      </c>
      <c r="E89" s="28">
        <v>6.0279999999999996</v>
      </c>
      <c r="F89" s="28">
        <v>4.9649999999999999</v>
      </c>
      <c r="G89" s="28">
        <v>4.9649999999999999</v>
      </c>
      <c r="H89" s="28">
        <v>3.5459999999999998</v>
      </c>
      <c r="I89" s="28">
        <v>4.9639999999999995</v>
      </c>
      <c r="J89" s="28">
        <v>282</v>
      </c>
      <c r="K89" s="28" t="s">
        <v>6224</v>
      </c>
      <c r="L89" s="28" t="s">
        <v>6225</v>
      </c>
      <c r="M89" s="28"/>
      <c r="N89" s="28">
        <v>3.4410999999999997E-2</v>
      </c>
      <c r="O89" s="28">
        <v>-4.8609999999999998</v>
      </c>
      <c r="P89" s="28">
        <v>7.3048000000000002E-3</v>
      </c>
    </row>
    <row r="90" spans="1:16" x14ac:dyDescent="0.3">
      <c r="A90" s="28" t="s">
        <v>6226</v>
      </c>
      <c r="B90" s="28">
        <v>1.613</v>
      </c>
      <c r="C90" s="28">
        <v>0.80600000000000005</v>
      </c>
      <c r="D90" s="28">
        <v>11.694000000000001</v>
      </c>
      <c r="E90" s="28">
        <v>5.242</v>
      </c>
      <c r="F90" s="28">
        <v>2.823</v>
      </c>
      <c r="G90" s="28">
        <v>8.8710000000000004</v>
      </c>
      <c r="H90" s="28">
        <v>2.016</v>
      </c>
      <c r="I90" s="28">
        <v>3.629</v>
      </c>
      <c r="J90" s="28">
        <v>248</v>
      </c>
      <c r="K90" s="28" t="s">
        <v>6227</v>
      </c>
      <c r="L90" s="28"/>
      <c r="M90" s="28"/>
      <c r="N90" s="28">
        <v>3.8672999999999999E-2</v>
      </c>
      <c r="O90" s="28">
        <v>-4.6924999999999999</v>
      </c>
      <c r="P90" s="28">
        <v>8.4020999999999998E-4</v>
      </c>
    </row>
    <row r="91" spans="1:16" x14ac:dyDescent="0.3">
      <c r="A91" s="28" t="s">
        <v>6228</v>
      </c>
      <c r="B91" s="28">
        <v>0.13600000000000001</v>
      </c>
      <c r="C91" s="28">
        <v>0.40799999999999997</v>
      </c>
      <c r="D91" s="28">
        <v>9.5109999999999992</v>
      </c>
      <c r="E91" s="28">
        <v>5.8419999999999996</v>
      </c>
      <c r="F91" s="28">
        <v>2.4460000000000002</v>
      </c>
      <c r="G91" s="28">
        <v>9.375</v>
      </c>
      <c r="H91" s="28">
        <v>1.4950000000000001</v>
      </c>
      <c r="I91" s="28">
        <v>1.6310000000000002</v>
      </c>
      <c r="J91" s="28">
        <v>736</v>
      </c>
      <c r="K91" s="28" t="s">
        <v>6229</v>
      </c>
      <c r="L91" s="28" t="s">
        <v>6230</v>
      </c>
      <c r="M91" s="28"/>
      <c r="N91" s="28">
        <v>4.2389000000000003E-2</v>
      </c>
      <c r="O91" s="28">
        <v>-4.5602</v>
      </c>
      <c r="P91" s="28">
        <v>1.0940999999999999E-2</v>
      </c>
    </row>
    <row r="92" spans="1:16" x14ac:dyDescent="0.3">
      <c r="A92" s="28" t="s">
        <v>6231</v>
      </c>
      <c r="B92" s="28">
        <v>1.792</v>
      </c>
      <c r="C92" s="28">
        <v>2.6880000000000002</v>
      </c>
      <c r="D92" s="28">
        <v>8.423</v>
      </c>
      <c r="E92" s="28">
        <v>5.556</v>
      </c>
      <c r="F92" s="28">
        <v>4.6589999999999998</v>
      </c>
      <c r="G92" s="28">
        <v>4.8390000000000004</v>
      </c>
      <c r="H92" s="28">
        <v>1.4339999999999999</v>
      </c>
      <c r="I92" s="28">
        <v>3.226</v>
      </c>
      <c r="J92" s="28">
        <v>558</v>
      </c>
      <c r="K92" s="28" t="s">
        <v>6232</v>
      </c>
      <c r="L92" s="28" t="s">
        <v>6233</v>
      </c>
      <c r="M92" s="28"/>
      <c r="N92" s="28">
        <v>6.0853999999999998E-2</v>
      </c>
      <c r="O92" s="28">
        <v>-4.0385</v>
      </c>
      <c r="P92" s="28">
        <v>4.4233E-4</v>
      </c>
    </row>
    <row r="93" spans="1:16" x14ac:dyDescent="0.3">
      <c r="A93" s="28" t="s">
        <v>6234</v>
      </c>
      <c r="B93" s="28">
        <v>0.85299999999999998</v>
      </c>
      <c r="C93" s="28">
        <v>0.85299999999999998</v>
      </c>
      <c r="D93" s="28">
        <v>10.661</v>
      </c>
      <c r="E93" s="28">
        <v>4.4779999999999998</v>
      </c>
      <c r="F93" s="28">
        <v>5.97</v>
      </c>
      <c r="G93" s="28">
        <v>4.0510000000000002</v>
      </c>
      <c r="H93" s="28">
        <v>1.0660000000000001</v>
      </c>
      <c r="I93" s="28">
        <v>1.919</v>
      </c>
      <c r="J93" s="28">
        <v>469</v>
      </c>
      <c r="K93" s="28" t="s">
        <v>6235</v>
      </c>
      <c r="L93" s="28" t="s">
        <v>6236</v>
      </c>
      <c r="M93" s="28"/>
      <c r="N93" s="28">
        <v>7.4654999999999999E-2</v>
      </c>
      <c r="O93" s="28">
        <v>-3.7435999999999998</v>
      </c>
      <c r="P93" s="28">
        <v>5.0521999999999997E-3</v>
      </c>
    </row>
    <row r="94" spans="1:16" x14ac:dyDescent="0.3">
      <c r="A94" s="28" t="s">
        <v>6237</v>
      </c>
      <c r="B94" s="28">
        <v>0.89300000000000002</v>
      </c>
      <c r="C94" s="28">
        <v>0</v>
      </c>
      <c r="D94" s="28">
        <v>6.25</v>
      </c>
      <c r="E94" s="28">
        <v>3.5710000000000002</v>
      </c>
      <c r="F94" s="28">
        <v>3.5710000000000002</v>
      </c>
      <c r="G94" s="28">
        <v>8.0359999999999996</v>
      </c>
      <c r="H94" s="28">
        <v>1.786</v>
      </c>
      <c r="I94" s="28">
        <v>2.6790000000000003</v>
      </c>
      <c r="J94" s="28">
        <v>112</v>
      </c>
      <c r="K94" s="28" t="s">
        <v>6238</v>
      </c>
      <c r="L94" s="28"/>
      <c r="M94" s="28"/>
      <c r="N94" s="28">
        <v>7.8863000000000003E-2</v>
      </c>
      <c r="O94" s="28">
        <v>-3.6644999999999999</v>
      </c>
      <c r="P94" s="28">
        <v>7.8999999999999996E-5</v>
      </c>
    </row>
    <row r="95" spans="1:16" x14ac:dyDescent="0.3">
      <c r="A95" s="28" t="s">
        <v>6239</v>
      </c>
      <c r="B95" s="28">
        <v>1.351</v>
      </c>
      <c r="C95" s="28">
        <v>0.90100000000000002</v>
      </c>
      <c r="D95" s="28">
        <v>8.5589999999999993</v>
      </c>
      <c r="E95" s="28">
        <v>6.306</v>
      </c>
      <c r="F95" s="28">
        <v>4.5049999999999999</v>
      </c>
      <c r="G95" s="28">
        <v>9.4589999999999996</v>
      </c>
      <c r="H95" s="28">
        <v>2.2519999999999998</v>
      </c>
      <c r="I95" s="28">
        <v>3.6029999999999998</v>
      </c>
      <c r="J95" s="28">
        <v>222</v>
      </c>
      <c r="K95" s="28" t="s">
        <v>6240</v>
      </c>
      <c r="L95" s="28"/>
      <c r="M95" s="28"/>
      <c r="N95" s="28">
        <v>8.2805000000000004E-2</v>
      </c>
      <c r="O95" s="28">
        <v>-3.5941000000000001</v>
      </c>
      <c r="P95" s="28">
        <v>1.0081999999999999E-3</v>
      </c>
    </row>
    <row r="96" spans="1:16" x14ac:dyDescent="0.3">
      <c r="A96" s="28" t="s">
        <v>6241</v>
      </c>
      <c r="B96" s="28">
        <v>0.871</v>
      </c>
      <c r="C96" s="28">
        <v>0.96799999999999997</v>
      </c>
      <c r="D96" s="28">
        <v>8.7119999999999997</v>
      </c>
      <c r="E96" s="28">
        <v>5.1310000000000002</v>
      </c>
      <c r="F96" s="28">
        <v>4.3559999999999999</v>
      </c>
      <c r="G96" s="28">
        <v>5.2270000000000003</v>
      </c>
      <c r="H96" s="28">
        <v>1.5489999999999999</v>
      </c>
      <c r="I96" s="28">
        <v>2.42</v>
      </c>
      <c r="J96" s="28">
        <v>1033</v>
      </c>
      <c r="K96" s="28" t="s">
        <v>6242</v>
      </c>
      <c r="L96" s="28" t="s">
        <v>6243</v>
      </c>
      <c r="M96" s="28"/>
      <c r="N96" s="28">
        <v>8.2936999999999997E-2</v>
      </c>
      <c r="O96" s="28">
        <v>-3.5918000000000001</v>
      </c>
      <c r="P96" s="28">
        <v>2.8448000000000001E-2</v>
      </c>
    </row>
    <row r="97" spans="1:16" x14ac:dyDescent="0.3">
      <c r="A97" s="28" t="s">
        <v>6244</v>
      </c>
      <c r="B97" s="28">
        <v>1.5620000000000001</v>
      </c>
      <c r="C97" s="28">
        <v>1.5620000000000001</v>
      </c>
      <c r="D97" s="28">
        <v>8.984</v>
      </c>
      <c r="E97" s="28">
        <v>5.859</v>
      </c>
      <c r="F97" s="28">
        <v>2.734</v>
      </c>
      <c r="G97" s="28">
        <v>3.9060000000000001</v>
      </c>
      <c r="H97" s="28">
        <v>2.734</v>
      </c>
      <c r="I97" s="28">
        <v>4.2960000000000003</v>
      </c>
      <c r="J97" s="28">
        <v>256</v>
      </c>
      <c r="K97" s="28" t="s">
        <v>6245</v>
      </c>
      <c r="L97" s="28"/>
      <c r="M97" s="28"/>
      <c r="N97" s="28">
        <v>8.3604999999999999E-2</v>
      </c>
      <c r="O97" s="28">
        <v>-3.5802999999999998</v>
      </c>
      <c r="P97" s="28">
        <v>1.0635E-3</v>
      </c>
    </row>
    <row r="98" spans="1:16" x14ac:dyDescent="0.3">
      <c r="A98" s="28" t="s">
        <v>6246</v>
      </c>
      <c r="B98" s="28">
        <v>0.77800000000000002</v>
      </c>
      <c r="C98" s="28">
        <v>0.38900000000000001</v>
      </c>
      <c r="D98" s="28">
        <v>5.8369999999999997</v>
      </c>
      <c r="E98" s="28">
        <v>7.3929999999999998</v>
      </c>
      <c r="F98" s="28">
        <v>3.113</v>
      </c>
      <c r="G98" s="28">
        <v>7.782</v>
      </c>
      <c r="H98" s="28">
        <v>3.113</v>
      </c>
      <c r="I98" s="28">
        <v>3.891</v>
      </c>
      <c r="J98" s="28">
        <v>257</v>
      </c>
      <c r="K98" s="28" t="s">
        <v>6247</v>
      </c>
      <c r="L98" s="28"/>
      <c r="M98" s="28"/>
      <c r="N98" s="28">
        <v>8.7750999999999996E-2</v>
      </c>
      <c r="O98" s="28">
        <v>-3.5104000000000002</v>
      </c>
      <c r="P98" s="28">
        <v>3.0212000000000001E-4</v>
      </c>
    </row>
    <row r="99" spans="1:16" x14ac:dyDescent="0.3">
      <c r="A99" s="28" t="s">
        <v>6248</v>
      </c>
      <c r="B99" s="28">
        <v>1.2410000000000001</v>
      </c>
      <c r="C99" s="28">
        <v>0.74399999999999999</v>
      </c>
      <c r="D99" s="28">
        <v>8.9329999999999998</v>
      </c>
      <c r="E99" s="28">
        <v>5.9550000000000001</v>
      </c>
      <c r="F99" s="28">
        <v>5.4589999999999996</v>
      </c>
      <c r="G99" s="28">
        <v>3.97</v>
      </c>
      <c r="H99" s="28">
        <v>1.7370000000000001</v>
      </c>
      <c r="I99" s="28">
        <v>2.9780000000000002</v>
      </c>
      <c r="J99" s="28">
        <v>403</v>
      </c>
      <c r="K99" s="28" t="s">
        <v>6249</v>
      </c>
      <c r="L99" s="28" t="s">
        <v>6250</v>
      </c>
      <c r="M99" s="28"/>
      <c r="N99" s="28">
        <v>8.9285000000000003E-2</v>
      </c>
      <c r="O99" s="28">
        <v>-3.4853999999999998</v>
      </c>
      <c r="P99" s="28">
        <v>6.7363000000000004E-4</v>
      </c>
    </row>
    <row r="100" spans="1:16" x14ac:dyDescent="0.3">
      <c r="A100" s="28" t="s">
        <v>6251</v>
      </c>
      <c r="B100" s="28">
        <v>1.99</v>
      </c>
      <c r="C100" s="28">
        <v>1.4930000000000001</v>
      </c>
      <c r="D100" s="28">
        <v>8.4580000000000002</v>
      </c>
      <c r="E100" s="28">
        <v>6.468</v>
      </c>
      <c r="F100" s="28">
        <v>3.98</v>
      </c>
      <c r="G100" s="28">
        <v>3.98</v>
      </c>
      <c r="H100" s="28">
        <v>4.4779999999999998</v>
      </c>
      <c r="I100" s="28">
        <v>6.468</v>
      </c>
      <c r="J100" s="28">
        <v>201</v>
      </c>
      <c r="K100" s="28" t="s">
        <v>6252</v>
      </c>
      <c r="L100" s="28" t="s">
        <v>6253</v>
      </c>
      <c r="M100" s="28"/>
      <c r="N100" s="28">
        <v>8.9787000000000006E-2</v>
      </c>
      <c r="O100" s="28">
        <v>-3.4773000000000001</v>
      </c>
      <c r="P100" s="28">
        <v>8.53E-5</v>
      </c>
    </row>
    <row r="101" spans="1:16" x14ac:dyDescent="0.3">
      <c r="A101" s="28" t="s">
        <v>6254</v>
      </c>
      <c r="B101" s="28">
        <v>1.865</v>
      </c>
      <c r="C101" s="28">
        <v>0.93200000000000005</v>
      </c>
      <c r="D101" s="28">
        <v>9.7899999999999991</v>
      </c>
      <c r="E101" s="28">
        <v>4.6619999999999999</v>
      </c>
      <c r="F101" s="28">
        <v>2.7970000000000002</v>
      </c>
      <c r="G101" s="28">
        <v>4.4290000000000003</v>
      </c>
      <c r="H101" s="28">
        <v>3.2629999999999999</v>
      </c>
      <c r="I101" s="28">
        <v>5.1280000000000001</v>
      </c>
      <c r="J101" s="28">
        <v>429</v>
      </c>
      <c r="K101" s="28" t="s">
        <v>6255</v>
      </c>
      <c r="L101" s="28" t="s">
        <v>6256</v>
      </c>
      <c r="M101" s="28"/>
      <c r="N101" s="28">
        <v>8.9823E-2</v>
      </c>
      <c r="O101" s="28">
        <v>-3.4767999999999999</v>
      </c>
      <c r="P101" s="28">
        <v>1.2930000000000001E-3</v>
      </c>
    </row>
    <row r="102" spans="1:16" x14ac:dyDescent="0.3">
      <c r="A102" s="28" t="s">
        <v>6257</v>
      </c>
      <c r="B102" s="28">
        <v>1.4550000000000001</v>
      </c>
      <c r="C102" s="28">
        <v>1.4550000000000001</v>
      </c>
      <c r="D102" s="28">
        <v>5.0910000000000002</v>
      </c>
      <c r="E102" s="28">
        <v>5.0910000000000002</v>
      </c>
      <c r="F102" s="28">
        <v>3.2730000000000001</v>
      </c>
      <c r="G102" s="28">
        <v>7.2729999999999997</v>
      </c>
      <c r="H102" s="28">
        <v>1.091</v>
      </c>
      <c r="I102" s="28">
        <v>2.5460000000000003</v>
      </c>
      <c r="J102" s="28">
        <v>275</v>
      </c>
      <c r="K102" s="28" t="s">
        <v>6258</v>
      </c>
      <c r="L102" s="28"/>
      <c r="M102" s="28"/>
      <c r="N102" s="28">
        <v>9.0268000000000001E-2</v>
      </c>
      <c r="O102" s="28">
        <v>-3.4695999999999998</v>
      </c>
      <c r="P102" s="28">
        <v>1.0794999999999999E-3</v>
      </c>
    </row>
    <row r="103" spans="1:16" x14ac:dyDescent="0.3">
      <c r="A103" s="28" t="s">
        <v>6259</v>
      </c>
      <c r="B103" s="28">
        <v>1.282</v>
      </c>
      <c r="C103" s="28">
        <v>0.85499999999999998</v>
      </c>
      <c r="D103" s="28">
        <v>11.538</v>
      </c>
      <c r="E103" s="28">
        <v>9.8290000000000006</v>
      </c>
      <c r="F103" s="28">
        <v>3.419</v>
      </c>
      <c r="G103" s="28">
        <v>3.419</v>
      </c>
      <c r="H103" s="28">
        <v>2.137</v>
      </c>
      <c r="I103" s="28">
        <v>3.419</v>
      </c>
      <c r="J103" s="28">
        <v>234</v>
      </c>
      <c r="K103" s="28" t="s">
        <v>6260</v>
      </c>
      <c r="L103" s="28"/>
      <c r="M103" s="28"/>
      <c r="N103" s="28">
        <v>9.3646999999999994E-2</v>
      </c>
      <c r="O103" s="28">
        <v>-3.4165999999999999</v>
      </c>
      <c r="P103" s="28">
        <v>3.6163999999999999E-4</v>
      </c>
    </row>
    <row r="104" spans="1:16" x14ac:dyDescent="0.3">
      <c r="A104" s="28" t="s">
        <v>6261</v>
      </c>
      <c r="B104" s="28">
        <v>0</v>
      </c>
      <c r="C104" s="28">
        <v>0</v>
      </c>
      <c r="D104" s="28">
        <v>17.722000000000001</v>
      </c>
      <c r="E104" s="28">
        <v>5.0629999999999997</v>
      </c>
      <c r="F104" s="28">
        <v>2.532</v>
      </c>
      <c r="G104" s="28">
        <v>7.5949999999999998</v>
      </c>
      <c r="H104" s="28">
        <v>1.266</v>
      </c>
      <c r="I104" s="28">
        <v>1.266</v>
      </c>
      <c r="J104" s="28">
        <v>79</v>
      </c>
      <c r="K104" s="28" t="s">
        <v>6262</v>
      </c>
      <c r="L104" s="28" t="s">
        <v>6263</v>
      </c>
      <c r="M104" s="28"/>
      <c r="N104" s="28">
        <v>9.6237000000000003E-2</v>
      </c>
      <c r="O104" s="28">
        <v>-3.3773</v>
      </c>
      <c r="P104" s="28">
        <v>4.2464000000000002E-2</v>
      </c>
    </row>
    <row r="105" spans="1:16" x14ac:dyDescent="0.3">
      <c r="A105" s="28" t="s">
        <v>6264</v>
      </c>
      <c r="B105" s="28">
        <v>1.8919999999999999</v>
      </c>
      <c r="C105" s="28">
        <v>1.486</v>
      </c>
      <c r="D105" s="28">
        <v>6.351</v>
      </c>
      <c r="E105" s="28">
        <v>5.6760000000000002</v>
      </c>
      <c r="F105" s="28">
        <v>4.7300000000000004</v>
      </c>
      <c r="G105" s="28">
        <v>5</v>
      </c>
      <c r="H105" s="28">
        <v>2.9729999999999999</v>
      </c>
      <c r="I105" s="28">
        <v>4.8650000000000002</v>
      </c>
      <c r="J105" s="28">
        <v>740</v>
      </c>
      <c r="K105" s="28" t="s">
        <v>6265</v>
      </c>
      <c r="L105" s="28" t="s">
        <v>6266</v>
      </c>
      <c r="M105" s="28"/>
      <c r="N105" s="28">
        <v>9.7199999999999995E-2</v>
      </c>
      <c r="O105" s="28">
        <v>-3.3628999999999998</v>
      </c>
      <c r="P105" s="28">
        <v>3.0469999999999998E-4</v>
      </c>
    </row>
    <row r="106" spans="1:16" x14ac:dyDescent="0.3">
      <c r="A106" s="28" t="s">
        <v>6267</v>
      </c>
      <c r="B106" s="28">
        <v>0</v>
      </c>
      <c r="C106" s="28">
        <v>0</v>
      </c>
      <c r="D106" s="28">
        <v>9.8290000000000006</v>
      </c>
      <c r="E106" s="28">
        <v>5.9829999999999997</v>
      </c>
      <c r="F106" s="28">
        <v>3.8460000000000001</v>
      </c>
      <c r="G106" s="28">
        <v>9.8290000000000006</v>
      </c>
      <c r="H106" s="28">
        <v>0.85499999999999998</v>
      </c>
      <c r="I106" s="28">
        <v>0.85499999999999998</v>
      </c>
      <c r="J106" s="28">
        <v>234</v>
      </c>
      <c r="K106" s="28" t="s">
        <v>6268</v>
      </c>
      <c r="L106" s="28"/>
      <c r="M106" s="28"/>
      <c r="N106" s="28">
        <v>9.9514000000000005E-2</v>
      </c>
      <c r="O106" s="28">
        <v>-3.3290000000000002</v>
      </c>
      <c r="P106" s="28">
        <v>1.5574999999999999E-4</v>
      </c>
    </row>
    <row r="107" spans="1:16" x14ac:dyDescent="0.3">
      <c r="A107" s="28" t="s">
        <v>6269</v>
      </c>
      <c r="B107" s="28">
        <v>0.68500000000000005</v>
      </c>
      <c r="C107" s="28">
        <v>2.0550000000000002</v>
      </c>
      <c r="D107" s="28">
        <v>6.5069999999999997</v>
      </c>
      <c r="E107" s="28">
        <v>8.2189999999999994</v>
      </c>
      <c r="F107" s="28">
        <v>5.1369999999999996</v>
      </c>
      <c r="G107" s="28">
        <v>6.1639999999999997</v>
      </c>
      <c r="H107" s="28">
        <v>1.37</v>
      </c>
      <c r="I107" s="28">
        <v>2.0550000000000002</v>
      </c>
      <c r="J107" s="28">
        <v>292</v>
      </c>
      <c r="K107" s="28" t="s">
        <v>6270</v>
      </c>
      <c r="L107" s="28" t="s">
        <v>6271</v>
      </c>
      <c r="M107" s="28"/>
      <c r="N107" s="28">
        <v>0.10038</v>
      </c>
      <c r="O107" s="28">
        <v>-3.3165</v>
      </c>
      <c r="P107" s="28">
        <v>2.8689999999999998E-4</v>
      </c>
    </row>
    <row r="108" spans="1:16" x14ac:dyDescent="0.3">
      <c r="A108" s="28" t="s">
        <v>6272</v>
      </c>
      <c r="B108" s="28">
        <v>1.923</v>
      </c>
      <c r="C108" s="28">
        <v>0</v>
      </c>
      <c r="D108" s="28">
        <v>6.7309999999999999</v>
      </c>
      <c r="E108" s="28">
        <v>6.7309999999999999</v>
      </c>
      <c r="F108" s="28">
        <v>1.923</v>
      </c>
      <c r="G108" s="28">
        <v>1.923</v>
      </c>
      <c r="H108" s="28">
        <v>4.8079999999999998</v>
      </c>
      <c r="I108" s="28">
        <v>6.7309999999999999</v>
      </c>
      <c r="J108" s="28">
        <v>104</v>
      </c>
      <c r="K108" s="28" t="s">
        <v>6273</v>
      </c>
      <c r="L108" s="28" t="s">
        <v>6274</v>
      </c>
      <c r="M108" s="28"/>
      <c r="N108" s="28">
        <v>0.10469000000000001</v>
      </c>
      <c r="O108" s="28">
        <v>-3.2557999999999998</v>
      </c>
      <c r="P108" s="28">
        <v>1.619E-3</v>
      </c>
    </row>
    <row r="109" spans="1:16" x14ac:dyDescent="0.3">
      <c r="A109" s="28" t="s">
        <v>6275</v>
      </c>
      <c r="B109" s="28">
        <v>1.119</v>
      </c>
      <c r="C109" s="28">
        <v>0</v>
      </c>
      <c r="D109" s="28">
        <v>9.7010000000000005</v>
      </c>
      <c r="E109" s="28">
        <v>5.97</v>
      </c>
      <c r="F109" s="28">
        <v>3.3580000000000001</v>
      </c>
      <c r="G109" s="28">
        <v>5.97</v>
      </c>
      <c r="H109" s="28">
        <v>2.2389999999999999</v>
      </c>
      <c r="I109" s="28">
        <v>3.3579999999999997</v>
      </c>
      <c r="J109" s="28">
        <v>268</v>
      </c>
      <c r="K109" s="28" t="s">
        <v>6276</v>
      </c>
      <c r="L109" s="28"/>
      <c r="M109" s="28"/>
      <c r="N109" s="28">
        <v>0.11763999999999999</v>
      </c>
      <c r="O109" s="28">
        <v>-3.0874999999999999</v>
      </c>
      <c r="P109" s="28">
        <v>3.1781000000000001E-3</v>
      </c>
    </row>
    <row r="110" spans="1:16" x14ac:dyDescent="0.3">
      <c r="A110" s="28" t="s">
        <v>6277</v>
      </c>
      <c r="B110" s="28">
        <v>1.4179999999999999</v>
      </c>
      <c r="C110" s="28">
        <v>0.70899999999999996</v>
      </c>
      <c r="D110" s="28">
        <v>7.4470000000000001</v>
      </c>
      <c r="E110" s="28">
        <v>6.0279999999999996</v>
      </c>
      <c r="F110" s="28">
        <v>6.383</v>
      </c>
      <c r="G110" s="28">
        <v>7.0919999999999996</v>
      </c>
      <c r="H110" s="28">
        <v>3.1909999999999998</v>
      </c>
      <c r="I110" s="28">
        <v>4.609</v>
      </c>
      <c r="J110" s="28">
        <v>282</v>
      </c>
      <c r="K110" s="28" t="s">
        <v>6278</v>
      </c>
      <c r="L110" s="28"/>
      <c r="M110" s="28"/>
      <c r="N110" s="28">
        <v>0.11858</v>
      </c>
      <c r="O110" s="28">
        <v>-3.0760999999999998</v>
      </c>
      <c r="P110" s="28">
        <v>3.1201E-2</v>
      </c>
    </row>
    <row r="111" spans="1:16" x14ac:dyDescent="0.3">
      <c r="A111" s="28" t="s">
        <v>6279</v>
      </c>
      <c r="B111" s="28">
        <v>0.78200000000000003</v>
      </c>
      <c r="C111" s="28">
        <v>1.173</v>
      </c>
      <c r="D111" s="28">
        <v>8.7349999999999994</v>
      </c>
      <c r="E111" s="28">
        <v>6.5190000000000001</v>
      </c>
      <c r="F111" s="28">
        <v>6.1280000000000001</v>
      </c>
      <c r="G111" s="28">
        <v>6.258</v>
      </c>
      <c r="H111" s="28">
        <v>1.825</v>
      </c>
      <c r="I111" s="28">
        <v>2.6070000000000002</v>
      </c>
      <c r="J111" s="28">
        <v>767</v>
      </c>
      <c r="K111" s="28" t="s">
        <v>6280</v>
      </c>
      <c r="L111" s="28"/>
      <c r="M111" s="28"/>
      <c r="N111" s="28">
        <v>0.11932</v>
      </c>
      <c r="O111" s="28">
        <v>-3.0670999999999999</v>
      </c>
      <c r="P111" s="28">
        <v>3.7000000000000002E-3</v>
      </c>
    </row>
    <row r="112" spans="1:16" x14ac:dyDescent="0.3">
      <c r="A112" s="28" t="s">
        <v>6281</v>
      </c>
      <c r="B112" s="28">
        <v>1.4890000000000001</v>
      </c>
      <c r="C112" s="28">
        <v>0.53200000000000003</v>
      </c>
      <c r="D112" s="28">
        <v>6.5960000000000001</v>
      </c>
      <c r="E112" s="28">
        <v>6.17</v>
      </c>
      <c r="F112" s="28">
        <v>6.8090000000000002</v>
      </c>
      <c r="G112" s="28">
        <v>8.0850000000000009</v>
      </c>
      <c r="H112" s="28">
        <v>1.17</v>
      </c>
      <c r="I112" s="28">
        <v>2.6589999999999998</v>
      </c>
      <c r="J112" s="28">
        <v>940</v>
      </c>
      <c r="K112" s="28" t="s">
        <v>6282</v>
      </c>
      <c r="L112" s="28"/>
      <c r="M112" s="28"/>
      <c r="N112" s="28">
        <v>0.11960999999999999</v>
      </c>
      <c r="O112" s="28">
        <v>-3.0636000000000001</v>
      </c>
      <c r="P112" s="28">
        <v>4.4707000000000002E-3</v>
      </c>
    </row>
    <row r="113" spans="1:16" x14ac:dyDescent="0.3">
      <c r="A113" s="28" t="s">
        <v>6283</v>
      </c>
      <c r="B113" s="28">
        <v>1.98</v>
      </c>
      <c r="C113" s="28">
        <v>0.495</v>
      </c>
      <c r="D113" s="28">
        <v>4.95</v>
      </c>
      <c r="E113" s="28">
        <v>4.4550000000000001</v>
      </c>
      <c r="F113" s="28">
        <v>3.96</v>
      </c>
      <c r="G113" s="28">
        <v>8.4160000000000004</v>
      </c>
      <c r="H113" s="28">
        <v>3.96</v>
      </c>
      <c r="I113" s="28">
        <v>5.9399999999999995</v>
      </c>
      <c r="J113" s="28">
        <v>202</v>
      </c>
      <c r="K113" s="28" t="s">
        <v>6284</v>
      </c>
      <c r="L113" s="28" t="s">
        <v>6285</v>
      </c>
      <c r="M113" s="28"/>
      <c r="N113" s="28">
        <v>0.11974</v>
      </c>
      <c r="O113" s="28">
        <v>-3.0619999999999998</v>
      </c>
      <c r="P113" s="28">
        <v>3.3991999999999998E-3</v>
      </c>
    </row>
    <row r="114" spans="1:16" x14ac:dyDescent="0.3">
      <c r="A114" s="28" t="s">
        <v>6286</v>
      </c>
      <c r="B114" s="28">
        <v>1.224</v>
      </c>
      <c r="C114" s="28">
        <v>1.02</v>
      </c>
      <c r="D114" s="28">
        <v>7.3470000000000004</v>
      </c>
      <c r="E114" s="28">
        <v>5.306</v>
      </c>
      <c r="F114" s="28">
        <v>4.2859999999999996</v>
      </c>
      <c r="G114" s="28">
        <v>7.1429999999999998</v>
      </c>
      <c r="H114" s="28">
        <v>2.2450000000000001</v>
      </c>
      <c r="I114" s="28">
        <v>3.4690000000000003</v>
      </c>
      <c r="J114" s="28">
        <v>490</v>
      </c>
      <c r="K114" s="28" t="s">
        <v>6287</v>
      </c>
      <c r="L114" s="28" t="s">
        <v>6288</v>
      </c>
      <c r="M114" s="28"/>
      <c r="N114" s="28">
        <v>0.12703</v>
      </c>
      <c r="O114" s="28">
        <v>-2.9767000000000001</v>
      </c>
      <c r="P114" s="28">
        <v>1.5834E-3</v>
      </c>
    </row>
    <row r="115" spans="1:16" x14ac:dyDescent="0.3">
      <c r="A115" s="28" t="s">
        <v>6289</v>
      </c>
      <c r="B115" s="28">
        <v>0</v>
      </c>
      <c r="C115" s="28">
        <v>0</v>
      </c>
      <c r="D115" s="28">
        <v>12.295</v>
      </c>
      <c r="E115" s="28">
        <v>5.7380000000000004</v>
      </c>
      <c r="F115" s="28">
        <v>2.4590000000000001</v>
      </c>
      <c r="G115" s="28">
        <v>4.9180000000000001</v>
      </c>
      <c r="H115" s="28">
        <v>4.0979999999999999</v>
      </c>
      <c r="I115" s="28">
        <v>4.0979999999999999</v>
      </c>
      <c r="J115" s="28">
        <v>122</v>
      </c>
      <c r="K115" s="28" t="s">
        <v>6290</v>
      </c>
      <c r="L115" s="28"/>
      <c r="M115" s="28"/>
      <c r="N115" s="28">
        <v>0.13045999999999999</v>
      </c>
      <c r="O115" s="28">
        <v>-2.9382999999999999</v>
      </c>
      <c r="P115" s="28">
        <v>1.7721000000000001E-2</v>
      </c>
    </row>
    <row r="116" spans="1:16" x14ac:dyDescent="0.3">
      <c r="A116" s="28" t="s">
        <v>6291</v>
      </c>
      <c r="B116" s="28">
        <v>0.68500000000000005</v>
      </c>
      <c r="C116" s="28">
        <v>1.37</v>
      </c>
      <c r="D116" s="28">
        <v>9.4179999999999993</v>
      </c>
      <c r="E116" s="28">
        <v>8.9039999999999999</v>
      </c>
      <c r="F116" s="28">
        <v>2.3969999999999998</v>
      </c>
      <c r="G116" s="28">
        <v>5.1369999999999996</v>
      </c>
      <c r="H116" s="28">
        <v>2.0550000000000002</v>
      </c>
      <c r="I116" s="28">
        <v>2.74</v>
      </c>
      <c r="J116" s="28">
        <v>584</v>
      </c>
      <c r="K116" s="28" t="s">
        <v>6292</v>
      </c>
      <c r="L116" s="28" t="s">
        <v>6243</v>
      </c>
      <c r="M116" s="28"/>
      <c r="N116" s="28">
        <v>0.13245999999999999</v>
      </c>
      <c r="O116" s="28">
        <v>-2.9163000000000001</v>
      </c>
      <c r="P116" s="28">
        <v>2.6299999999999999E-5</v>
      </c>
    </row>
    <row r="117" spans="1:16" x14ac:dyDescent="0.3">
      <c r="A117" s="28" t="s">
        <v>6293</v>
      </c>
      <c r="B117" s="28">
        <v>0.36599999999999999</v>
      </c>
      <c r="C117" s="28">
        <v>0</v>
      </c>
      <c r="D117" s="28">
        <v>6.593</v>
      </c>
      <c r="E117" s="28">
        <v>10.44</v>
      </c>
      <c r="F117" s="28">
        <v>2.93</v>
      </c>
      <c r="G117" s="28">
        <v>8.6080000000000005</v>
      </c>
      <c r="H117" s="28">
        <v>2.0150000000000001</v>
      </c>
      <c r="I117" s="28">
        <v>2.3810000000000002</v>
      </c>
      <c r="J117" s="28">
        <v>546</v>
      </c>
      <c r="K117" s="28" t="s">
        <v>6294</v>
      </c>
      <c r="L117" s="28" t="s">
        <v>6295</v>
      </c>
      <c r="M117" s="28"/>
      <c r="N117" s="28">
        <v>0.13283</v>
      </c>
      <c r="O117" s="28">
        <v>-2.9123999999999999</v>
      </c>
      <c r="P117" s="28">
        <v>2.9721000000000001E-4</v>
      </c>
    </row>
    <row r="118" spans="1:16" x14ac:dyDescent="0.3">
      <c r="A118" s="28" t="s">
        <v>6296</v>
      </c>
      <c r="B118" s="28">
        <v>1.62</v>
      </c>
      <c r="C118" s="28">
        <v>3.0089999999999999</v>
      </c>
      <c r="D118" s="28">
        <v>6.25</v>
      </c>
      <c r="E118" s="28">
        <v>6.0190000000000001</v>
      </c>
      <c r="F118" s="28">
        <v>5.7869999999999999</v>
      </c>
      <c r="G118" s="28">
        <v>5.556</v>
      </c>
      <c r="H118" s="28">
        <v>2.3149999999999999</v>
      </c>
      <c r="I118" s="28">
        <v>3.9350000000000001</v>
      </c>
      <c r="J118" s="28">
        <v>432</v>
      </c>
      <c r="K118" s="28" t="s">
        <v>6297</v>
      </c>
      <c r="L118" s="28"/>
      <c r="M118" s="28"/>
      <c r="N118" s="28">
        <v>0.1343</v>
      </c>
      <c r="O118" s="28">
        <v>-2.8965000000000001</v>
      </c>
      <c r="P118" s="28">
        <v>4.8957999999999996E-3</v>
      </c>
    </row>
    <row r="119" spans="1:16" x14ac:dyDescent="0.3">
      <c r="A119" s="28" t="s">
        <v>6298</v>
      </c>
      <c r="B119" s="28">
        <v>1.5149999999999999</v>
      </c>
      <c r="C119" s="28">
        <v>1.1359999999999999</v>
      </c>
      <c r="D119" s="28">
        <v>9.4700000000000006</v>
      </c>
      <c r="E119" s="28">
        <v>5.3029999999999999</v>
      </c>
      <c r="F119" s="28">
        <v>5.3029999999999999</v>
      </c>
      <c r="G119" s="28">
        <v>4.9240000000000004</v>
      </c>
      <c r="H119" s="28">
        <v>1.5149999999999999</v>
      </c>
      <c r="I119" s="28">
        <v>3.03</v>
      </c>
      <c r="J119" s="28">
        <v>264</v>
      </c>
      <c r="K119" s="28" t="s">
        <v>6299</v>
      </c>
      <c r="L119" s="28" t="s">
        <v>6300</v>
      </c>
      <c r="M119" s="28" t="s">
        <v>1954</v>
      </c>
      <c r="N119" s="28">
        <v>0.13628000000000001</v>
      </c>
      <c r="O119" s="28">
        <v>-2.8754</v>
      </c>
      <c r="P119" s="28">
        <v>1.6806999999999999E-2</v>
      </c>
    </row>
    <row r="120" spans="1:16" x14ac:dyDescent="0.3">
      <c r="A120" s="28" t="s">
        <v>6301</v>
      </c>
      <c r="B120" s="28">
        <v>1.6990000000000001</v>
      </c>
      <c r="C120" s="28">
        <v>1.214</v>
      </c>
      <c r="D120" s="28">
        <v>9.2230000000000008</v>
      </c>
      <c r="E120" s="28">
        <v>2.9129999999999998</v>
      </c>
      <c r="F120" s="28">
        <v>5.34</v>
      </c>
      <c r="G120" s="28">
        <v>4.6120000000000001</v>
      </c>
      <c r="H120" s="28">
        <v>1.214</v>
      </c>
      <c r="I120" s="28">
        <v>2.9130000000000003</v>
      </c>
      <c r="J120" s="28">
        <v>412</v>
      </c>
      <c r="K120" s="28" t="s">
        <v>6302</v>
      </c>
      <c r="L120" s="28" t="s">
        <v>6303</v>
      </c>
      <c r="M120" s="28"/>
      <c r="N120" s="28">
        <v>0.13941999999999999</v>
      </c>
      <c r="O120" s="28">
        <v>-2.8424</v>
      </c>
      <c r="P120" s="28">
        <v>4.7251999999999997E-3</v>
      </c>
    </row>
    <row r="121" spans="1:16" x14ac:dyDescent="0.3">
      <c r="A121" s="28" t="s">
        <v>6304</v>
      </c>
      <c r="B121" s="28">
        <v>1.095</v>
      </c>
      <c r="C121" s="28">
        <v>1.5649999999999999</v>
      </c>
      <c r="D121" s="28">
        <v>8.4510000000000005</v>
      </c>
      <c r="E121" s="28">
        <v>6.7290000000000001</v>
      </c>
      <c r="F121" s="28">
        <v>6.1029999999999998</v>
      </c>
      <c r="G121" s="28">
        <v>7.8250000000000002</v>
      </c>
      <c r="H121" s="28">
        <v>2.0339999999999998</v>
      </c>
      <c r="I121" s="28">
        <v>3.1289999999999996</v>
      </c>
      <c r="J121" s="28">
        <v>639</v>
      </c>
      <c r="K121" s="28" t="s">
        <v>6305</v>
      </c>
      <c r="L121" s="28"/>
      <c r="M121" s="28"/>
      <c r="N121" s="28">
        <v>0.14005999999999999</v>
      </c>
      <c r="O121" s="28">
        <v>-2.8359000000000001</v>
      </c>
      <c r="P121" s="28">
        <v>1.7729E-3</v>
      </c>
    </row>
    <row r="122" spans="1:16" x14ac:dyDescent="0.3">
      <c r="A122" s="28" t="s">
        <v>6306</v>
      </c>
      <c r="B122" s="28">
        <v>0.82599999999999996</v>
      </c>
      <c r="C122" s="28">
        <v>1.0329999999999999</v>
      </c>
      <c r="D122" s="28">
        <v>8.6780000000000008</v>
      </c>
      <c r="E122" s="28">
        <v>5.165</v>
      </c>
      <c r="F122" s="28">
        <v>4.7519999999999998</v>
      </c>
      <c r="G122" s="28">
        <v>11.57</v>
      </c>
      <c r="H122" s="28">
        <v>1.653</v>
      </c>
      <c r="I122" s="28">
        <v>2.4790000000000001</v>
      </c>
      <c r="J122" s="28">
        <v>484</v>
      </c>
      <c r="K122" s="28" t="s">
        <v>6307</v>
      </c>
      <c r="L122" s="28" t="s">
        <v>6308</v>
      </c>
      <c r="M122" s="28"/>
      <c r="N122" s="28">
        <v>0.14298</v>
      </c>
      <c r="O122" s="28">
        <v>-2.8060999999999998</v>
      </c>
      <c r="P122" s="28">
        <v>1.9308999999999999E-3</v>
      </c>
    </row>
    <row r="123" spans="1:16" x14ac:dyDescent="0.3">
      <c r="A123" s="28" t="s">
        <v>6309</v>
      </c>
      <c r="B123" s="28">
        <v>1.379</v>
      </c>
      <c r="C123" s="28">
        <v>0.69</v>
      </c>
      <c r="D123" s="28">
        <v>7.5860000000000003</v>
      </c>
      <c r="E123" s="28">
        <v>7.5860000000000003</v>
      </c>
      <c r="F123" s="28">
        <v>4.4829999999999997</v>
      </c>
      <c r="G123" s="28">
        <v>6.5519999999999996</v>
      </c>
      <c r="H123" s="28">
        <v>1.724</v>
      </c>
      <c r="I123" s="28">
        <v>3.1029999999999998</v>
      </c>
      <c r="J123" s="28">
        <v>290</v>
      </c>
      <c r="K123" s="28" t="s">
        <v>6310</v>
      </c>
      <c r="L123" s="28"/>
      <c r="M123" s="28"/>
      <c r="N123" s="28">
        <v>0.14316000000000001</v>
      </c>
      <c r="O123" s="28">
        <v>-2.8043</v>
      </c>
      <c r="P123" s="28">
        <v>3.2778E-3</v>
      </c>
    </row>
    <row r="124" spans="1:16" x14ac:dyDescent="0.3">
      <c r="A124" s="28" t="s">
        <v>6311</v>
      </c>
      <c r="B124" s="28">
        <v>2.4</v>
      </c>
      <c r="C124" s="28">
        <v>2.4</v>
      </c>
      <c r="D124" s="28">
        <v>5.6</v>
      </c>
      <c r="E124" s="28">
        <v>10.4</v>
      </c>
      <c r="F124" s="28">
        <v>5.6</v>
      </c>
      <c r="G124" s="28">
        <v>5.6</v>
      </c>
      <c r="H124" s="28">
        <v>1.6</v>
      </c>
      <c r="I124" s="28">
        <v>4</v>
      </c>
      <c r="J124" s="28">
        <v>125</v>
      </c>
      <c r="K124" s="28" t="s">
        <v>6312</v>
      </c>
      <c r="L124" s="28"/>
      <c r="M124" s="28"/>
      <c r="N124" s="28">
        <v>0.14548</v>
      </c>
      <c r="O124" s="28">
        <v>-2.7810999999999999</v>
      </c>
      <c r="P124" s="28">
        <v>1.6028000000000001E-2</v>
      </c>
    </row>
    <row r="125" spans="1:16" x14ac:dyDescent="0.3">
      <c r="A125" s="28" t="s">
        <v>6313</v>
      </c>
      <c r="B125" s="28">
        <v>2.339</v>
      </c>
      <c r="C125" s="28">
        <v>2.339</v>
      </c>
      <c r="D125" s="28">
        <v>8.7720000000000002</v>
      </c>
      <c r="E125" s="28">
        <v>5.8479999999999999</v>
      </c>
      <c r="F125" s="28">
        <v>3.5089999999999999</v>
      </c>
      <c r="G125" s="28">
        <v>5.8479999999999999</v>
      </c>
      <c r="H125" s="28">
        <v>1.754</v>
      </c>
      <c r="I125" s="28">
        <v>4.093</v>
      </c>
      <c r="J125" s="28">
        <v>171</v>
      </c>
      <c r="K125" s="28" t="s">
        <v>6314</v>
      </c>
      <c r="L125" s="28"/>
      <c r="M125" s="28"/>
      <c r="N125" s="28">
        <v>0.14574999999999999</v>
      </c>
      <c r="O125" s="28">
        <v>-2.7784</v>
      </c>
      <c r="P125" s="28">
        <v>7.8825E-4</v>
      </c>
    </row>
    <row r="126" spans="1:16" x14ac:dyDescent="0.3">
      <c r="A126" s="28" t="s">
        <v>6315</v>
      </c>
      <c r="B126" s="28">
        <v>0.58099999999999996</v>
      </c>
      <c r="C126" s="28">
        <v>1.163</v>
      </c>
      <c r="D126" s="28">
        <v>2.907</v>
      </c>
      <c r="E126" s="28">
        <v>2.3260000000000001</v>
      </c>
      <c r="F126" s="28">
        <v>2.3260000000000001</v>
      </c>
      <c r="G126" s="28">
        <v>6.9770000000000003</v>
      </c>
      <c r="H126" s="28">
        <v>2.907</v>
      </c>
      <c r="I126" s="28">
        <v>3.488</v>
      </c>
      <c r="J126" s="28">
        <v>344</v>
      </c>
      <c r="K126" s="28" t="s">
        <v>6316</v>
      </c>
      <c r="L126" s="28" t="s">
        <v>6317</v>
      </c>
      <c r="M126" s="28"/>
      <c r="N126" s="28">
        <v>0.15432000000000001</v>
      </c>
      <c r="O126" s="28">
        <v>-2.6960000000000002</v>
      </c>
      <c r="P126" s="28">
        <v>3.8828000000000001E-2</v>
      </c>
    </row>
    <row r="127" spans="1:16" x14ac:dyDescent="0.3">
      <c r="A127" s="28" t="s">
        <v>6318</v>
      </c>
      <c r="B127" s="28">
        <v>1.0069999999999999</v>
      </c>
      <c r="C127" s="28">
        <v>1.3420000000000001</v>
      </c>
      <c r="D127" s="28">
        <v>7.718</v>
      </c>
      <c r="E127" s="28">
        <v>6.04</v>
      </c>
      <c r="F127" s="28">
        <v>3.02</v>
      </c>
      <c r="G127" s="28">
        <v>4.6980000000000004</v>
      </c>
      <c r="H127" s="28">
        <v>1.6779999999999999</v>
      </c>
      <c r="I127" s="28">
        <v>2.6849999999999996</v>
      </c>
      <c r="J127" s="28">
        <v>298</v>
      </c>
      <c r="K127" s="28" t="s">
        <v>6319</v>
      </c>
      <c r="L127" s="28" t="s">
        <v>6320</v>
      </c>
      <c r="M127" s="28"/>
      <c r="N127" s="28">
        <v>0.15825</v>
      </c>
      <c r="O127" s="28">
        <v>-2.6597</v>
      </c>
      <c r="P127" s="28">
        <v>5.9924999999999996E-4</v>
      </c>
    </row>
    <row r="128" spans="1:16" x14ac:dyDescent="0.3">
      <c r="A128" s="28" t="s">
        <v>6321</v>
      </c>
      <c r="B128" s="28">
        <v>1.661</v>
      </c>
      <c r="C128" s="28">
        <v>1.329</v>
      </c>
      <c r="D128" s="28">
        <v>8.9700000000000006</v>
      </c>
      <c r="E128" s="28">
        <v>4.6509999999999998</v>
      </c>
      <c r="F128" s="28">
        <v>2.99</v>
      </c>
      <c r="G128" s="28">
        <v>4.319</v>
      </c>
      <c r="H128" s="28">
        <v>1.9930000000000001</v>
      </c>
      <c r="I128" s="28">
        <v>3.6539999999999999</v>
      </c>
      <c r="J128" s="28">
        <v>301</v>
      </c>
      <c r="K128" s="28" t="s">
        <v>6322</v>
      </c>
      <c r="L128" s="28"/>
      <c r="M128" s="28"/>
      <c r="N128" s="28">
        <v>0.16585</v>
      </c>
      <c r="O128" s="28">
        <v>-2.5920999999999998</v>
      </c>
      <c r="P128" s="28">
        <v>2.1802000000000002E-3</v>
      </c>
    </row>
    <row r="129" spans="1:16" x14ac:dyDescent="0.3">
      <c r="A129" s="28" t="s">
        <v>6323</v>
      </c>
      <c r="B129" s="28">
        <v>1.3029999999999999</v>
      </c>
      <c r="C129" s="28">
        <v>1.954</v>
      </c>
      <c r="D129" s="28">
        <v>10.098000000000001</v>
      </c>
      <c r="E129" s="28">
        <v>8.1430000000000007</v>
      </c>
      <c r="F129" s="28">
        <v>4.5599999999999996</v>
      </c>
      <c r="G129" s="28">
        <v>6.1890000000000001</v>
      </c>
      <c r="H129" s="28">
        <v>1.954</v>
      </c>
      <c r="I129" s="28">
        <v>3.2569999999999997</v>
      </c>
      <c r="J129" s="28">
        <v>307</v>
      </c>
      <c r="K129" s="28" t="s">
        <v>6324</v>
      </c>
      <c r="L129" s="28"/>
      <c r="M129" s="28"/>
      <c r="N129" s="28">
        <v>0.16594999999999999</v>
      </c>
      <c r="O129" s="28">
        <v>-2.5911</v>
      </c>
      <c r="P129" s="28">
        <v>1.7822000000000001E-2</v>
      </c>
    </row>
    <row r="130" spans="1:16" x14ac:dyDescent="0.3">
      <c r="A130" s="28" t="s">
        <v>6325</v>
      </c>
      <c r="B130" s="28">
        <v>0.30399999999999999</v>
      </c>
      <c r="C130" s="28">
        <v>1.52</v>
      </c>
      <c r="D130" s="28">
        <v>3.04</v>
      </c>
      <c r="E130" s="28">
        <v>1.216</v>
      </c>
      <c r="F130" s="28">
        <v>3.9510000000000001</v>
      </c>
      <c r="G130" s="28">
        <v>6.383</v>
      </c>
      <c r="H130" s="28">
        <v>6.0789999999999997</v>
      </c>
      <c r="I130" s="28">
        <v>6.383</v>
      </c>
      <c r="J130" s="28">
        <v>329</v>
      </c>
      <c r="K130" s="28" t="s">
        <v>6326</v>
      </c>
      <c r="L130" s="28" t="s">
        <v>6327</v>
      </c>
      <c r="M130" s="28"/>
      <c r="N130" s="28">
        <v>0.16900000000000001</v>
      </c>
      <c r="O130" s="28">
        <v>-2.5649000000000002</v>
      </c>
      <c r="P130" s="28">
        <v>9.1867999999999995E-4</v>
      </c>
    </row>
    <row r="131" spans="1:16" x14ac:dyDescent="0.3">
      <c r="A131" s="28" t="s">
        <v>6328</v>
      </c>
      <c r="B131" s="28">
        <v>0.629</v>
      </c>
      <c r="C131" s="28">
        <v>1.887</v>
      </c>
      <c r="D131" s="28">
        <v>10.063000000000001</v>
      </c>
      <c r="E131" s="28">
        <v>3.774</v>
      </c>
      <c r="F131" s="28">
        <v>3.145</v>
      </c>
      <c r="G131" s="28">
        <v>7.5469999999999997</v>
      </c>
      <c r="H131" s="28">
        <v>1.258</v>
      </c>
      <c r="I131" s="28">
        <v>1.887</v>
      </c>
      <c r="J131" s="28">
        <v>159</v>
      </c>
      <c r="K131" s="28" t="s">
        <v>6329</v>
      </c>
      <c r="L131" s="28" t="s">
        <v>6330</v>
      </c>
      <c r="M131" s="28"/>
      <c r="N131" s="28">
        <v>0.17258999999999999</v>
      </c>
      <c r="O131" s="28">
        <v>-2.5346000000000002</v>
      </c>
      <c r="P131" s="28">
        <v>5.0077000000000003E-3</v>
      </c>
    </row>
    <row r="132" spans="1:16" x14ac:dyDescent="0.3">
      <c r="A132" s="28" t="s">
        <v>6331</v>
      </c>
      <c r="B132" s="28">
        <v>0.79700000000000004</v>
      </c>
      <c r="C132" s="28">
        <v>1.5940000000000001</v>
      </c>
      <c r="D132" s="28">
        <v>6.7729999999999997</v>
      </c>
      <c r="E132" s="28">
        <v>7.1710000000000003</v>
      </c>
      <c r="F132" s="28">
        <v>3.1869999999999998</v>
      </c>
      <c r="G132" s="28">
        <v>5.1790000000000003</v>
      </c>
      <c r="H132" s="28">
        <v>3.1869999999999998</v>
      </c>
      <c r="I132" s="28">
        <v>3.984</v>
      </c>
      <c r="J132" s="28">
        <v>251</v>
      </c>
      <c r="K132" s="28" t="s">
        <v>6332</v>
      </c>
      <c r="L132" s="28" t="s">
        <v>6333</v>
      </c>
      <c r="M132" s="28"/>
      <c r="N132" s="28">
        <v>0.17355000000000001</v>
      </c>
      <c r="O132" s="28">
        <v>-2.5266000000000002</v>
      </c>
      <c r="P132" s="28">
        <v>3.8214999999999998E-3</v>
      </c>
    </row>
    <row r="133" spans="1:16" x14ac:dyDescent="0.3">
      <c r="A133" s="28" t="s">
        <v>6334</v>
      </c>
      <c r="B133" s="28">
        <v>1.5309999999999999</v>
      </c>
      <c r="C133" s="28">
        <v>2.0409999999999999</v>
      </c>
      <c r="D133" s="28">
        <v>8.9290000000000003</v>
      </c>
      <c r="E133" s="28">
        <v>5.6120000000000001</v>
      </c>
      <c r="F133" s="28">
        <v>5.1020000000000003</v>
      </c>
      <c r="G133" s="28">
        <v>6.1219999999999999</v>
      </c>
      <c r="H133" s="28">
        <v>1.786</v>
      </c>
      <c r="I133" s="28">
        <v>3.3170000000000002</v>
      </c>
      <c r="J133" s="28">
        <v>392</v>
      </c>
      <c r="K133" s="28" t="s">
        <v>6335</v>
      </c>
      <c r="L133" s="28" t="s">
        <v>6336</v>
      </c>
      <c r="M133" s="28"/>
      <c r="N133" s="28">
        <v>0.17695</v>
      </c>
      <c r="O133" s="28">
        <v>-2.4986000000000002</v>
      </c>
      <c r="P133" s="28">
        <v>5.6300000000000003E-6</v>
      </c>
    </row>
    <row r="134" spans="1:16" x14ac:dyDescent="0.3">
      <c r="A134" s="28" t="s">
        <v>6337</v>
      </c>
      <c r="B134" s="28">
        <v>0.54800000000000004</v>
      </c>
      <c r="C134" s="28">
        <v>1.0960000000000001</v>
      </c>
      <c r="D134" s="28">
        <v>7.1230000000000002</v>
      </c>
      <c r="E134" s="28">
        <v>7.3970000000000002</v>
      </c>
      <c r="F134" s="28">
        <v>3.0139999999999998</v>
      </c>
      <c r="G134" s="28">
        <v>5.4790000000000001</v>
      </c>
      <c r="H134" s="28">
        <v>2.74</v>
      </c>
      <c r="I134" s="28">
        <v>3.2880000000000003</v>
      </c>
      <c r="J134" s="28">
        <v>365</v>
      </c>
      <c r="K134" s="28" t="s">
        <v>6338</v>
      </c>
      <c r="L134" s="28" t="s">
        <v>6339</v>
      </c>
      <c r="M134" s="28" t="s">
        <v>1656</v>
      </c>
      <c r="N134" s="28">
        <v>0.17699999999999999</v>
      </c>
      <c r="O134" s="28">
        <v>-2.4982000000000002</v>
      </c>
      <c r="P134" s="28">
        <v>7.0191000000000003E-4</v>
      </c>
    </row>
    <row r="135" spans="1:16" x14ac:dyDescent="0.3">
      <c r="A135" s="28" t="s">
        <v>6340</v>
      </c>
      <c r="B135" s="28">
        <v>1.7769999999999999</v>
      </c>
      <c r="C135" s="28">
        <v>1.0149999999999999</v>
      </c>
      <c r="D135" s="28">
        <v>8.6289999999999996</v>
      </c>
      <c r="E135" s="28">
        <v>6.0910000000000002</v>
      </c>
      <c r="F135" s="28">
        <v>6.3449999999999998</v>
      </c>
      <c r="G135" s="28">
        <v>4.569</v>
      </c>
      <c r="H135" s="28">
        <v>3.2989999999999999</v>
      </c>
      <c r="I135" s="28">
        <v>5.0759999999999996</v>
      </c>
      <c r="J135" s="28">
        <v>394</v>
      </c>
      <c r="K135" s="28" t="s">
        <v>6341</v>
      </c>
      <c r="L135" s="28"/>
      <c r="M135" s="28"/>
      <c r="N135" s="28">
        <v>0.18318999999999999</v>
      </c>
      <c r="O135" s="28">
        <v>-2.4485999999999999</v>
      </c>
      <c r="P135" s="28">
        <v>3.6438999999999999E-2</v>
      </c>
    </row>
    <row r="136" spans="1:16" x14ac:dyDescent="0.3">
      <c r="A136" s="28" t="s">
        <v>6342</v>
      </c>
      <c r="B136" s="28">
        <v>1.37</v>
      </c>
      <c r="C136" s="28">
        <v>1.0960000000000001</v>
      </c>
      <c r="D136" s="28">
        <v>7.9450000000000003</v>
      </c>
      <c r="E136" s="28">
        <v>7.1230000000000002</v>
      </c>
      <c r="F136" s="28">
        <v>7.1230000000000002</v>
      </c>
      <c r="G136" s="28">
        <v>6.0270000000000001</v>
      </c>
      <c r="H136" s="28">
        <v>3.5619999999999998</v>
      </c>
      <c r="I136" s="28">
        <v>4.9320000000000004</v>
      </c>
      <c r="J136" s="28">
        <v>365</v>
      </c>
      <c r="K136" s="28" t="s">
        <v>6343</v>
      </c>
      <c r="L136" s="28" t="s">
        <v>6271</v>
      </c>
      <c r="M136" s="28"/>
      <c r="N136" s="28">
        <v>0.18406</v>
      </c>
      <c r="O136" s="28">
        <v>-2.4418000000000002</v>
      </c>
      <c r="P136" s="28">
        <v>1.0777999999999999E-2</v>
      </c>
    </row>
    <row r="137" spans="1:16" x14ac:dyDescent="0.3">
      <c r="A137" s="28" t="s">
        <v>6344</v>
      </c>
      <c r="B137" s="28">
        <v>0.99</v>
      </c>
      <c r="C137" s="28">
        <v>0.99</v>
      </c>
      <c r="D137" s="28">
        <v>5.9409999999999998</v>
      </c>
      <c r="E137" s="28">
        <v>7.9210000000000003</v>
      </c>
      <c r="F137" s="28">
        <v>4.95</v>
      </c>
      <c r="G137" s="28">
        <v>4.95</v>
      </c>
      <c r="H137" s="28">
        <v>1.4850000000000001</v>
      </c>
      <c r="I137" s="28">
        <v>2.4750000000000001</v>
      </c>
      <c r="J137" s="28">
        <v>404</v>
      </c>
      <c r="K137" s="28" t="s">
        <v>6345</v>
      </c>
      <c r="L137" s="28"/>
      <c r="M137" s="28"/>
      <c r="N137" s="28">
        <v>0.18637000000000001</v>
      </c>
      <c r="O137" s="28">
        <v>-2.4238</v>
      </c>
      <c r="P137" s="28">
        <v>1.9097999999999999E-4</v>
      </c>
    </row>
    <row r="138" spans="1:16" x14ac:dyDescent="0.3">
      <c r="A138" s="28" t="s">
        <v>6346</v>
      </c>
      <c r="B138" s="28">
        <v>0</v>
      </c>
      <c r="C138" s="28">
        <v>1.0640000000000001</v>
      </c>
      <c r="D138" s="28">
        <v>5.319</v>
      </c>
      <c r="E138" s="28">
        <v>3.1909999999999998</v>
      </c>
      <c r="F138" s="28">
        <v>4.2549999999999999</v>
      </c>
      <c r="G138" s="28">
        <v>4.2549999999999999</v>
      </c>
      <c r="H138" s="28">
        <v>2.1280000000000001</v>
      </c>
      <c r="I138" s="28">
        <v>2.1280000000000001</v>
      </c>
      <c r="J138" s="28">
        <v>94</v>
      </c>
      <c r="K138" s="28" t="s">
        <v>6013</v>
      </c>
      <c r="L138" s="28"/>
      <c r="M138" s="28"/>
      <c r="N138" s="28">
        <v>0.18701999999999999</v>
      </c>
      <c r="O138" s="28">
        <v>-2.4188000000000001</v>
      </c>
      <c r="P138" s="28">
        <v>8.0059999999999992E-3</v>
      </c>
    </row>
    <row r="139" spans="1:16" x14ac:dyDescent="0.3">
      <c r="A139" s="28" t="s">
        <v>6347</v>
      </c>
      <c r="B139" s="28">
        <v>0.439</v>
      </c>
      <c r="C139" s="28">
        <v>1.3160000000000001</v>
      </c>
      <c r="D139" s="28">
        <v>9.6489999999999991</v>
      </c>
      <c r="E139" s="28">
        <v>4.3860000000000001</v>
      </c>
      <c r="F139" s="28">
        <v>2.1930000000000001</v>
      </c>
      <c r="G139" s="28">
        <v>4.3860000000000001</v>
      </c>
      <c r="H139" s="28">
        <v>2.1930000000000001</v>
      </c>
      <c r="I139" s="28">
        <v>2.6320000000000001</v>
      </c>
      <c r="J139" s="28">
        <v>228</v>
      </c>
      <c r="K139" s="28" t="s">
        <v>6348</v>
      </c>
      <c r="L139" s="28" t="s">
        <v>6349</v>
      </c>
      <c r="M139" s="28"/>
      <c r="N139" s="28">
        <v>0.18845999999999999</v>
      </c>
      <c r="O139" s="28">
        <v>-2.4077000000000002</v>
      </c>
      <c r="P139" s="28">
        <v>3.0023000000000002E-4</v>
      </c>
    </row>
    <row r="140" spans="1:16" x14ac:dyDescent="0.3">
      <c r="A140" s="28" t="s">
        <v>6350</v>
      </c>
      <c r="B140" s="28">
        <v>1.7490000000000001</v>
      </c>
      <c r="C140" s="28">
        <v>2.3319999999999999</v>
      </c>
      <c r="D140" s="28">
        <v>8.4550000000000001</v>
      </c>
      <c r="E140" s="28">
        <v>5.8310000000000004</v>
      </c>
      <c r="F140" s="28">
        <v>1.458</v>
      </c>
      <c r="G140" s="28">
        <v>3.79</v>
      </c>
      <c r="H140" s="28">
        <v>3.79</v>
      </c>
      <c r="I140" s="28">
        <v>5.5389999999999997</v>
      </c>
      <c r="J140" s="28">
        <v>343</v>
      </c>
      <c r="K140" s="28" t="s">
        <v>6351</v>
      </c>
      <c r="L140" s="28" t="s">
        <v>6352</v>
      </c>
      <c r="M140" s="28"/>
      <c r="N140" s="28">
        <v>0.18864</v>
      </c>
      <c r="O140" s="28">
        <v>-2.4062999999999999</v>
      </c>
      <c r="P140" s="28">
        <v>1.1199999999999999E-5</v>
      </c>
    </row>
    <row r="141" spans="1:16" x14ac:dyDescent="0.3">
      <c r="A141" s="28" t="s">
        <v>6353</v>
      </c>
      <c r="B141" s="28">
        <v>0.84699999999999998</v>
      </c>
      <c r="C141" s="28">
        <v>0.63600000000000001</v>
      </c>
      <c r="D141" s="28">
        <v>7.2030000000000003</v>
      </c>
      <c r="E141" s="28">
        <v>7.415</v>
      </c>
      <c r="F141" s="28">
        <v>3.39</v>
      </c>
      <c r="G141" s="28">
        <v>8.2629999999999999</v>
      </c>
      <c r="H141" s="28">
        <v>1.2709999999999999</v>
      </c>
      <c r="I141" s="28">
        <v>2.1179999999999999</v>
      </c>
      <c r="J141" s="28">
        <v>472</v>
      </c>
      <c r="K141" s="28" t="s">
        <v>6354</v>
      </c>
      <c r="L141" s="28" t="s">
        <v>6355</v>
      </c>
      <c r="M141" s="28"/>
      <c r="N141" s="28">
        <v>0.19006999999999999</v>
      </c>
      <c r="O141" s="28">
        <v>-2.3954</v>
      </c>
      <c r="P141" s="28">
        <v>5.7731999999999998E-4</v>
      </c>
    </row>
    <row r="142" spans="1:16" x14ac:dyDescent="0.3">
      <c r="A142" s="28" t="s">
        <v>6356</v>
      </c>
      <c r="B142" s="28">
        <v>10.193</v>
      </c>
      <c r="C142" s="28">
        <v>0.35099999999999998</v>
      </c>
      <c r="D142" s="28">
        <v>7.5570000000000004</v>
      </c>
      <c r="E142" s="28">
        <v>5.0970000000000004</v>
      </c>
      <c r="F142" s="28">
        <v>3.5150000000000001</v>
      </c>
      <c r="G142" s="28">
        <v>5.9749999999999996</v>
      </c>
      <c r="H142" s="28">
        <v>1.7569999999999999</v>
      </c>
      <c r="I142" s="28">
        <v>11.95</v>
      </c>
      <c r="J142" s="28">
        <v>569</v>
      </c>
      <c r="K142" s="28" t="s">
        <v>6357</v>
      </c>
      <c r="L142" s="28"/>
      <c r="M142" s="28"/>
      <c r="N142" s="28">
        <v>0.19447999999999999</v>
      </c>
      <c r="O142" s="28">
        <v>-2.3622999999999998</v>
      </c>
      <c r="P142" s="28">
        <v>1.0711E-3</v>
      </c>
    </row>
    <row r="143" spans="1:16" x14ac:dyDescent="0.3">
      <c r="A143" s="28" t="s">
        <v>6358</v>
      </c>
      <c r="B143" s="28">
        <v>0.82299999999999995</v>
      </c>
      <c r="C143" s="28">
        <v>2.8809999999999998</v>
      </c>
      <c r="D143" s="28">
        <v>8.23</v>
      </c>
      <c r="E143" s="28">
        <v>6.5839999999999996</v>
      </c>
      <c r="F143" s="28">
        <v>0.82299999999999995</v>
      </c>
      <c r="G143" s="28">
        <v>3.2919999999999998</v>
      </c>
      <c r="H143" s="28">
        <v>4.5270000000000001</v>
      </c>
      <c r="I143" s="28">
        <v>5.35</v>
      </c>
      <c r="J143" s="28">
        <v>243</v>
      </c>
      <c r="K143" s="28" t="s">
        <v>6359</v>
      </c>
      <c r="L143" s="28" t="s">
        <v>6360</v>
      </c>
      <c r="M143" s="28"/>
      <c r="N143" s="28">
        <v>0.20039000000000001</v>
      </c>
      <c r="O143" s="28">
        <v>-2.3191000000000002</v>
      </c>
      <c r="P143" s="28">
        <v>3.3000000000000002E-2</v>
      </c>
    </row>
    <row r="144" spans="1:16" x14ac:dyDescent="0.3">
      <c r="A144" s="28" t="s">
        <v>6361</v>
      </c>
      <c r="B144" s="28">
        <v>1.2809999999999999</v>
      </c>
      <c r="C144" s="28">
        <v>1.1739999999999999</v>
      </c>
      <c r="D144" s="28">
        <v>3.629</v>
      </c>
      <c r="E144" s="28">
        <v>5.2290000000000001</v>
      </c>
      <c r="F144" s="28">
        <v>6.0830000000000002</v>
      </c>
      <c r="G144" s="28">
        <v>8.1110000000000007</v>
      </c>
      <c r="H144" s="28">
        <v>1.601</v>
      </c>
      <c r="I144" s="28">
        <v>2.8819999999999997</v>
      </c>
      <c r="J144" s="28">
        <v>937</v>
      </c>
      <c r="K144" s="28" t="s">
        <v>6362</v>
      </c>
      <c r="L144" s="28"/>
      <c r="M144" s="28"/>
      <c r="N144" s="28">
        <v>0.20116999999999999</v>
      </c>
      <c r="O144" s="28">
        <v>-2.3134999999999999</v>
      </c>
      <c r="P144" s="28">
        <v>1.8546E-4</v>
      </c>
    </row>
    <row r="145" spans="1:16" x14ac:dyDescent="0.3">
      <c r="A145" s="28" t="s">
        <v>6363</v>
      </c>
      <c r="B145" s="28">
        <v>1.1579999999999999</v>
      </c>
      <c r="C145" s="28">
        <v>1.1579999999999999</v>
      </c>
      <c r="D145" s="28">
        <v>3.8610000000000002</v>
      </c>
      <c r="E145" s="28">
        <v>1.544</v>
      </c>
      <c r="F145" s="28">
        <v>4.633</v>
      </c>
      <c r="G145" s="28">
        <v>7.7220000000000004</v>
      </c>
      <c r="H145" s="28">
        <v>4.2469999999999999</v>
      </c>
      <c r="I145" s="28">
        <v>5.4049999999999994</v>
      </c>
      <c r="J145" s="28">
        <v>259</v>
      </c>
      <c r="K145" s="28" t="s">
        <v>6364</v>
      </c>
      <c r="L145" s="28" t="s">
        <v>6365</v>
      </c>
      <c r="M145" s="28"/>
      <c r="N145" s="28">
        <v>0.20324999999999999</v>
      </c>
      <c r="O145" s="28">
        <v>-2.2987000000000002</v>
      </c>
      <c r="P145" s="28">
        <v>5.4432999999999999E-3</v>
      </c>
    </row>
    <row r="146" spans="1:16" x14ac:dyDescent="0.3">
      <c r="A146" s="28" t="s">
        <v>6366</v>
      </c>
      <c r="B146" s="28">
        <v>1.25</v>
      </c>
      <c r="C146" s="28">
        <v>0.75</v>
      </c>
      <c r="D146" s="28">
        <v>8.75</v>
      </c>
      <c r="E146" s="28">
        <v>6.5</v>
      </c>
      <c r="F146" s="28">
        <v>5.25</v>
      </c>
      <c r="G146" s="28">
        <v>7</v>
      </c>
      <c r="H146" s="28">
        <v>2.5</v>
      </c>
      <c r="I146" s="28">
        <v>3.75</v>
      </c>
      <c r="J146" s="28">
        <v>400</v>
      </c>
      <c r="K146" s="28" t="s">
        <v>6367</v>
      </c>
      <c r="L146" s="28"/>
      <c r="M146" s="28"/>
      <c r="N146" s="28">
        <v>0.20795</v>
      </c>
      <c r="O146" s="28">
        <v>-2.2656999999999998</v>
      </c>
      <c r="P146" s="28">
        <v>5.1499999999999998E-5</v>
      </c>
    </row>
    <row r="147" spans="1:16" x14ac:dyDescent="0.3">
      <c r="A147" s="28" t="s">
        <v>6368</v>
      </c>
      <c r="B147" s="28">
        <v>2.4489999999999998</v>
      </c>
      <c r="C147" s="28">
        <v>1.429</v>
      </c>
      <c r="D147" s="28">
        <v>8.5709999999999997</v>
      </c>
      <c r="E147" s="28">
        <v>3.4689999999999999</v>
      </c>
      <c r="F147" s="28">
        <v>3.4689999999999999</v>
      </c>
      <c r="G147" s="28">
        <v>5.7140000000000004</v>
      </c>
      <c r="H147" s="28">
        <v>3.673</v>
      </c>
      <c r="I147" s="28">
        <v>6.1219999999999999</v>
      </c>
      <c r="J147" s="28">
        <v>490</v>
      </c>
      <c r="K147" s="28" t="s">
        <v>6369</v>
      </c>
      <c r="L147" s="28" t="s">
        <v>6370</v>
      </c>
      <c r="M147" s="28"/>
      <c r="N147" s="28">
        <v>0.20821000000000001</v>
      </c>
      <c r="O147" s="28">
        <v>-2.2639</v>
      </c>
      <c r="P147" s="28">
        <v>9.4300000000000002E-5</v>
      </c>
    </row>
    <row r="148" spans="1:16" x14ac:dyDescent="0.3">
      <c r="A148" s="28" t="s">
        <v>6371</v>
      </c>
      <c r="B148" s="28">
        <v>0.621</v>
      </c>
      <c r="C148" s="28">
        <v>1.6559999999999999</v>
      </c>
      <c r="D148" s="28">
        <v>2.6920000000000002</v>
      </c>
      <c r="E148" s="28">
        <v>1.4490000000000001</v>
      </c>
      <c r="F148" s="28">
        <v>4.5549999999999997</v>
      </c>
      <c r="G148" s="28">
        <v>6.8319999999999999</v>
      </c>
      <c r="H148" s="28">
        <v>4.141</v>
      </c>
      <c r="I148" s="28">
        <v>4.7620000000000005</v>
      </c>
      <c r="J148" s="28">
        <v>483</v>
      </c>
      <c r="K148" s="28" t="s">
        <v>6372</v>
      </c>
      <c r="L148" s="28" t="s">
        <v>6317</v>
      </c>
      <c r="M148" s="28"/>
      <c r="N148" s="28">
        <v>0.21079000000000001</v>
      </c>
      <c r="O148" s="28">
        <v>-2.2461000000000002</v>
      </c>
      <c r="P148" s="28">
        <v>6.7869999999999996E-3</v>
      </c>
    </row>
    <row r="149" spans="1:16" x14ac:dyDescent="0.3">
      <c r="A149" s="28" t="s">
        <v>6373</v>
      </c>
      <c r="B149" s="28">
        <v>0</v>
      </c>
      <c r="C149" s="28">
        <v>2.8780000000000001</v>
      </c>
      <c r="D149" s="28">
        <v>5.7549999999999999</v>
      </c>
      <c r="E149" s="28">
        <v>4.3170000000000002</v>
      </c>
      <c r="F149" s="28">
        <v>4.3170000000000002</v>
      </c>
      <c r="G149" s="28">
        <v>9.3529999999999998</v>
      </c>
      <c r="H149" s="28">
        <v>2.1579999999999999</v>
      </c>
      <c r="I149" s="28">
        <v>2.1579999999999999</v>
      </c>
      <c r="J149" s="28">
        <v>139</v>
      </c>
      <c r="K149" s="28" t="s">
        <v>6374</v>
      </c>
      <c r="L149" s="28" t="s">
        <v>6317</v>
      </c>
      <c r="M149" s="28"/>
      <c r="N149" s="28">
        <v>0.21115999999999999</v>
      </c>
      <c r="O149" s="28">
        <v>-2.2435999999999998</v>
      </c>
      <c r="P149" s="28">
        <v>2.2609000000000001E-2</v>
      </c>
    </row>
    <row r="150" spans="1:16" x14ac:dyDescent="0.3">
      <c r="A150" s="28" t="s">
        <v>6375</v>
      </c>
      <c r="B150" s="28">
        <v>0.78700000000000003</v>
      </c>
      <c r="C150" s="28">
        <v>0</v>
      </c>
      <c r="D150" s="28">
        <v>11.811</v>
      </c>
      <c r="E150" s="28">
        <v>7.0869999999999997</v>
      </c>
      <c r="F150" s="28">
        <v>0.78700000000000003</v>
      </c>
      <c r="G150" s="28">
        <v>2.3620000000000001</v>
      </c>
      <c r="H150" s="28">
        <v>9.4489999999999998</v>
      </c>
      <c r="I150" s="28">
        <v>10.236000000000001</v>
      </c>
      <c r="J150" s="28">
        <v>127</v>
      </c>
      <c r="K150" s="28" t="s">
        <v>6376</v>
      </c>
      <c r="L150" s="28" t="s">
        <v>6377</v>
      </c>
      <c r="M150" s="28"/>
      <c r="N150" s="28">
        <v>0.21392</v>
      </c>
      <c r="O150" s="28">
        <v>-2.2248999999999999</v>
      </c>
      <c r="P150" s="28">
        <v>2.2039E-4</v>
      </c>
    </row>
    <row r="151" spans="1:16" x14ac:dyDescent="0.3">
      <c r="A151" s="28" t="s">
        <v>6378</v>
      </c>
      <c r="B151" s="28">
        <v>0.70399999999999996</v>
      </c>
      <c r="C151" s="28">
        <v>4.2249999999999996</v>
      </c>
      <c r="D151" s="28">
        <v>6.3380000000000001</v>
      </c>
      <c r="E151" s="28">
        <v>7.7460000000000004</v>
      </c>
      <c r="F151" s="28">
        <v>3.5209999999999999</v>
      </c>
      <c r="G151" s="28">
        <v>2.8170000000000002</v>
      </c>
      <c r="H151" s="28">
        <v>3.5209999999999999</v>
      </c>
      <c r="I151" s="28">
        <v>4.2249999999999996</v>
      </c>
      <c r="J151" s="28">
        <v>142</v>
      </c>
      <c r="K151" s="28" t="s">
        <v>6379</v>
      </c>
      <c r="L151" s="28"/>
      <c r="M151" s="28"/>
      <c r="N151" s="28">
        <v>0.214</v>
      </c>
      <c r="O151" s="28">
        <v>-2.2242999999999999</v>
      </c>
      <c r="P151" s="28">
        <v>1.3443000000000001E-3</v>
      </c>
    </row>
    <row r="152" spans="1:16" x14ac:dyDescent="0.3">
      <c r="A152" s="28" t="s">
        <v>6380</v>
      </c>
      <c r="B152" s="28">
        <v>1.875</v>
      </c>
      <c r="C152" s="28">
        <v>11.25</v>
      </c>
      <c r="D152" s="28">
        <v>10</v>
      </c>
      <c r="E152" s="28">
        <v>6.875</v>
      </c>
      <c r="F152" s="28">
        <v>1.875</v>
      </c>
      <c r="G152" s="28">
        <v>1.875</v>
      </c>
      <c r="H152" s="28">
        <v>4.375</v>
      </c>
      <c r="I152" s="28">
        <v>6.25</v>
      </c>
      <c r="J152" s="28">
        <v>160</v>
      </c>
      <c r="K152" s="28" t="s">
        <v>6381</v>
      </c>
      <c r="L152" s="28" t="s">
        <v>6382</v>
      </c>
      <c r="M152" s="28" t="s">
        <v>1828</v>
      </c>
      <c r="N152" s="28">
        <v>0.21598000000000001</v>
      </c>
      <c r="O152" s="28">
        <v>-2.2109999999999999</v>
      </c>
      <c r="P152" s="28">
        <v>4.4169999999999999E-3</v>
      </c>
    </row>
    <row r="153" spans="1:16" x14ac:dyDescent="0.3">
      <c r="A153" s="28" t="s">
        <v>6383</v>
      </c>
      <c r="B153" s="28">
        <v>1.2350000000000001</v>
      </c>
      <c r="C153" s="28">
        <v>0.92600000000000005</v>
      </c>
      <c r="D153" s="28">
        <v>8.6419999999999995</v>
      </c>
      <c r="E153" s="28">
        <v>7.7160000000000002</v>
      </c>
      <c r="F153" s="28">
        <v>5.2469999999999999</v>
      </c>
      <c r="G153" s="28">
        <v>6.4809999999999999</v>
      </c>
      <c r="H153" s="28">
        <v>2.4689999999999999</v>
      </c>
      <c r="I153" s="28">
        <v>3.7039999999999997</v>
      </c>
      <c r="J153" s="28">
        <v>324</v>
      </c>
      <c r="K153" s="28" t="s">
        <v>6384</v>
      </c>
      <c r="L153" s="28"/>
      <c r="M153" s="28"/>
      <c r="N153" s="28">
        <v>0.2185</v>
      </c>
      <c r="O153" s="28">
        <v>-2.1943000000000001</v>
      </c>
      <c r="P153" s="28">
        <v>1.6207999999999999E-4</v>
      </c>
    </row>
    <row r="154" spans="1:16" x14ac:dyDescent="0.3">
      <c r="A154" s="28" t="s">
        <v>6385</v>
      </c>
      <c r="B154" s="28">
        <v>0.44800000000000001</v>
      </c>
      <c r="C154" s="28">
        <v>0.67300000000000004</v>
      </c>
      <c r="D154" s="28">
        <v>3.1389999999999998</v>
      </c>
      <c r="E154" s="28">
        <v>2.915</v>
      </c>
      <c r="F154" s="28">
        <v>4.484</v>
      </c>
      <c r="G154" s="28">
        <v>6.0540000000000003</v>
      </c>
      <c r="H154" s="28">
        <v>2.6909999999999998</v>
      </c>
      <c r="I154" s="28">
        <v>3.1389999999999998</v>
      </c>
      <c r="J154" s="28">
        <v>446</v>
      </c>
      <c r="K154" s="28" t="s">
        <v>6386</v>
      </c>
      <c r="L154" s="28" t="s">
        <v>6387</v>
      </c>
      <c r="M154" s="28"/>
      <c r="N154" s="28">
        <v>0.21962999999999999</v>
      </c>
      <c r="O154" s="28">
        <v>-2.1869000000000001</v>
      </c>
      <c r="P154" s="28">
        <v>3.1874E-2</v>
      </c>
    </row>
    <row r="155" spans="1:16" x14ac:dyDescent="0.3">
      <c r="A155" s="28" t="s">
        <v>6388</v>
      </c>
      <c r="B155" s="28">
        <v>0.27</v>
      </c>
      <c r="C155" s="28">
        <v>2.7029999999999998</v>
      </c>
      <c r="D155" s="28">
        <v>5.6760000000000002</v>
      </c>
      <c r="E155" s="28">
        <v>7.5679999999999996</v>
      </c>
      <c r="F155" s="28">
        <v>1.8919999999999999</v>
      </c>
      <c r="G155" s="28">
        <v>6.4859999999999998</v>
      </c>
      <c r="H155" s="28">
        <v>1.6220000000000001</v>
      </c>
      <c r="I155" s="28">
        <v>1.8920000000000001</v>
      </c>
      <c r="J155" s="28">
        <v>370</v>
      </c>
      <c r="K155" s="28" t="s">
        <v>6389</v>
      </c>
      <c r="L155" s="28" t="s">
        <v>6355</v>
      </c>
      <c r="M155" s="28"/>
      <c r="N155" s="28">
        <v>0.22216</v>
      </c>
      <c r="O155" s="28">
        <v>-2.1703000000000001</v>
      </c>
      <c r="P155" s="28">
        <v>1.3895999999999999E-3</v>
      </c>
    </row>
    <row r="156" spans="1:16" x14ac:dyDescent="0.3">
      <c r="A156" s="28" t="s">
        <v>6390</v>
      </c>
      <c r="B156" s="28">
        <v>0.60799999999999998</v>
      </c>
      <c r="C156" s="28">
        <v>1.976</v>
      </c>
      <c r="D156" s="28">
        <v>10.334</v>
      </c>
      <c r="E156" s="28">
        <v>5.0149999999999997</v>
      </c>
      <c r="F156" s="28">
        <v>4.5590000000000002</v>
      </c>
      <c r="G156" s="28">
        <v>6.6870000000000003</v>
      </c>
      <c r="H156" s="28">
        <v>3.343</v>
      </c>
      <c r="I156" s="28">
        <v>3.9510000000000001</v>
      </c>
      <c r="J156" s="28">
        <v>658</v>
      </c>
      <c r="K156" s="28" t="s">
        <v>6391</v>
      </c>
      <c r="L156" s="28" t="s">
        <v>6392</v>
      </c>
      <c r="M156" s="28"/>
      <c r="N156" s="28">
        <v>0.22234999999999999</v>
      </c>
      <c r="O156" s="28">
        <v>-2.1690999999999998</v>
      </c>
      <c r="P156" s="28">
        <v>2.3E-5</v>
      </c>
    </row>
    <row r="157" spans="1:16" x14ac:dyDescent="0.3">
      <c r="A157" s="28" t="s">
        <v>6393</v>
      </c>
      <c r="B157" s="28">
        <v>2.4540000000000002</v>
      </c>
      <c r="C157" s="28">
        <v>1.2270000000000001</v>
      </c>
      <c r="D157" s="28">
        <v>12.882999999999999</v>
      </c>
      <c r="E157" s="28">
        <v>4.9080000000000004</v>
      </c>
      <c r="F157" s="28">
        <v>4.9080000000000004</v>
      </c>
      <c r="G157" s="28">
        <v>7.9749999999999996</v>
      </c>
      <c r="H157" s="28">
        <v>4.2939999999999996</v>
      </c>
      <c r="I157" s="28">
        <v>6.7479999999999993</v>
      </c>
      <c r="J157" s="28">
        <v>163</v>
      </c>
      <c r="K157" s="28" t="s">
        <v>6394</v>
      </c>
      <c r="L157" s="28" t="s">
        <v>6395</v>
      </c>
      <c r="M157" s="28"/>
      <c r="N157" s="28">
        <v>0.22622999999999999</v>
      </c>
      <c r="O157" s="28">
        <v>-2.1442000000000001</v>
      </c>
      <c r="P157" s="28">
        <v>1.7507E-3</v>
      </c>
    </row>
    <row r="158" spans="1:16" x14ac:dyDescent="0.3">
      <c r="A158" s="28" t="s">
        <v>6396</v>
      </c>
      <c r="B158" s="28">
        <v>0.38600000000000001</v>
      </c>
      <c r="C158" s="28">
        <v>1.1579999999999999</v>
      </c>
      <c r="D158" s="28">
        <v>9.6530000000000005</v>
      </c>
      <c r="E158" s="28">
        <v>5.0190000000000001</v>
      </c>
      <c r="F158" s="28">
        <v>2.3170000000000002</v>
      </c>
      <c r="G158" s="28">
        <v>5.4050000000000002</v>
      </c>
      <c r="H158" s="28">
        <v>1.931</v>
      </c>
      <c r="I158" s="28">
        <v>2.3170000000000002</v>
      </c>
      <c r="J158" s="28">
        <v>259</v>
      </c>
      <c r="K158" s="28" t="s">
        <v>6397</v>
      </c>
      <c r="L158" s="28" t="s">
        <v>6398</v>
      </c>
      <c r="M158" s="28"/>
      <c r="N158" s="28">
        <v>0.22631999999999999</v>
      </c>
      <c r="O158" s="28">
        <v>-2.1436000000000002</v>
      </c>
      <c r="P158" s="28">
        <v>5.1526000000000002E-4</v>
      </c>
    </row>
    <row r="159" spans="1:16" x14ac:dyDescent="0.3">
      <c r="A159" s="28" t="s">
        <v>6399</v>
      </c>
      <c r="B159" s="28">
        <v>1.399</v>
      </c>
      <c r="C159" s="28">
        <v>0.69899999999999995</v>
      </c>
      <c r="D159" s="28">
        <v>6.9930000000000003</v>
      </c>
      <c r="E159" s="28">
        <v>4.5449999999999999</v>
      </c>
      <c r="F159" s="28">
        <v>2.7970000000000002</v>
      </c>
      <c r="G159" s="28">
        <v>5.5940000000000003</v>
      </c>
      <c r="H159" s="28">
        <v>1.748</v>
      </c>
      <c r="I159" s="28">
        <v>3.1470000000000002</v>
      </c>
      <c r="J159" s="28">
        <v>286</v>
      </c>
      <c r="K159" s="28" t="s">
        <v>6400</v>
      </c>
      <c r="L159" s="28"/>
      <c r="M159" s="28"/>
      <c r="N159" s="28">
        <v>0.22741</v>
      </c>
      <c r="O159" s="28">
        <v>-2.1366000000000001</v>
      </c>
      <c r="P159" s="28">
        <v>4.6535E-2</v>
      </c>
    </row>
    <row r="160" spans="1:16" x14ac:dyDescent="0.3">
      <c r="A160" s="28" t="s">
        <v>6401</v>
      </c>
      <c r="B160" s="28">
        <v>0.86299999999999999</v>
      </c>
      <c r="C160" s="28">
        <v>1.2949999999999999</v>
      </c>
      <c r="D160" s="28">
        <v>10.935</v>
      </c>
      <c r="E160" s="28">
        <v>7.194</v>
      </c>
      <c r="F160" s="28">
        <v>3.8849999999999998</v>
      </c>
      <c r="G160" s="28">
        <v>5.6120000000000001</v>
      </c>
      <c r="H160" s="28">
        <v>2.1579999999999999</v>
      </c>
      <c r="I160" s="28">
        <v>3.0209999999999999</v>
      </c>
      <c r="J160" s="28">
        <v>695</v>
      </c>
      <c r="K160" s="28" t="s">
        <v>6402</v>
      </c>
      <c r="L160" s="28" t="s">
        <v>6403</v>
      </c>
      <c r="M160" s="28"/>
      <c r="N160" s="28">
        <v>0.22794</v>
      </c>
      <c r="O160" s="28">
        <v>-2.1332</v>
      </c>
      <c r="P160" s="28">
        <v>1.4224999999999999E-3</v>
      </c>
    </row>
    <row r="161" spans="1:16" x14ac:dyDescent="0.3">
      <c r="A161" s="28" t="s">
        <v>6404</v>
      </c>
      <c r="B161" s="28">
        <v>1.859</v>
      </c>
      <c r="C161" s="28">
        <v>1.859</v>
      </c>
      <c r="D161" s="28">
        <v>7.4349999999999996</v>
      </c>
      <c r="E161" s="28">
        <v>4.0890000000000004</v>
      </c>
      <c r="F161" s="28">
        <v>4.4610000000000003</v>
      </c>
      <c r="G161" s="28">
        <v>5.5759999999999996</v>
      </c>
      <c r="H161" s="28">
        <v>3.3460000000000001</v>
      </c>
      <c r="I161" s="28">
        <v>5.2050000000000001</v>
      </c>
      <c r="J161" s="28">
        <v>269</v>
      </c>
      <c r="K161" s="28" t="s">
        <v>6405</v>
      </c>
      <c r="L161" s="28" t="s">
        <v>6406</v>
      </c>
      <c r="M161" s="28"/>
      <c r="N161" s="28">
        <v>0.22883000000000001</v>
      </c>
      <c r="O161" s="28">
        <v>-2.1276000000000002</v>
      </c>
      <c r="P161" s="28">
        <v>2.1473999999999999E-4</v>
      </c>
    </row>
    <row r="162" spans="1:16" x14ac:dyDescent="0.3">
      <c r="A162" s="28" t="s">
        <v>6407</v>
      </c>
      <c r="B162" s="28">
        <v>0</v>
      </c>
      <c r="C162" s="28">
        <v>0.47199999999999998</v>
      </c>
      <c r="D162" s="28">
        <v>9.4339999999999993</v>
      </c>
      <c r="E162" s="28">
        <v>4.7169999999999996</v>
      </c>
      <c r="F162" s="28">
        <v>2.83</v>
      </c>
      <c r="G162" s="28">
        <v>5.1890000000000001</v>
      </c>
      <c r="H162" s="28">
        <v>2.3580000000000001</v>
      </c>
      <c r="I162" s="28">
        <v>2.3580000000000001</v>
      </c>
      <c r="J162" s="28">
        <v>212</v>
      </c>
      <c r="K162" s="28" t="s">
        <v>6408</v>
      </c>
      <c r="L162" s="28" t="s">
        <v>6409</v>
      </c>
      <c r="M162" s="28"/>
      <c r="N162" s="28">
        <v>0.23247000000000001</v>
      </c>
      <c r="O162" s="28">
        <v>-2.1049000000000002</v>
      </c>
      <c r="P162" s="28">
        <v>1.9733000000000001E-2</v>
      </c>
    </row>
    <row r="163" spans="1:16" x14ac:dyDescent="0.3">
      <c r="A163" s="28" t="s">
        <v>6410</v>
      </c>
      <c r="B163" s="28">
        <v>0.188</v>
      </c>
      <c r="C163" s="28">
        <v>0.753</v>
      </c>
      <c r="D163" s="28">
        <v>9.4160000000000004</v>
      </c>
      <c r="E163" s="28">
        <v>7.91</v>
      </c>
      <c r="F163" s="28">
        <v>3.0129999999999999</v>
      </c>
      <c r="G163" s="28">
        <v>5.2729999999999997</v>
      </c>
      <c r="H163" s="28">
        <v>2.637</v>
      </c>
      <c r="I163" s="28">
        <v>2.8250000000000002</v>
      </c>
      <c r="J163" s="28">
        <v>531</v>
      </c>
      <c r="K163" s="28" t="s">
        <v>6411</v>
      </c>
      <c r="L163" s="28" t="s">
        <v>6412</v>
      </c>
      <c r="M163" s="28"/>
      <c r="N163" s="28">
        <v>0.23279</v>
      </c>
      <c r="O163" s="28">
        <v>-2.1029</v>
      </c>
      <c r="P163" s="28">
        <v>3.4704000000000001E-4</v>
      </c>
    </row>
    <row r="164" spans="1:16" x14ac:dyDescent="0.3">
      <c r="A164" s="28" t="s">
        <v>6413</v>
      </c>
      <c r="B164" s="28">
        <v>0</v>
      </c>
      <c r="C164" s="28">
        <v>2.113</v>
      </c>
      <c r="D164" s="28">
        <v>5.6340000000000003</v>
      </c>
      <c r="E164" s="28">
        <v>6.69</v>
      </c>
      <c r="F164" s="28">
        <v>3.169</v>
      </c>
      <c r="G164" s="28">
        <v>3.8730000000000002</v>
      </c>
      <c r="H164" s="28">
        <v>3.169</v>
      </c>
      <c r="I164" s="28">
        <v>3.169</v>
      </c>
      <c r="J164" s="28">
        <v>284</v>
      </c>
      <c r="K164" s="28" t="s">
        <v>6414</v>
      </c>
      <c r="L164" s="28" t="s">
        <v>6415</v>
      </c>
      <c r="M164" s="28"/>
      <c r="N164" s="28">
        <v>0.23297999999999999</v>
      </c>
      <c r="O164" s="28">
        <v>-2.1017000000000001</v>
      </c>
      <c r="P164" s="28">
        <v>2.8753000000000001E-2</v>
      </c>
    </row>
    <row r="165" spans="1:16" x14ac:dyDescent="0.3">
      <c r="A165" s="28" t="s">
        <v>6416</v>
      </c>
      <c r="B165" s="28">
        <v>0.93500000000000005</v>
      </c>
      <c r="C165" s="28">
        <v>2.8039999999999998</v>
      </c>
      <c r="D165" s="28">
        <v>4.673</v>
      </c>
      <c r="E165" s="28">
        <v>6.5419999999999998</v>
      </c>
      <c r="F165" s="28">
        <v>3.738</v>
      </c>
      <c r="G165" s="28">
        <v>8.4109999999999996</v>
      </c>
      <c r="H165" s="28">
        <v>1.869</v>
      </c>
      <c r="I165" s="28">
        <v>2.8040000000000003</v>
      </c>
      <c r="J165" s="28">
        <v>214</v>
      </c>
      <c r="K165" s="28" t="s">
        <v>6417</v>
      </c>
      <c r="L165" s="28" t="s">
        <v>6271</v>
      </c>
      <c r="M165" s="28"/>
      <c r="N165" s="28">
        <v>0.23463999999999999</v>
      </c>
      <c r="O165" s="28">
        <v>-2.0914999999999999</v>
      </c>
      <c r="P165" s="28">
        <v>1.9678999999999999E-2</v>
      </c>
    </row>
    <row r="166" spans="1:16" x14ac:dyDescent="0.3">
      <c r="A166" s="28" t="s">
        <v>6418</v>
      </c>
      <c r="B166" s="28">
        <v>0</v>
      </c>
      <c r="C166" s="28">
        <v>0</v>
      </c>
      <c r="D166" s="28">
        <v>10.619</v>
      </c>
      <c r="E166" s="28">
        <v>4.4249999999999998</v>
      </c>
      <c r="F166" s="28">
        <v>2.6549999999999998</v>
      </c>
      <c r="G166" s="28">
        <v>4.4249999999999998</v>
      </c>
      <c r="H166" s="28">
        <v>1.77</v>
      </c>
      <c r="I166" s="28">
        <v>1.77</v>
      </c>
      <c r="J166" s="28">
        <v>113</v>
      </c>
      <c r="K166" s="28" t="s">
        <v>6419</v>
      </c>
      <c r="L166" s="28" t="s">
        <v>6420</v>
      </c>
      <c r="M166" s="28"/>
      <c r="N166" s="28">
        <v>0.23491999999999999</v>
      </c>
      <c r="O166" s="28">
        <v>-2.0897000000000001</v>
      </c>
      <c r="P166" s="28">
        <v>4.3267999999999996E-3</v>
      </c>
    </row>
    <row r="167" spans="1:16" x14ac:dyDescent="0.3">
      <c r="A167" s="28" t="s">
        <v>6421</v>
      </c>
      <c r="B167" s="28">
        <v>1.079</v>
      </c>
      <c r="C167" s="28">
        <v>0.71899999999999997</v>
      </c>
      <c r="D167" s="28">
        <v>12.95</v>
      </c>
      <c r="E167" s="28">
        <v>4.3170000000000002</v>
      </c>
      <c r="F167" s="28">
        <v>5.0359999999999996</v>
      </c>
      <c r="G167" s="28">
        <v>7.5540000000000003</v>
      </c>
      <c r="H167" s="28">
        <v>2.1579999999999999</v>
      </c>
      <c r="I167" s="28">
        <v>3.2370000000000001</v>
      </c>
      <c r="J167" s="28">
        <v>278</v>
      </c>
      <c r="K167" s="28" t="s">
        <v>6422</v>
      </c>
      <c r="L167" s="28" t="s">
        <v>6317</v>
      </c>
      <c r="M167" s="28"/>
      <c r="N167" s="28">
        <v>0.23536000000000001</v>
      </c>
      <c r="O167" s="28">
        <v>-2.0871</v>
      </c>
      <c r="P167" s="28">
        <v>9.1313000000000002E-3</v>
      </c>
    </row>
    <row r="168" spans="1:16" x14ac:dyDescent="0.3">
      <c r="A168" s="28" t="s">
        <v>6423</v>
      </c>
      <c r="B168" s="28">
        <v>0.48799999999999999</v>
      </c>
      <c r="C168" s="28">
        <v>1.9510000000000001</v>
      </c>
      <c r="D168" s="28">
        <v>3.9020000000000001</v>
      </c>
      <c r="E168" s="28">
        <v>5.3659999999999997</v>
      </c>
      <c r="F168" s="28">
        <v>8.2929999999999993</v>
      </c>
      <c r="G168" s="28">
        <v>13.170999999999999</v>
      </c>
      <c r="H168" s="28">
        <v>0.48799999999999999</v>
      </c>
      <c r="I168" s="28">
        <v>0.97599999999999998</v>
      </c>
      <c r="J168" s="28">
        <v>205</v>
      </c>
      <c r="K168" s="28" t="s">
        <v>6424</v>
      </c>
      <c r="L168" s="28" t="s">
        <v>6317</v>
      </c>
      <c r="M168" s="28"/>
      <c r="N168" s="28">
        <v>0.23641000000000001</v>
      </c>
      <c r="O168" s="28">
        <v>-2.0806</v>
      </c>
      <c r="P168" s="28">
        <v>3.4236000000000002E-3</v>
      </c>
    </row>
    <row r="169" spans="1:16" x14ac:dyDescent="0.3">
      <c r="A169" s="28" t="s">
        <v>6425</v>
      </c>
      <c r="B169" s="28">
        <v>10.965</v>
      </c>
      <c r="C169" s="28">
        <v>0.439</v>
      </c>
      <c r="D169" s="28">
        <v>6.14</v>
      </c>
      <c r="E169" s="28">
        <v>5.2629999999999999</v>
      </c>
      <c r="F169" s="28">
        <v>2.6320000000000001</v>
      </c>
      <c r="G169" s="28">
        <v>5.2629999999999999</v>
      </c>
      <c r="H169" s="28">
        <v>1.754</v>
      </c>
      <c r="I169" s="28">
        <v>12.718999999999999</v>
      </c>
      <c r="J169" s="28">
        <v>228</v>
      </c>
      <c r="K169" s="28" t="s">
        <v>6426</v>
      </c>
      <c r="L169" s="28"/>
      <c r="M169" s="28"/>
      <c r="N169" s="28">
        <v>0.23707</v>
      </c>
      <c r="O169" s="28">
        <v>-2.0766</v>
      </c>
      <c r="P169" s="28">
        <v>2.3126000000000001E-2</v>
      </c>
    </row>
    <row r="170" spans="1:16" x14ac:dyDescent="0.3">
      <c r="A170" s="28" t="s">
        <v>6427</v>
      </c>
      <c r="B170" s="28">
        <v>2.927</v>
      </c>
      <c r="C170" s="28">
        <v>1.4630000000000001</v>
      </c>
      <c r="D170" s="28">
        <v>8.7799999999999994</v>
      </c>
      <c r="E170" s="28">
        <v>5.61</v>
      </c>
      <c r="F170" s="28">
        <v>4.6340000000000003</v>
      </c>
      <c r="G170" s="28">
        <v>5.3659999999999997</v>
      </c>
      <c r="H170" s="28">
        <v>2.1949999999999998</v>
      </c>
      <c r="I170" s="28">
        <v>5.1219999999999999</v>
      </c>
      <c r="J170" s="28">
        <v>410</v>
      </c>
      <c r="K170" s="28" t="s">
        <v>6428</v>
      </c>
      <c r="L170" s="28" t="s">
        <v>6429</v>
      </c>
      <c r="M170" s="28"/>
      <c r="N170" s="28">
        <v>0.23802000000000001</v>
      </c>
      <c r="O170" s="28">
        <v>-2.0708000000000002</v>
      </c>
      <c r="P170" s="28">
        <v>6.7301000000000004E-4</v>
      </c>
    </row>
    <row r="171" spans="1:16" x14ac:dyDescent="0.3">
      <c r="A171" s="28" t="s">
        <v>6430</v>
      </c>
      <c r="B171" s="28">
        <v>5.8819999999999997</v>
      </c>
      <c r="C171" s="28">
        <v>0.98</v>
      </c>
      <c r="D171" s="28">
        <v>7.843</v>
      </c>
      <c r="E171" s="28">
        <v>9.8040000000000003</v>
      </c>
      <c r="F171" s="28">
        <v>0.98</v>
      </c>
      <c r="G171" s="28">
        <v>1.9610000000000001</v>
      </c>
      <c r="H171" s="28">
        <v>3.9220000000000002</v>
      </c>
      <c r="I171" s="28">
        <v>9.8040000000000003</v>
      </c>
      <c r="J171" s="28">
        <v>102</v>
      </c>
      <c r="K171" s="28" t="s">
        <v>6431</v>
      </c>
      <c r="L171" s="28" t="s">
        <v>6274</v>
      </c>
      <c r="M171" s="28"/>
      <c r="N171" s="28">
        <v>0.24204000000000001</v>
      </c>
      <c r="O171" s="28">
        <v>-2.0467</v>
      </c>
      <c r="P171" s="28">
        <v>2.877E-2</v>
      </c>
    </row>
    <row r="172" spans="1:16" x14ac:dyDescent="0.3">
      <c r="A172" s="28" t="s">
        <v>6432</v>
      </c>
      <c r="B172" s="28">
        <v>0.89800000000000002</v>
      </c>
      <c r="C172" s="28">
        <v>0.89800000000000002</v>
      </c>
      <c r="D172" s="28">
        <v>8.7970000000000006</v>
      </c>
      <c r="E172" s="28">
        <v>6.2839999999999998</v>
      </c>
      <c r="F172" s="28">
        <v>6.1040000000000001</v>
      </c>
      <c r="G172" s="28">
        <v>7.72</v>
      </c>
      <c r="H172" s="28">
        <v>1.4359999999999999</v>
      </c>
      <c r="I172" s="28">
        <v>2.3340000000000001</v>
      </c>
      <c r="J172" s="28">
        <v>557</v>
      </c>
      <c r="K172" s="28" t="s">
        <v>6433</v>
      </c>
      <c r="L172" s="28" t="s">
        <v>6434</v>
      </c>
      <c r="M172" s="28"/>
      <c r="N172" s="28">
        <v>0.24310999999999999</v>
      </c>
      <c r="O172" s="28">
        <v>-2.0402999999999998</v>
      </c>
      <c r="P172" s="28">
        <v>2.2783E-3</v>
      </c>
    </row>
    <row r="173" spans="1:16" x14ac:dyDescent="0.3">
      <c r="A173" s="28" t="s">
        <v>6435</v>
      </c>
      <c r="B173" s="28">
        <v>0.69699999999999995</v>
      </c>
      <c r="C173" s="28">
        <v>1.1160000000000001</v>
      </c>
      <c r="D173" s="28">
        <v>3.9049999999999998</v>
      </c>
      <c r="E173" s="28">
        <v>8.3680000000000003</v>
      </c>
      <c r="F173" s="28">
        <v>9.2050000000000001</v>
      </c>
      <c r="G173" s="28">
        <v>8.5079999999999991</v>
      </c>
      <c r="H173" s="28">
        <v>1.534</v>
      </c>
      <c r="I173" s="28">
        <v>2.2309999999999999</v>
      </c>
      <c r="J173" s="28">
        <v>717</v>
      </c>
      <c r="K173" s="28" t="s">
        <v>6436</v>
      </c>
      <c r="L173" s="28"/>
      <c r="M173" s="28"/>
      <c r="N173" s="28">
        <v>0.24354000000000001</v>
      </c>
      <c r="O173" s="28">
        <v>-2.0377999999999998</v>
      </c>
      <c r="P173" s="28">
        <v>9.3048000000000002E-3</v>
      </c>
    </row>
    <row r="174" spans="1:16" x14ac:dyDescent="0.3">
      <c r="A174" s="28" t="s">
        <v>6437</v>
      </c>
      <c r="B174" s="28">
        <v>0.95199999999999996</v>
      </c>
      <c r="C174" s="28">
        <v>1.587</v>
      </c>
      <c r="D174" s="28">
        <v>8.8889999999999993</v>
      </c>
      <c r="E174" s="28">
        <v>6.032</v>
      </c>
      <c r="F174" s="28">
        <v>5.0789999999999997</v>
      </c>
      <c r="G174" s="28">
        <v>6.984</v>
      </c>
      <c r="H174" s="28">
        <v>2.222</v>
      </c>
      <c r="I174" s="28">
        <v>3.1739999999999999</v>
      </c>
      <c r="J174" s="28">
        <v>315</v>
      </c>
      <c r="K174" s="28" t="s">
        <v>6438</v>
      </c>
      <c r="L174" s="28" t="s">
        <v>6439</v>
      </c>
      <c r="M174" s="28"/>
      <c r="N174" s="28">
        <v>0.24443000000000001</v>
      </c>
      <c r="O174" s="28">
        <v>-2.0325000000000002</v>
      </c>
      <c r="P174" s="28">
        <v>4.5975E-3</v>
      </c>
    </row>
    <row r="175" spans="1:16" x14ac:dyDescent="0.3">
      <c r="A175" s="28" t="s">
        <v>6440</v>
      </c>
      <c r="B175" s="28">
        <v>0.38900000000000001</v>
      </c>
      <c r="C175" s="28">
        <v>1.556</v>
      </c>
      <c r="D175" s="28">
        <v>9.7279999999999998</v>
      </c>
      <c r="E175" s="28">
        <v>7.9770000000000003</v>
      </c>
      <c r="F175" s="28">
        <v>4.6689999999999996</v>
      </c>
      <c r="G175" s="28">
        <v>6.0309999999999997</v>
      </c>
      <c r="H175" s="28">
        <v>2.335</v>
      </c>
      <c r="I175" s="28">
        <v>2.7240000000000002</v>
      </c>
      <c r="J175" s="28">
        <v>514</v>
      </c>
      <c r="K175" s="28" t="s">
        <v>6441</v>
      </c>
      <c r="L175" s="28" t="s">
        <v>6442</v>
      </c>
      <c r="M175" s="28"/>
      <c r="N175" s="28">
        <v>0.24615000000000001</v>
      </c>
      <c r="O175" s="28">
        <v>-2.0224000000000002</v>
      </c>
      <c r="P175" s="28">
        <v>6.0530000000000002E-3</v>
      </c>
    </row>
    <row r="176" spans="1:16" x14ac:dyDescent="0.3">
      <c r="A176" s="28" t="s">
        <v>6443</v>
      </c>
      <c r="B176" s="28">
        <v>0</v>
      </c>
      <c r="C176" s="28">
        <v>0</v>
      </c>
      <c r="D176" s="28">
        <v>1.9419999999999999</v>
      </c>
      <c r="E176" s="28">
        <v>2.9129999999999998</v>
      </c>
      <c r="F176" s="28">
        <v>1.9419999999999999</v>
      </c>
      <c r="G176" s="28">
        <v>3.883</v>
      </c>
      <c r="H176" s="28">
        <v>3.883</v>
      </c>
      <c r="I176" s="28">
        <v>3.883</v>
      </c>
      <c r="J176" s="28">
        <v>103</v>
      </c>
      <c r="K176" s="28" t="s">
        <v>6444</v>
      </c>
      <c r="L176" s="28"/>
      <c r="M176" s="28"/>
      <c r="N176" s="28">
        <v>0.24782999999999999</v>
      </c>
      <c r="O176" s="28">
        <v>-2.0125999999999999</v>
      </c>
      <c r="P176" s="28">
        <v>3.6447E-2</v>
      </c>
    </row>
    <row r="177" spans="1:16" x14ac:dyDescent="0.3">
      <c r="A177" s="28" t="s">
        <v>6445</v>
      </c>
      <c r="B177" s="28">
        <v>0.57099999999999995</v>
      </c>
      <c r="C177" s="28">
        <v>1.524</v>
      </c>
      <c r="D177" s="28">
        <v>7.2380000000000004</v>
      </c>
      <c r="E177" s="28">
        <v>5.7140000000000004</v>
      </c>
      <c r="F177" s="28">
        <v>1.714</v>
      </c>
      <c r="G177" s="28">
        <v>4.5709999999999997</v>
      </c>
      <c r="H177" s="28">
        <v>4</v>
      </c>
      <c r="I177" s="28">
        <v>4.5709999999999997</v>
      </c>
      <c r="J177" s="28">
        <v>525</v>
      </c>
      <c r="K177" s="28" t="s">
        <v>6446</v>
      </c>
      <c r="L177" s="28" t="s">
        <v>6447</v>
      </c>
      <c r="M177" s="28"/>
      <c r="N177" s="28">
        <v>0.24806</v>
      </c>
      <c r="O177" s="28">
        <v>-2.0112999999999999</v>
      </c>
      <c r="P177" s="28">
        <v>1.9553999999999999E-4</v>
      </c>
    </row>
    <row r="178" spans="1:16" x14ac:dyDescent="0.3">
      <c r="A178" s="28" t="s">
        <v>6448</v>
      </c>
      <c r="B178" s="28">
        <v>0.78700000000000003</v>
      </c>
      <c r="C178" s="28">
        <v>3.5430000000000001</v>
      </c>
      <c r="D178" s="28">
        <v>8.2680000000000007</v>
      </c>
      <c r="E178" s="28">
        <v>7.48</v>
      </c>
      <c r="F178" s="28">
        <v>3.5430000000000001</v>
      </c>
      <c r="G178" s="28">
        <v>6.6929999999999996</v>
      </c>
      <c r="H178" s="28">
        <v>3.9369999999999998</v>
      </c>
      <c r="I178" s="28">
        <v>4.7240000000000002</v>
      </c>
      <c r="J178" s="28">
        <v>254</v>
      </c>
      <c r="K178" s="28" t="s">
        <v>6449</v>
      </c>
      <c r="L178" s="28" t="s">
        <v>6450</v>
      </c>
      <c r="M178" s="28"/>
      <c r="N178" s="28">
        <v>0.24925</v>
      </c>
      <c r="O178" s="28">
        <v>-2.0043000000000002</v>
      </c>
      <c r="P178" s="28">
        <v>3.712E-3</v>
      </c>
    </row>
    <row r="179" spans="1:16" x14ac:dyDescent="0.3">
      <c r="A179" s="28" t="s">
        <v>6451</v>
      </c>
      <c r="B179" s="28">
        <v>2.2040000000000002</v>
      </c>
      <c r="C179" s="28">
        <v>1.9279999999999999</v>
      </c>
      <c r="D179" s="28">
        <v>9.0909999999999993</v>
      </c>
      <c r="E179" s="28">
        <v>4.4080000000000004</v>
      </c>
      <c r="F179" s="28">
        <v>5.234</v>
      </c>
      <c r="G179" s="28">
        <v>6.3360000000000003</v>
      </c>
      <c r="H179" s="28">
        <v>2.2040000000000002</v>
      </c>
      <c r="I179" s="28">
        <v>4.4080000000000004</v>
      </c>
      <c r="J179" s="28">
        <v>363</v>
      </c>
      <c r="K179" s="28" t="s">
        <v>6452</v>
      </c>
      <c r="L179" s="28" t="s">
        <v>6453</v>
      </c>
      <c r="M179" s="28"/>
      <c r="N179" s="28">
        <v>0.25379000000000002</v>
      </c>
      <c r="O179" s="28">
        <v>-1.9782999999999999</v>
      </c>
      <c r="P179" s="28">
        <v>6.2392000000000003E-4</v>
      </c>
    </row>
    <row r="180" spans="1:16" x14ac:dyDescent="0.3">
      <c r="A180" s="28" t="s">
        <v>6454</v>
      </c>
      <c r="B180" s="28">
        <v>2.9209999999999998</v>
      </c>
      <c r="C180" s="28">
        <v>1.46</v>
      </c>
      <c r="D180" s="28">
        <v>7.84</v>
      </c>
      <c r="E180" s="28">
        <v>5.0730000000000004</v>
      </c>
      <c r="F180" s="28">
        <v>5.9950000000000001</v>
      </c>
      <c r="G180" s="28">
        <v>5.6879999999999997</v>
      </c>
      <c r="H180" s="28">
        <v>1.6910000000000001</v>
      </c>
      <c r="I180" s="28">
        <v>4.6120000000000001</v>
      </c>
      <c r="J180" s="28">
        <v>1301</v>
      </c>
      <c r="K180" s="28" t="s">
        <v>6455</v>
      </c>
      <c r="L180" s="28" t="s">
        <v>6243</v>
      </c>
      <c r="M180" s="28"/>
      <c r="N180" s="28">
        <v>0.25478000000000001</v>
      </c>
      <c r="O180" s="28">
        <v>-1.9726999999999999</v>
      </c>
      <c r="P180" s="28">
        <v>1.4638E-2</v>
      </c>
    </row>
    <row r="181" spans="1:16" x14ac:dyDescent="0.3">
      <c r="A181" s="28" t="s">
        <v>6456</v>
      </c>
      <c r="B181" s="28">
        <v>0</v>
      </c>
      <c r="C181" s="28">
        <v>1.835</v>
      </c>
      <c r="D181" s="28">
        <v>6.8810000000000002</v>
      </c>
      <c r="E181" s="28">
        <v>5.9630000000000001</v>
      </c>
      <c r="F181" s="28">
        <v>2.7519999999999998</v>
      </c>
      <c r="G181" s="28">
        <v>3.67</v>
      </c>
      <c r="H181" s="28">
        <v>3.2109999999999999</v>
      </c>
      <c r="I181" s="28">
        <v>3.2109999999999999</v>
      </c>
      <c r="J181" s="28">
        <v>218</v>
      </c>
      <c r="K181" s="28" t="s">
        <v>6457</v>
      </c>
      <c r="L181" s="28" t="s">
        <v>6458</v>
      </c>
      <c r="M181" s="28"/>
      <c r="N181" s="28">
        <v>0.25703999999999999</v>
      </c>
      <c r="O181" s="28">
        <v>-1.9599</v>
      </c>
      <c r="P181" s="28">
        <v>2.4615000000000001E-2</v>
      </c>
    </row>
    <row r="182" spans="1:16" x14ac:dyDescent="0.3">
      <c r="A182" s="28" t="s">
        <v>6459</v>
      </c>
      <c r="B182" s="28">
        <v>4.5979999999999999</v>
      </c>
      <c r="C182" s="28">
        <v>0.57499999999999996</v>
      </c>
      <c r="D182" s="28">
        <v>8.0459999999999994</v>
      </c>
      <c r="E182" s="28">
        <v>3.448</v>
      </c>
      <c r="F182" s="28">
        <v>4.5979999999999999</v>
      </c>
      <c r="G182" s="28">
        <v>8.6210000000000004</v>
      </c>
      <c r="H182" s="28">
        <v>1.724</v>
      </c>
      <c r="I182" s="28">
        <v>6.3220000000000001</v>
      </c>
      <c r="J182" s="28">
        <v>174</v>
      </c>
      <c r="K182" s="28" t="s">
        <v>6460</v>
      </c>
      <c r="L182" s="28"/>
      <c r="M182" s="28"/>
      <c r="N182" s="28">
        <v>0.25794</v>
      </c>
      <c r="O182" s="28">
        <v>-1.9549000000000001</v>
      </c>
      <c r="P182" s="28">
        <v>9.2700000000000004E-5</v>
      </c>
    </row>
    <row r="183" spans="1:16" x14ac:dyDescent="0.3">
      <c r="A183" s="28" t="s">
        <v>6461</v>
      </c>
      <c r="B183" s="28">
        <v>1.9850000000000001</v>
      </c>
      <c r="C183" s="28">
        <v>1.8740000000000001</v>
      </c>
      <c r="D183" s="28">
        <v>11.246</v>
      </c>
      <c r="E183" s="28">
        <v>5.7329999999999997</v>
      </c>
      <c r="F183" s="28">
        <v>3.4180000000000001</v>
      </c>
      <c r="G183" s="28">
        <v>4.41</v>
      </c>
      <c r="H183" s="28">
        <v>3.3079999999999998</v>
      </c>
      <c r="I183" s="28">
        <v>5.2930000000000001</v>
      </c>
      <c r="J183" s="28">
        <v>907</v>
      </c>
      <c r="K183" s="28" t="s">
        <v>6462</v>
      </c>
      <c r="L183" s="28" t="s">
        <v>6463</v>
      </c>
      <c r="M183" s="28"/>
      <c r="N183" s="28">
        <v>0.25924999999999998</v>
      </c>
      <c r="O183" s="28">
        <v>-1.9476</v>
      </c>
      <c r="P183" s="28">
        <v>2.8099999999999999E-5</v>
      </c>
    </row>
    <row r="184" spans="1:16" x14ac:dyDescent="0.3">
      <c r="A184" s="28" t="s">
        <v>6464</v>
      </c>
      <c r="B184" s="28">
        <v>0</v>
      </c>
      <c r="C184" s="28">
        <v>0.52900000000000003</v>
      </c>
      <c r="D184" s="28">
        <v>11.111000000000001</v>
      </c>
      <c r="E184" s="28">
        <v>8.4659999999999993</v>
      </c>
      <c r="F184" s="28">
        <v>1.0580000000000001</v>
      </c>
      <c r="G184" s="28">
        <v>3.1749999999999998</v>
      </c>
      <c r="H184" s="28">
        <v>1.587</v>
      </c>
      <c r="I184" s="28">
        <v>1.587</v>
      </c>
      <c r="J184" s="28">
        <v>189</v>
      </c>
      <c r="K184" s="28" t="s">
        <v>6465</v>
      </c>
      <c r="L184" s="28" t="s">
        <v>6466</v>
      </c>
      <c r="M184" s="28"/>
      <c r="N184" s="28">
        <v>0.25929000000000002</v>
      </c>
      <c r="O184" s="28">
        <v>-1.9473</v>
      </c>
      <c r="P184" s="28">
        <v>1.5858000000000001E-2</v>
      </c>
    </row>
    <row r="185" spans="1:16" x14ac:dyDescent="0.3">
      <c r="A185" s="28" t="s">
        <v>6467</v>
      </c>
      <c r="B185" s="28">
        <v>1.0529999999999999</v>
      </c>
      <c r="C185" s="28">
        <v>0.70199999999999996</v>
      </c>
      <c r="D185" s="28">
        <v>9.1229999999999993</v>
      </c>
      <c r="E185" s="28">
        <v>4.9119999999999999</v>
      </c>
      <c r="F185" s="28">
        <v>3.86</v>
      </c>
      <c r="G185" s="28">
        <v>5.2629999999999999</v>
      </c>
      <c r="H185" s="28">
        <v>2.456</v>
      </c>
      <c r="I185" s="28">
        <v>3.5089999999999999</v>
      </c>
      <c r="J185" s="28">
        <v>285</v>
      </c>
      <c r="K185" s="28" t="s">
        <v>6468</v>
      </c>
      <c r="L185" s="28" t="s">
        <v>6469</v>
      </c>
      <c r="M185" s="28"/>
      <c r="N185" s="28">
        <v>0.26147999999999999</v>
      </c>
      <c r="O185" s="28">
        <v>-1.9352</v>
      </c>
      <c r="P185" s="28">
        <v>1.414E-2</v>
      </c>
    </row>
    <row r="186" spans="1:16" x14ac:dyDescent="0.3">
      <c r="A186" s="28" t="s">
        <v>6470</v>
      </c>
      <c r="B186" s="28">
        <v>0.59499999999999997</v>
      </c>
      <c r="C186" s="28">
        <v>0.29799999999999999</v>
      </c>
      <c r="D186" s="28">
        <v>10.714</v>
      </c>
      <c r="E186" s="28">
        <v>5.3570000000000002</v>
      </c>
      <c r="F186" s="28">
        <v>1.19</v>
      </c>
      <c r="G186" s="28">
        <v>7.7380000000000004</v>
      </c>
      <c r="H186" s="28">
        <v>3.5710000000000002</v>
      </c>
      <c r="I186" s="28">
        <v>4.1660000000000004</v>
      </c>
      <c r="J186" s="28">
        <v>336</v>
      </c>
      <c r="K186" s="28" t="s">
        <v>6471</v>
      </c>
      <c r="L186" s="28" t="s">
        <v>6472</v>
      </c>
      <c r="M186" s="28"/>
      <c r="N186" s="28">
        <v>0.26380999999999999</v>
      </c>
      <c r="O186" s="28">
        <v>-1.9224000000000001</v>
      </c>
      <c r="P186" s="28">
        <v>3.4144999999999998E-4</v>
      </c>
    </row>
    <row r="187" spans="1:16" x14ac:dyDescent="0.3">
      <c r="A187" s="28" t="s">
        <v>6473</v>
      </c>
      <c r="B187" s="28">
        <v>1.282</v>
      </c>
      <c r="C187" s="28">
        <v>1.923</v>
      </c>
      <c r="D187" s="28">
        <v>9.2949999999999999</v>
      </c>
      <c r="E187" s="28">
        <v>6.41</v>
      </c>
      <c r="F187" s="28">
        <v>3.419</v>
      </c>
      <c r="G187" s="28">
        <v>4.5940000000000003</v>
      </c>
      <c r="H187" s="28">
        <v>2.0299999999999998</v>
      </c>
      <c r="I187" s="28">
        <v>3.3119999999999998</v>
      </c>
      <c r="J187" s="28">
        <v>936</v>
      </c>
      <c r="K187" s="28" t="s">
        <v>6474</v>
      </c>
      <c r="L187" s="28" t="s">
        <v>6475</v>
      </c>
      <c r="M187" s="28" t="s">
        <v>1508</v>
      </c>
      <c r="N187" s="28">
        <v>0.26468999999999998</v>
      </c>
      <c r="O187" s="28">
        <v>-1.9176</v>
      </c>
      <c r="P187" s="28">
        <v>1.0734E-4</v>
      </c>
    </row>
    <row r="188" spans="1:16" x14ac:dyDescent="0.3">
      <c r="A188" s="28" t="s">
        <v>6476</v>
      </c>
      <c r="B188" s="28">
        <v>2.077</v>
      </c>
      <c r="C188" s="28">
        <v>0.89</v>
      </c>
      <c r="D188" s="28">
        <v>8.3089999999999993</v>
      </c>
      <c r="E188" s="28">
        <v>5.3410000000000002</v>
      </c>
      <c r="F188" s="28">
        <v>3.2639999999999998</v>
      </c>
      <c r="G188" s="28">
        <v>6.2309999999999999</v>
      </c>
      <c r="H188" s="28">
        <v>0.59299999999999997</v>
      </c>
      <c r="I188" s="28">
        <v>2.67</v>
      </c>
      <c r="J188" s="28">
        <v>337</v>
      </c>
      <c r="K188" s="28" t="s">
        <v>6477</v>
      </c>
      <c r="L188" s="28" t="s">
        <v>6478</v>
      </c>
      <c r="M188" s="28" t="s">
        <v>1662</v>
      </c>
      <c r="N188" s="28">
        <v>0.26565</v>
      </c>
      <c r="O188" s="28">
        <v>-1.9124000000000001</v>
      </c>
      <c r="P188" s="28">
        <v>7.4792000000000001E-4</v>
      </c>
    </row>
    <row r="189" spans="1:16" x14ac:dyDescent="0.3">
      <c r="A189" s="28" t="s">
        <v>6479</v>
      </c>
      <c r="B189" s="28">
        <v>0.58399999999999996</v>
      </c>
      <c r="C189" s="28">
        <v>0.751</v>
      </c>
      <c r="D189" s="28">
        <v>12.51</v>
      </c>
      <c r="E189" s="28">
        <v>6.1719999999999997</v>
      </c>
      <c r="F189" s="28">
        <v>3.169</v>
      </c>
      <c r="G189" s="28">
        <v>6.3390000000000004</v>
      </c>
      <c r="H189" s="28">
        <v>1.9179999999999999</v>
      </c>
      <c r="I189" s="28">
        <v>2.5019999999999998</v>
      </c>
      <c r="J189" s="28">
        <v>1199</v>
      </c>
      <c r="K189" s="28" t="s">
        <v>6480</v>
      </c>
      <c r="L189" s="28" t="s">
        <v>6481</v>
      </c>
      <c r="M189" s="28"/>
      <c r="N189" s="28">
        <v>0.26640999999999998</v>
      </c>
      <c r="O189" s="28">
        <v>-1.9083000000000001</v>
      </c>
      <c r="P189" s="28">
        <v>1.5258000000000001E-4</v>
      </c>
    </row>
    <row r="190" spans="1:16" x14ac:dyDescent="0.3">
      <c r="A190" s="28" t="s">
        <v>6482</v>
      </c>
      <c r="B190" s="28">
        <v>0.75800000000000001</v>
      </c>
      <c r="C190" s="28">
        <v>2.2730000000000001</v>
      </c>
      <c r="D190" s="28">
        <v>9.0909999999999993</v>
      </c>
      <c r="E190" s="28">
        <v>5.3029999999999999</v>
      </c>
      <c r="F190" s="28">
        <v>3.03</v>
      </c>
      <c r="G190" s="28">
        <v>5.3029999999999999</v>
      </c>
      <c r="H190" s="28">
        <v>3.7879999999999998</v>
      </c>
      <c r="I190" s="28">
        <v>4.5459999999999994</v>
      </c>
      <c r="J190" s="28">
        <v>132</v>
      </c>
      <c r="K190" s="28" t="s">
        <v>6053</v>
      </c>
      <c r="L190" s="28" t="s">
        <v>6483</v>
      </c>
      <c r="M190" s="28"/>
      <c r="N190" s="28">
        <v>0.27126</v>
      </c>
      <c r="O190" s="28">
        <v>-1.8823000000000001</v>
      </c>
      <c r="P190" s="28">
        <v>3.2664E-3</v>
      </c>
    </row>
    <row r="191" spans="1:16" x14ac:dyDescent="0.3">
      <c r="A191" s="28" t="s">
        <v>6484</v>
      </c>
      <c r="B191" s="28">
        <v>3.5710000000000002</v>
      </c>
      <c r="C191" s="28">
        <v>2.5510000000000002</v>
      </c>
      <c r="D191" s="28">
        <v>13.265000000000001</v>
      </c>
      <c r="E191" s="28">
        <v>5.1020000000000003</v>
      </c>
      <c r="F191" s="28">
        <v>5.1020000000000003</v>
      </c>
      <c r="G191" s="28">
        <v>2.0409999999999999</v>
      </c>
      <c r="H191" s="28">
        <v>1.5309999999999999</v>
      </c>
      <c r="I191" s="28">
        <v>5.1020000000000003</v>
      </c>
      <c r="J191" s="28">
        <v>196</v>
      </c>
      <c r="K191" s="28" t="s">
        <v>6485</v>
      </c>
      <c r="L191" s="28" t="s">
        <v>6486</v>
      </c>
      <c r="M191" s="28"/>
      <c r="N191" s="28">
        <v>0.27742</v>
      </c>
      <c r="O191" s="28">
        <v>-1.8499000000000001</v>
      </c>
      <c r="P191" s="28">
        <v>2.1715999999999999E-2</v>
      </c>
    </row>
    <row r="192" spans="1:16" x14ac:dyDescent="0.3">
      <c r="A192" s="28" t="s">
        <v>6487</v>
      </c>
      <c r="B192" s="28">
        <v>2.4039999999999999</v>
      </c>
      <c r="C192" s="28">
        <v>1.202</v>
      </c>
      <c r="D192" s="28">
        <v>10.096</v>
      </c>
      <c r="E192" s="28">
        <v>6.9710000000000001</v>
      </c>
      <c r="F192" s="28">
        <v>4.8079999999999998</v>
      </c>
      <c r="G192" s="28">
        <v>6.9710000000000001</v>
      </c>
      <c r="H192" s="28">
        <v>2.6440000000000001</v>
      </c>
      <c r="I192" s="28">
        <v>5.048</v>
      </c>
      <c r="J192" s="28">
        <v>416</v>
      </c>
      <c r="K192" s="28" t="s">
        <v>6488</v>
      </c>
      <c r="L192" s="28" t="s">
        <v>6489</v>
      </c>
      <c r="M192" s="28"/>
      <c r="N192" s="28">
        <v>0.28016000000000002</v>
      </c>
      <c r="O192" s="28">
        <v>-1.8357000000000001</v>
      </c>
      <c r="P192" s="28">
        <v>2.8729E-4</v>
      </c>
    </row>
    <row r="193" spans="1:16" x14ac:dyDescent="0.3">
      <c r="A193" s="28" t="s">
        <v>6490</v>
      </c>
      <c r="B193" s="28">
        <v>1.073</v>
      </c>
      <c r="C193" s="28">
        <v>2.1469999999999998</v>
      </c>
      <c r="D193" s="28">
        <v>8.9450000000000003</v>
      </c>
      <c r="E193" s="28">
        <v>6.2610000000000001</v>
      </c>
      <c r="F193" s="28">
        <v>5.1879999999999997</v>
      </c>
      <c r="G193" s="28">
        <v>3.399</v>
      </c>
      <c r="H193" s="28">
        <v>4.2930000000000001</v>
      </c>
      <c r="I193" s="28">
        <v>5.3659999999999997</v>
      </c>
      <c r="J193" s="28">
        <v>559</v>
      </c>
      <c r="K193" s="28" t="s">
        <v>6491</v>
      </c>
      <c r="L193" s="28" t="s">
        <v>6492</v>
      </c>
      <c r="M193" s="28"/>
      <c r="N193" s="28">
        <v>0.28327000000000002</v>
      </c>
      <c r="O193" s="28">
        <v>-1.8197000000000001</v>
      </c>
      <c r="P193" s="28">
        <v>1.2752999999999999E-4</v>
      </c>
    </row>
    <row r="194" spans="1:16" x14ac:dyDescent="0.3">
      <c r="A194" s="28" t="s">
        <v>6493</v>
      </c>
      <c r="B194" s="28">
        <v>1.9510000000000001</v>
      </c>
      <c r="C194" s="28">
        <v>1.9510000000000001</v>
      </c>
      <c r="D194" s="28">
        <v>5.3659999999999997</v>
      </c>
      <c r="E194" s="28">
        <v>6.8289999999999997</v>
      </c>
      <c r="F194" s="28">
        <v>5.8540000000000001</v>
      </c>
      <c r="G194" s="28">
        <v>4.8780000000000001</v>
      </c>
      <c r="H194" s="28">
        <v>2.4390000000000001</v>
      </c>
      <c r="I194" s="28">
        <v>4.3900000000000006</v>
      </c>
      <c r="J194" s="28">
        <v>205</v>
      </c>
      <c r="K194" s="28" t="s">
        <v>6494</v>
      </c>
      <c r="L194" s="28"/>
      <c r="M194" s="28"/>
      <c r="N194" s="28">
        <v>0.28472999999999998</v>
      </c>
      <c r="O194" s="28">
        <v>-1.8123</v>
      </c>
      <c r="P194" s="28">
        <v>2.2753000000000001E-3</v>
      </c>
    </row>
    <row r="195" spans="1:16" x14ac:dyDescent="0.3">
      <c r="A195" s="28" t="s">
        <v>6495</v>
      </c>
      <c r="B195" s="28">
        <v>0.70699999999999996</v>
      </c>
      <c r="C195" s="28">
        <v>1.2729999999999999</v>
      </c>
      <c r="D195" s="28">
        <v>8.7690000000000001</v>
      </c>
      <c r="E195" s="28">
        <v>6.5060000000000002</v>
      </c>
      <c r="F195" s="28">
        <v>3.395</v>
      </c>
      <c r="G195" s="28">
        <v>4.8090000000000002</v>
      </c>
      <c r="H195" s="28">
        <v>3.395</v>
      </c>
      <c r="I195" s="28">
        <v>4.1020000000000003</v>
      </c>
      <c r="J195" s="28">
        <v>707</v>
      </c>
      <c r="K195" s="28" t="s">
        <v>6496</v>
      </c>
      <c r="L195" s="28" t="s">
        <v>6497</v>
      </c>
      <c r="M195" s="28"/>
      <c r="N195" s="28">
        <v>0.29188999999999998</v>
      </c>
      <c r="O195" s="28">
        <v>-1.7765</v>
      </c>
      <c r="P195" s="28">
        <v>5.4599999999999999E-5</v>
      </c>
    </row>
    <row r="196" spans="1:16" x14ac:dyDescent="0.3">
      <c r="A196" s="28" t="s">
        <v>6498</v>
      </c>
      <c r="B196" s="28">
        <v>1.9690000000000001</v>
      </c>
      <c r="C196" s="28">
        <v>1.181</v>
      </c>
      <c r="D196" s="28">
        <v>8.6609999999999996</v>
      </c>
      <c r="E196" s="28">
        <v>3.9369999999999998</v>
      </c>
      <c r="F196" s="28">
        <v>6.89</v>
      </c>
      <c r="G196" s="28">
        <v>7.48</v>
      </c>
      <c r="H196" s="28">
        <v>1.575</v>
      </c>
      <c r="I196" s="28">
        <v>3.544</v>
      </c>
      <c r="J196" s="28">
        <v>508</v>
      </c>
      <c r="K196" s="28" t="s">
        <v>6499</v>
      </c>
      <c r="L196" s="28" t="s">
        <v>6500</v>
      </c>
      <c r="M196" s="28"/>
      <c r="N196" s="28">
        <v>0.29210000000000003</v>
      </c>
      <c r="O196" s="28">
        <v>-1.7755000000000001</v>
      </c>
      <c r="P196" s="28">
        <v>8.8208000000000004E-4</v>
      </c>
    </row>
    <row r="197" spans="1:16" x14ac:dyDescent="0.3">
      <c r="A197" s="28" t="s">
        <v>6501</v>
      </c>
      <c r="B197" s="28">
        <v>0.51700000000000002</v>
      </c>
      <c r="C197" s="28">
        <v>1.292</v>
      </c>
      <c r="D197" s="28">
        <v>10.853</v>
      </c>
      <c r="E197" s="28">
        <v>4.6509999999999998</v>
      </c>
      <c r="F197" s="28">
        <v>3.101</v>
      </c>
      <c r="G197" s="28">
        <v>5.6849999999999996</v>
      </c>
      <c r="H197" s="28">
        <v>3.359</v>
      </c>
      <c r="I197" s="28">
        <v>3.8759999999999999</v>
      </c>
      <c r="J197" s="28">
        <v>387</v>
      </c>
      <c r="K197" s="28" t="s">
        <v>6502</v>
      </c>
      <c r="L197" s="28" t="s">
        <v>6503</v>
      </c>
      <c r="M197" s="28"/>
      <c r="N197" s="28">
        <v>0.2944</v>
      </c>
      <c r="O197" s="28">
        <v>-1.7642</v>
      </c>
      <c r="P197" s="28">
        <v>2.2293E-2</v>
      </c>
    </row>
    <row r="198" spans="1:16" x14ac:dyDescent="0.3">
      <c r="A198" s="28" t="s">
        <v>6504</v>
      </c>
      <c r="B198" s="28">
        <v>1.099</v>
      </c>
      <c r="C198" s="28">
        <v>1.099</v>
      </c>
      <c r="D198" s="28">
        <v>3.2970000000000002</v>
      </c>
      <c r="E198" s="28">
        <v>0.54900000000000004</v>
      </c>
      <c r="F198" s="28">
        <v>2.7469999999999999</v>
      </c>
      <c r="G198" s="28">
        <v>4.3959999999999999</v>
      </c>
      <c r="H198" s="28">
        <v>4.3959999999999999</v>
      </c>
      <c r="I198" s="28">
        <v>5.4950000000000001</v>
      </c>
      <c r="J198" s="28">
        <v>182</v>
      </c>
      <c r="K198" s="28" t="s">
        <v>6505</v>
      </c>
      <c r="L198" s="28" t="s">
        <v>6317</v>
      </c>
      <c r="M198" s="28"/>
      <c r="N198" s="28">
        <v>0.29563</v>
      </c>
      <c r="O198" s="28">
        <v>-1.7582</v>
      </c>
      <c r="P198" s="28">
        <v>3.2915E-2</v>
      </c>
    </row>
    <row r="199" spans="1:16" x14ac:dyDescent="0.3">
      <c r="A199" s="28" t="s">
        <v>6506</v>
      </c>
      <c r="B199" s="28">
        <v>0.63600000000000001</v>
      </c>
      <c r="C199" s="28">
        <v>2.1190000000000002</v>
      </c>
      <c r="D199" s="28">
        <v>11.228999999999999</v>
      </c>
      <c r="E199" s="28">
        <v>6.5679999999999996</v>
      </c>
      <c r="F199" s="28">
        <v>3.39</v>
      </c>
      <c r="G199" s="28">
        <v>9.7460000000000004</v>
      </c>
      <c r="H199" s="28">
        <v>2.5419999999999998</v>
      </c>
      <c r="I199" s="28">
        <v>3.1779999999999999</v>
      </c>
      <c r="J199" s="28">
        <v>472</v>
      </c>
      <c r="K199" s="28" t="s">
        <v>6507</v>
      </c>
      <c r="L199" s="28"/>
      <c r="M199" s="28"/>
      <c r="N199" s="28">
        <v>0.29608000000000001</v>
      </c>
      <c r="O199" s="28">
        <v>-1.7559</v>
      </c>
      <c r="P199" s="28">
        <v>9.1978999999999997E-4</v>
      </c>
    </row>
    <row r="200" spans="1:16" x14ac:dyDescent="0.3">
      <c r="A200" s="28" t="s">
        <v>6508</v>
      </c>
      <c r="B200" s="28">
        <v>1.7090000000000001</v>
      </c>
      <c r="C200" s="28">
        <v>1.923</v>
      </c>
      <c r="D200" s="28">
        <v>6.41</v>
      </c>
      <c r="E200" s="28">
        <v>6.6239999999999997</v>
      </c>
      <c r="F200" s="28">
        <v>5.7690000000000001</v>
      </c>
      <c r="G200" s="28">
        <v>6.8380000000000001</v>
      </c>
      <c r="H200" s="28">
        <v>2.137</v>
      </c>
      <c r="I200" s="28">
        <v>3.8460000000000001</v>
      </c>
      <c r="J200" s="28">
        <v>468</v>
      </c>
      <c r="K200" s="28" t="s">
        <v>6509</v>
      </c>
      <c r="L200" s="28" t="s">
        <v>6510</v>
      </c>
      <c r="M200" s="28"/>
      <c r="N200" s="28">
        <v>0.29959999999999998</v>
      </c>
      <c r="O200" s="28">
        <v>-1.7388999999999999</v>
      </c>
      <c r="P200" s="28">
        <v>1.7482000000000001E-2</v>
      </c>
    </row>
    <row r="201" spans="1:16" x14ac:dyDescent="0.3">
      <c r="A201" s="28" t="s">
        <v>6511</v>
      </c>
      <c r="B201" s="28">
        <v>1.091</v>
      </c>
      <c r="C201" s="28">
        <v>1.091</v>
      </c>
      <c r="D201" s="28">
        <v>7.6360000000000001</v>
      </c>
      <c r="E201" s="28">
        <v>5.8179999999999996</v>
      </c>
      <c r="F201" s="28">
        <v>3.2730000000000001</v>
      </c>
      <c r="G201" s="28">
        <v>6.5449999999999999</v>
      </c>
      <c r="H201" s="28">
        <v>2.1819999999999999</v>
      </c>
      <c r="I201" s="28">
        <v>3.2729999999999997</v>
      </c>
      <c r="J201" s="28">
        <v>275</v>
      </c>
      <c r="K201" s="28" t="s">
        <v>6512</v>
      </c>
      <c r="L201" s="28" t="s">
        <v>6513</v>
      </c>
      <c r="M201" s="28"/>
      <c r="N201" s="28">
        <v>0.30063000000000001</v>
      </c>
      <c r="O201" s="28">
        <v>-1.7339</v>
      </c>
      <c r="P201" s="28">
        <v>1.2352999999999999E-2</v>
      </c>
    </row>
    <row r="202" spans="1:16" x14ac:dyDescent="0.3">
      <c r="A202" s="28" t="s">
        <v>6514</v>
      </c>
      <c r="B202" s="28">
        <v>0.65</v>
      </c>
      <c r="C202" s="28">
        <v>1.4079999999999999</v>
      </c>
      <c r="D202" s="28">
        <v>8.3420000000000005</v>
      </c>
      <c r="E202" s="28">
        <v>8.3420000000000005</v>
      </c>
      <c r="F202" s="28">
        <v>5.4169999999999998</v>
      </c>
      <c r="G202" s="28">
        <v>5.2</v>
      </c>
      <c r="H202" s="28">
        <v>1.95</v>
      </c>
      <c r="I202" s="28">
        <v>2.6</v>
      </c>
      <c r="J202" s="28">
        <v>923</v>
      </c>
      <c r="K202" s="28" t="s">
        <v>6515</v>
      </c>
      <c r="L202" s="28" t="s">
        <v>6516</v>
      </c>
      <c r="M202" s="28"/>
      <c r="N202" s="28">
        <v>0.30256</v>
      </c>
      <c r="O202" s="28">
        <v>-1.7246999999999999</v>
      </c>
      <c r="P202" s="28">
        <v>2.5301000000000002E-4</v>
      </c>
    </row>
    <row r="203" spans="1:16" x14ac:dyDescent="0.3">
      <c r="A203" s="28" t="s">
        <v>6517</v>
      </c>
      <c r="B203" s="28">
        <v>1.6</v>
      </c>
      <c r="C203" s="28">
        <v>1.8</v>
      </c>
      <c r="D203" s="28">
        <v>9.8000000000000007</v>
      </c>
      <c r="E203" s="28">
        <v>6</v>
      </c>
      <c r="F203" s="28">
        <v>4.2</v>
      </c>
      <c r="G203" s="28">
        <v>3.9</v>
      </c>
      <c r="H203" s="28">
        <v>3.1</v>
      </c>
      <c r="I203" s="28">
        <v>4.7</v>
      </c>
      <c r="J203" s="28">
        <v>1000</v>
      </c>
      <c r="K203" s="28" t="s">
        <v>6518</v>
      </c>
      <c r="L203" s="28" t="s">
        <v>6519</v>
      </c>
      <c r="M203" s="28"/>
      <c r="N203" s="28">
        <v>0.30276999999999998</v>
      </c>
      <c r="O203" s="28">
        <v>-1.7237</v>
      </c>
      <c r="P203" s="28">
        <v>2.7900999999999998E-3</v>
      </c>
    </row>
    <row r="204" spans="1:16" x14ac:dyDescent="0.3">
      <c r="A204" s="28" t="s">
        <v>6520</v>
      </c>
      <c r="B204" s="28">
        <v>1.02</v>
      </c>
      <c r="C204" s="28">
        <v>1.02</v>
      </c>
      <c r="D204" s="28">
        <v>12.244999999999999</v>
      </c>
      <c r="E204" s="28">
        <v>9.1839999999999993</v>
      </c>
      <c r="F204" s="28">
        <v>4.0819999999999999</v>
      </c>
      <c r="G204" s="28">
        <v>3.0609999999999999</v>
      </c>
      <c r="H204" s="28">
        <v>4.0819999999999999</v>
      </c>
      <c r="I204" s="28">
        <v>5.1020000000000003</v>
      </c>
      <c r="J204" s="28">
        <v>98</v>
      </c>
      <c r="K204" s="28" t="s">
        <v>6521</v>
      </c>
      <c r="L204" s="28"/>
      <c r="M204" s="28"/>
      <c r="N204" s="28">
        <v>0.30614999999999998</v>
      </c>
      <c r="O204" s="28">
        <v>-1.7077</v>
      </c>
      <c r="P204" s="28">
        <v>2.496E-2</v>
      </c>
    </row>
    <row r="205" spans="1:16" x14ac:dyDescent="0.3">
      <c r="A205" s="28" t="s">
        <v>6522</v>
      </c>
      <c r="B205" s="28">
        <v>3.448</v>
      </c>
      <c r="C205" s="28">
        <v>0.79600000000000004</v>
      </c>
      <c r="D205" s="28">
        <v>9.5489999999999995</v>
      </c>
      <c r="E205" s="28">
        <v>7.4269999999999996</v>
      </c>
      <c r="F205" s="28">
        <v>4.5090000000000003</v>
      </c>
      <c r="G205" s="28">
        <v>7.4269999999999996</v>
      </c>
      <c r="H205" s="28">
        <v>2.9180000000000001</v>
      </c>
      <c r="I205" s="28">
        <v>6.3659999999999997</v>
      </c>
      <c r="J205" s="28">
        <v>377</v>
      </c>
      <c r="K205" s="28" t="s">
        <v>6523</v>
      </c>
      <c r="L205" s="28" t="s">
        <v>6524</v>
      </c>
      <c r="M205" s="28"/>
      <c r="N205" s="28">
        <v>0.30970999999999999</v>
      </c>
      <c r="O205" s="28">
        <v>-1.6910000000000001</v>
      </c>
      <c r="P205" s="28">
        <v>5.9595000000000004E-3</v>
      </c>
    </row>
    <row r="206" spans="1:16" x14ac:dyDescent="0.3">
      <c r="A206" s="28" t="s">
        <v>6525</v>
      </c>
      <c r="B206" s="28">
        <v>0.83699999999999997</v>
      </c>
      <c r="C206" s="28">
        <v>0.41799999999999998</v>
      </c>
      <c r="D206" s="28">
        <v>10.879</v>
      </c>
      <c r="E206" s="28">
        <v>7.1130000000000004</v>
      </c>
      <c r="F206" s="28">
        <v>1.6739999999999999</v>
      </c>
      <c r="G206" s="28">
        <v>8.7870000000000008</v>
      </c>
      <c r="H206" s="28">
        <v>5.8579999999999997</v>
      </c>
      <c r="I206" s="28">
        <v>6.6949999999999994</v>
      </c>
      <c r="J206" s="28">
        <v>239</v>
      </c>
      <c r="K206" s="28" t="s">
        <v>6526</v>
      </c>
      <c r="L206" s="28" t="s">
        <v>6527</v>
      </c>
      <c r="M206" s="28"/>
      <c r="N206" s="28">
        <v>0.31173000000000001</v>
      </c>
      <c r="O206" s="28">
        <v>-1.6816</v>
      </c>
      <c r="P206" s="28">
        <v>3.7213000000000003E-2</v>
      </c>
    </row>
    <row r="207" spans="1:16" x14ac:dyDescent="0.3">
      <c r="A207" s="28" t="s">
        <v>6528</v>
      </c>
      <c r="B207" s="28">
        <v>1.391</v>
      </c>
      <c r="C207" s="28">
        <v>1.391</v>
      </c>
      <c r="D207" s="28">
        <v>10.782999999999999</v>
      </c>
      <c r="E207" s="28">
        <v>5.7389999999999999</v>
      </c>
      <c r="F207" s="28">
        <v>4.3479999999999999</v>
      </c>
      <c r="G207" s="28">
        <v>5.391</v>
      </c>
      <c r="H207" s="28">
        <v>2.7829999999999999</v>
      </c>
      <c r="I207" s="28">
        <v>4.1739999999999995</v>
      </c>
      <c r="J207" s="28">
        <v>575</v>
      </c>
      <c r="K207" s="28" t="s">
        <v>6529</v>
      </c>
      <c r="L207" s="28" t="s">
        <v>6530</v>
      </c>
      <c r="M207" s="28"/>
      <c r="N207" s="28">
        <v>0.31408999999999998</v>
      </c>
      <c r="O207" s="28">
        <v>-1.6707000000000001</v>
      </c>
      <c r="P207" s="28">
        <v>1.5799999999999999E-6</v>
      </c>
    </row>
    <row r="208" spans="1:16" x14ac:dyDescent="0.3">
      <c r="A208" s="28" t="s">
        <v>6531</v>
      </c>
      <c r="B208" s="28">
        <v>0.58799999999999997</v>
      </c>
      <c r="C208" s="28">
        <v>1.1759999999999999</v>
      </c>
      <c r="D208" s="28">
        <v>11.471</v>
      </c>
      <c r="E208" s="28">
        <v>4.1180000000000003</v>
      </c>
      <c r="F208" s="28">
        <v>2.3530000000000002</v>
      </c>
      <c r="G208" s="28">
        <v>7.3529999999999998</v>
      </c>
      <c r="H208" s="28">
        <v>1.4710000000000001</v>
      </c>
      <c r="I208" s="28">
        <v>2.0590000000000002</v>
      </c>
      <c r="J208" s="28">
        <v>340</v>
      </c>
      <c r="K208" s="28" t="s">
        <v>6532</v>
      </c>
      <c r="L208" s="28" t="s">
        <v>6533</v>
      </c>
      <c r="M208" s="28"/>
      <c r="N208" s="28">
        <v>0.31428</v>
      </c>
      <c r="O208" s="28">
        <v>-1.6698999999999999</v>
      </c>
      <c r="P208" s="28">
        <v>5.6629E-4</v>
      </c>
    </row>
    <row r="209" spans="1:16" x14ac:dyDescent="0.3">
      <c r="A209" s="28" t="s">
        <v>6534</v>
      </c>
      <c r="B209" s="28">
        <v>1.7649999999999999</v>
      </c>
      <c r="C209" s="28">
        <v>2.3530000000000002</v>
      </c>
      <c r="D209" s="28">
        <v>6.4710000000000001</v>
      </c>
      <c r="E209" s="28">
        <v>5.2939999999999996</v>
      </c>
      <c r="F209" s="28">
        <v>0.58799999999999997</v>
      </c>
      <c r="G209" s="28">
        <v>6.4710000000000001</v>
      </c>
      <c r="H209" s="28">
        <v>4.1180000000000003</v>
      </c>
      <c r="I209" s="28">
        <v>5.883</v>
      </c>
      <c r="J209" s="28">
        <v>170</v>
      </c>
      <c r="K209" s="28" t="s">
        <v>6535</v>
      </c>
      <c r="L209" s="28"/>
      <c r="M209" s="28"/>
      <c r="N209" s="28">
        <v>0.31430000000000002</v>
      </c>
      <c r="O209" s="28">
        <v>-1.6698</v>
      </c>
      <c r="P209" s="28">
        <v>4.6359000000000001E-3</v>
      </c>
    </row>
    <row r="210" spans="1:16" x14ac:dyDescent="0.3">
      <c r="A210" s="28" t="s">
        <v>6536</v>
      </c>
      <c r="B210" s="28">
        <v>4.3239999999999998</v>
      </c>
      <c r="C210" s="28">
        <v>1.081</v>
      </c>
      <c r="D210" s="28">
        <v>7.5679999999999996</v>
      </c>
      <c r="E210" s="28">
        <v>5.9459999999999997</v>
      </c>
      <c r="F210" s="28">
        <v>2.1619999999999999</v>
      </c>
      <c r="G210" s="28">
        <v>4.3239999999999998</v>
      </c>
      <c r="H210" s="28">
        <v>3.2429999999999999</v>
      </c>
      <c r="I210" s="28">
        <v>7.5670000000000002</v>
      </c>
      <c r="J210" s="28">
        <v>185</v>
      </c>
      <c r="K210" s="28" t="s">
        <v>6537</v>
      </c>
      <c r="L210" s="28" t="s">
        <v>6538</v>
      </c>
      <c r="M210" s="28"/>
      <c r="N210" s="28">
        <v>0.31483</v>
      </c>
      <c r="O210" s="28">
        <v>-1.6674</v>
      </c>
      <c r="P210" s="28">
        <v>5.7092000000000004E-4</v>
      </c>
    </row>
    <row r="211" spans="1:16" x14ac:dyDescent="0.3">
      <c r="A211" s="28" t="s">
        <v>6539</v>
      </c>
      <c r="B211" s="28">
        <v>0.26</v>
      </c>
      <c r="C211" s="28">
        <v>1.302</v>
      </c>
      <c r="D211" s="28">
        <v>3.9060000000000001</v>
      </c>
      <c r="E211" s="28">
        <v>6.25</v>
      </c>
      <c r="F211" s="28">
        <v>1.823</v>
      </c>
      <c r="G211" s="28">
        <v>7.5519999999999996</v>
      </c>
      <c r="H211" s="28">
        <v>4.6879999999999997</v>
      </c>
      <c r="I211" s="28">
        <v>4.9479999999999995</v>
      </c>
      <c r="J211" s="28">
        <v>384</v>
      </c>
      <c r="K211" s="28" t="s">
        <v>6540</v>
      </c>
      <c r="L211" s="28" t="s">
        <v>6541</v>
      </c>
      <c r="M211" s="28"/>
      <c r="N211" s="28">
        <v>0.32175999999999999</v>
      </c>
      <c r="O211" s="28">
        <v>-1.6358999999999999</v>
      </c>
      <c r="P211" s="28">
        <v>5.7452000000000002E-4</v>
      </c>
    </row>
    <row r="212" spans="1:16" x14ac:dyDescent="0.3">
      <c r="A212" s="28" t="s">
        <v>6542</v>
      </c>
      <c r="B212" s="28">
        <v>2.2029999999999998</v>
      </c>
      <c r="C212" s="28">
        <v>2.6429999999999998</v>
      </c>
      <c r="D212" s="28">
        <v>6.1669999999999998</v>
      </c>
      <c r="E212" s="28">
        <v>7.048</v>
      </c>
      <c r="F212" s="28">
        <v>4.4050000000000002</v>
      </c>
      <c r="G212" s="28">
        <v>5.2859999999999996</v>
      </c>
      <c r="H212" s="28">
        <v>2.6429999999999998</v>
      </c>
      <c r="I212" s="28">
        <v>4.8460000000000001</v>
      </c>
      <c r="J212" s="28">
        <v>227</v>
      </c>
      <c r="K212" s="28" t="s">
        <v>6543</v>
      </c>
      <c r="L212" s="28" t="s">
        <v>6544</v>
      </c>
      <c r="M212" s="28"/>
      <c r="N212" s="28">
        <v>0.32284000000000002</v>
      </c>
      <c r="O212" s="28">
        <v>-1.6311</v>
      </c>
      <c r="P212" s="28">
        <v>1.1169999999999999E-2</v>
      </c>
    </row>
    <row r="213" spans="1:16" x14ac:dyDescent="0.3">
      <c r="A213" s="28" t="s">
        <v>6545</v>
      </c>
      <c r="B213" s="28">
        <v>1.744</v>
      </c>
      <c r="C213" s="28">
        <v>0.96899999999999997</v>
      </c>
      <c r="D213" s="28">
        <v>9.3019999999999996</v>
      </c>
      <c r="E213" s="28">
        <v>4.8449999999999998</v>
      </c>
      <c r="F213" s="28">
        <v>4.2640000000000002</v>
      </c>
      <c r="G213" s="28">
        <v>3.6819999999999999</v>
      </c>
      <c r="H213" s="28">
        <v>2.5190000000000001</v>
      </c>
      <c r="I213" s="28">
        <v>4.2629999999999999</v>
      </c>
      <c r="J213" s="28">
        <v>516</v>
      </c>
      <c r="K213" s="28" t="s">
        <v>6546</v>
      </c>
      <c r="L213" s="28" t="s">
        <v>6547</v>
      </c>
      <c r="M213" s="28"/>
      <c r="N213" s="28">
        <v>0.32314999999999999</v>
      </c>
      <c r="O213" s="28">
        <v>-1.6296999999999999</v>
      </c>
      <c r="P213" s="28">
        <v>1.7082E-3</v>
      </c>
    </row>
    <row r="214" spans="1:16" x14ac:dyDescent="0.3">
      <c r="A214" s="28" t="s">
        <v>6548</v>
      </c>
      <c r="B214" s="28">
        <v>0.74099999999999999</v>
      </c>
      <c r="C214" s="28">
        <v>0.247</v>
      </c>
      <c r="D214" s="28">
        <v>10.864000000000001</v>
      </c>
      <c r="E214" s="28">
        <v>6.42</v>
      </c>
      <c r="F214" s="28">
        <v>2.222</v>
      </c>
      <c r="G214" s="28">
        <v>5.1849999999999996</v>
      </c>
      <c r="H214" s="28">
        <v>2.7160000000000002</v>
      </c>
      <c r="I214" s="28">
        <v>3.4570000000000003</v>
      </c>
      <c r="J214" s="28">
        <v>405</v>
      </c>
      <c r="K214" s="28" t="s">
        <v>6549</v>
      </c>
      <c r="L214" s="28" t="s">
        <v>6550</v>
      </c>
      <c r="M214" s="28"/>
      <c r="N214" s="28">
        <v>0.32593</v>
      </c>
      <c r="O214" s="28">
        <v>-1.6173999999999999</v>
      </c>
      <c r="P214" s="28">
        <v>5.4799999999999997E-5</v>
      </c>
    </row>
    <row r="215" spans="1:16" x14ac:dyDescent="0.3">
      <c r="A215" s="28" t="s">
        <v>6551</v>
      </c>
      <c r="B215" s="28">
        <v>1.29</v>
      </c>
      <c r="C215" s="28">
        <v>1.4750000000000001</v>
      </c>
      <c r="D215" s="28">
        <v>10.138</v>
      </c>
      <c r="E215" s="28">
        <v>6.5439999999999996</v>
      </c>
      <c r="F215" s="28">
        <v>5.53</v>
      </c>
      <c r="G215" s="28">
        <v>5.3460000000000001</v>
      </c>
      <c r="H215" s="28">
        <v>1.5669999999999999</v>
      </c>
      <c r="I215" s="28">
        <v>2.8570000000000002</v>
      </c>
      <c r="J215" s="28">
        <v>1085</v>
      </c>
      <c r="K215" s="28" t="s">
        <v>6552</v>
      </c>
      <c r="L215" s="28" t="s">
        <v>6553</v>
      </c>
      <c r="M215" s="28"/>
      <c r="N215" s="28">
        <v>0.32700000000000001</v>
      </c>
      <c r="O215" s="28">
        <v>-1.6127</v>
      </c>
      <c r="P215" s="28">
        <v>7.4482999999999997E-3</v>
      </c>
    </row>
    <row r="216" spans="1:16" x14ac:dyDescent="0.3">
      <c r="A216" s="28" t="s">
        <v>6554</v>
      </c>
      <c r="B216" s="28">
        <v>0.35199999999999998</v>
      </c>
      <c r="C216" s="28">
        <v>2.113</v>
      </c>
      <c r="D216" s="28">
        <v>5.282</v>
      </c>
      <c r="E216" s="28">
        <v>2.4649999999999999</v>
      </c>
      <c r="F216" s="28">
        <v>3.5209999999999999</v>
      </c>
      <c r="G216" s="28">
        <v>5.282</v>
      </c>
      <c r="H216" s="28">
        <v>2.8170000000000002</v>
      </c>
      <c r="I216" s="28">
        <v>3.169</v>
      </c>
      <c r="J216" s="28">
        <v>284</v>
      </c>
      <c r="K216" s="28" t="s">
        <v>6555</v>
      </c>
      <c r="L216" s="28" t="s">
        <v>6556</v>
      </c>
      <c r="M216" s="28" t="s">
        <v>1461</v>
      </c>
      <c r="N216" s="28">
        <v>0.32729000000000003</v>
      </c>
      <c r="O216" s="28">
        <v>-1.6113999999999999</v>
      </c>
      <c r="P216" s="28">
        <v>4.4799999999999998E-5</v>
      </c>
    </row>
    <row r="217" spans="1:16" x14ac:dyDescent="0.3">
      <c r="A217" s="28" t="s">
        <v>6557</v>
      </c>
      <c r="B217" s="28">
        <v>1.8660000000000001</v>
      </c>
      <c r="C217" s="28">
        <v>1.4930000000000001</v>
      </c>
      <c r="D217" s="28">
        <v>6.343</v>
      </c>
      <c r="E217" s="28">
        <v>7.8360000000000003</v>
      </c>
      <c r="F217" s="28">
        <v>4.4779999999999998</v>
      </c>
      <c r="G217" s="28">
        <v>7.4630000000000001</v>
      </c>
      <c r="H217" s="28">
        <v>2.6120000000000001</v>
      </c>
      <c r="I217" s="28">
        <v>4.4779999999999998</v>
      </c>
      <c r="J217" s="28">
        <v>268</v>
      </c>
      <c r="K217" s="28" t="s">
        <v>6558</v>
      </c>
      <c r="L217" s="28" t="s">
        <v>6559</v>
      </c>
      <c r="M217" s="28"/>
      <c r="N217" s="28">
        <v>0.33262000000000003</v>
      </c>
      <c r="O217" s="28">
        <v>-1.5881000000000001</v>
      </c>
      <c r="P217" s="28">
        <v>2.324E-2</v>
      </c>
    </row>
    <row r="218" spans="1:16" x14ac:dyDescent="0.3">
      <c r="A218" s="28" t="s">
        <v>6560</v>
      </c>
      <c r="B218" s="28">
        <v>1.1859999999999999</v>
      </c>
      <c r="C218" s="28">
        <v>1.3560000000000001</v>
      </c>
      <c r="D218" s="28">
        <v>11.356</v>
      </c>
      <c r="E218" s="28">
        <v>5.7629999999999999</v>
      </c>
      <c r="F218" s="28">
        <v>3.7290000000000001</v>
      </c>
      <c r="G218" s="28">
        <v>5.4240000000000004</v>
      </c>
      <c r="H218" s="28">
        <v>2.8809999999999998</v>
      </c>
      <c r="I218" s="28">
        <v>4.0670000000000002</v>
      </c>
      <c r="J218" s="28">
        <v>590</v>
      </c>
      <c r="K218" s="28" t="s">
        <v>6561</v>
      </c>
      <c r="L218" s="28" t="s">
        <v>6562</v>
      </c>
      <c r="M218" s="28"/>
      <c r="N218" s="28">
        <v>0.33323999999999998</v>
      </c>
      <c r="O218" s="28">
        <v>-1.5853999999999999</v>
      </c>
      <c r="P218" s="28">
        <v>3.8778E-4</v>
      </c>
    </row>
    <row r="219" spans="1:16" x14ac:dyDescent="0.3">
      <c r="A219" s="28" t="s">
        <v>6563</v>
      </c>
      <c r="B219" s="28">
        <v>0.40100000000000002</v>
      </c>
      <c r="C219" s="28">
        <v>2.0059999999999998</v>
      </c>
      <c r="D219" s="28">
        <v>7.8230000000000004</v>
      </c>
      <c r="E219" s="28">
        <v>7.4219999999999997</v>
      </c>
      <c r="F219" s="28">
        <v>5.1150000000000002</v>
      </c>
      <c r="G219" s="28">
        <v>5.0149999999999997</v>
      </c>
      <c r="H219" s="28">
        <v>2.0059999999999998</v>
      </c>
      <c r="I219" s="28">
        <v>2.407</v>
      </c>
      <c r="J219" s="28">
        <v>997</v>
      </c>
      <c r="K219" s="28" t="s">
        <v>6564</v>
      </c>
      <c r="L219" s="28" t="s">
        <v>6565</v>
      </c>
      <c r="M219" s="28"/>
      <c r="N219" s="28">
        <v>0.33488000000000001</v>
      </c>
      <c r="O219" s="28">
        <v>-1.5783</v>
      </c>
      <c r="P219" s="28">
        <v>2.2399E-4</v>
      </c>
    </row>
    <row r="220" spans="1:16" x14ac:dyDescent="0.3">
      <c r="A220" s="28" t="s">
        <v>6566</v>
      </c>
      <c r="B220" s="28">
        <v>1.232</v>
      </c>
      <c r="C220" s="28">
        <v>1.232</v>
      </c>
      <c r="D220" s="28">
        <v>8.6210000000000004</v>
      </c>
      <c r="E220" s="28">
        <v>5.4189999999999996</v>
      </c>
      <c r="F220" s="28">
        <v>3.6949999999999998</v>
      </c>
      <c r="G220" s="28">
        <v>5.665</v>
      </c>
      <c r="H220" s="28">
        <v>2.7090000000000001</v>
      </c>
      <c r="I220" s="28">
        <v>3.9409999999999998</v>
      </c>
      <c r="J220" s="28">
        <v>406</v>
      </c>
      <c r="K220" s="28" t="s">
        <v>6567</v>
      </c>
      <c r="L220" s="28" t="s">
        <v>6568</v>
      </c>
      <c r="M220" s="28"/>
      <c r="N220" s="28">
        <v>0.33684999999999998</v>
      </c>
      <c r="O220" s="28">
        <v>-1.5698000000000001</v>
      </c>
      <c r="P220" s="28">
        <v>2.6023000000000001E-2</v>
      </c>
    </row>
    <row r="221" spans="1:16" x14ac:dyDescent="0.3">
      <c r="A221" s="28" t="s">
        <v>6569</v>
      </c>
      <c r="B221" s="28">
        <v>1.4630000000000001</v>
      </c>
      <c r="C221" s="28">
        <v>0.91400000000000003</v>
      </c>
      <c r="D221" s="28">
        <v>10.603</v>
      </c>
      <c r="E221" s="28">
        <v>6.5810000000000004</v>
      </c>
      <c r="F221" s="28">
        <v>0.54800000000000004</v>
      </c>
      <c r="G221" s="28">
        <v>3.1080000000000001</v>
      </c>
      <c r="H221" s="28">
        <v>5.484</v>
      </c>
      <c r="I221" s="28">
        <v>6.9470000000000001</v>
      </c>
      <c r="J221" s="28">
        <v>547</v>
      </c>
      <c r="K221" s="28" t="s">
        <v>6570</v>
      </c>
      <c r="L221" s="28" t="s">
        <v>6571</v>
      </c>
      <c r="M221" s="28"/>
      <c r="N221" s="28">
        <v>0.33706000000000003</v>
      </c>
      <c r="O221" s="28">
        <v>-1.5689</v>
      </c>
      <c r="P221" s="28">
        <v>3.7700000000000002E-5</v>
      </c>
    </row>
    <row r="222" spans="1:16" x14ac:dyDescent="0.3">
      <c r="A222" s="28" t="s">
        <v>6572</v>
      </c>
      <c r="B222" s="28">
        <v>1.802</v>
      </c>
      <c r="C222" s="28">
        <v>3.0409999999999999</v>
      </c>
      <c r="D222" s="28">
        <v>7.9950000000000001</v>
      </c>
      <c r="E222" s="28">
        <v>6.6440000000000001</v>
      </c>
      <c r="F222" s="28">
        <v>3.0409999999999999</v>
      </c>
      <c r="G222" s="28">
        <v>5.968</v>
      </c>
      <c r="H222" s="28">
        <v>2.2519999999999998</v>
      </c>
      <c r="I222" s="28">
        <v>4.0540000000000003</v>
      </c>
      <c r="J222" s="28">
        <v>888</v>
      </c>
      <c r="K222" s="28" t="s">
        <v>6573</v>
      </c>
      <c r="L222" s="28" t="s">
        <v>6574</v>
      </c>
      <c r="M222" s="28"/>
      <c r="N222" s="28">
        <v>0.33881</v>
      </c>
      <c r="O222" s="28">
        <v>-1.5613999999999999</v>
      </c>
      <c r="P222" s="28">
        <v>2.0100000000000001E-5</v>
      </c>
    </row>
    <row r="223" spans="1:16" x14ac:dyDescent="0.3">
      <c r="A223" s="28" t="s">
        <v>6575</v>
      </c>
      <c r="B223" s="28">
        <v>0.25700000000000001</v>
      </c>
      <c r="C223" s="28">
        <v>0.51400000000000001</v>
      </c>
      <c r="D223" s="28">
        <v>5.9130000000000003</v>
      </c>
      <c r="E223" s="28">
        <v>4.6269999999999998</v>
      </c>
      <c r="F223" s="28">
        <v>3.085</v>
      </c>
      <c r="G223" s="28">
        <v>7.4550000000000001</v>
      </c>
      <c r="H223" s="28">
        <v>1.542</v>
      </c>
      <c r="I223" s="28">
        <v>1.7989999999999999</v>
      </c>
      <c r="J223" s="28">
        <v>389</v>
      </c>
      <c r="K223" s="28" t="s">
        <v>6576</v>
      </c>
      <c r="L223" s="28" t="s">
        <v>6387</v>
      </c>
      <c r="M223" s="28"/>
      <c r="N223" s="28">
        <v>0.33995999999999998</v>
      </c>
      <c r="O223" s="28">
        <v>-1.5566</v>
      </c>
      <c r="P223" s="28">
        <v>6.0807999999999999E-3</v>
      </c>
    </row>
    <row r="224" spans="1:16" x14ac:dyDescent="0.3">
      <c r="A224" s="28" t="s">
        <v>6577</v>
      </c>
      <c r="B224" s="28">
        <v>0.79200000000000004</v>
      </c>
      <c r="C224" s="28">
        <v>0.79200000000000004</v>
      </c>
      <c r="D224" s="28">
        <v>9.7629999999999999</v>
      </c>
      <c r="E224" s="28">
        <v>7.1239999999999997</v>
      </c>
      <c r="F224" s="28">
        <v>4.7489999999999997</v>
      </c>
      <c r="G224" s="28">
        <v>4.7489999999999997</v>
      </c>
      <c r="H224" s="28">
        <v>1.583</v>
      </c>
      <c r="I224" s="28">
        <v>2.375</v>
      </c>
      <c r="J224" s="28">
        <v>379</v>
      </c>
      <c r="K224" s="28" t="s">
        <v>6578</v>
      </c>
      <c r="L224" s="28" t="s">
        <v>6544</v>
      </c>
      <c r="M224" s="28"/>
      <c r="N224" s="28">
        <v>0.34034999999999999</v>
      </c>
      <c r="O224" s="28">
        <v>-1.5548999999999999</v>
      </c>
      <c r="P224" s="28">
        <v>6.4703000000000004E-4</v>
      </c>
    </row>
    <row r="225" spans="1:16" x14ac:dyDescent="0.3">
      <c r="A225" s="28" t="s">
        <v>6579</v>
      </c>
      <c r="B225" s="28">
        <v>0.66300000000000003</v>
      </c>
      <c r="C225" s="28">
        <v>0.66300000000000003</v>
      </c>
      <c r="D225" s="28">
        <v>7.7939999999999996</v>
      </c>
      <c r="E225" s="28">
        <v>5.97</v>
      </c>
      <c r="F225" s="28">
        <v>2.819</v>
      </c>
      <c r="G225" s="28">
        <v>8.4580000000000002</v>
      </c>
      <c r="H225" s="28">
        <v>2.819</v>
      </c>
      <c r="I225" s="28">
        <v>3.4820000000000002</v>
      </c>
      <c r="J225" s="28">
        <v>603</v>
      </c>
      <c r="K225" s="28" t="s">
        <v>6580</v>
      </c>
      <c r="L225" s="28" t="s">
        <v>6581</v>
      </c>
      <c r="M225" s="28"/>
      <c r="N225" s="28">
        <v>0.34264</v>
      </c>
      <c r="O225" s="28">
        <v>-1.5451999999999999</v>
      </c>
      <c r="P225" s="28">
        <v>8.3616999999999997E-3</v>
      </c>
    </row>
    <row r="226" spans="1:16" x14ac:dyDescent="0.3">
      <c r="A226" s="28" t="s">
        <v>6582</v>
      </c>
      <c r="B226" s="28">
        <v>1.7210000000000001</v>
      </c>
      <c r="C226" s="28">
        <v>1.147</v>
      </c>
      <c r="D226" s="28">
        <v>11.281000000000001</v>
      </c>
      <c r="E226" s="28">
        <v>6.1189999999999998</v>
      </c>
      <c r="F226" s="28">
        <v>4.0149999999999997</v>
      </c>
      <c r="G226" s="28">
        <v>3.4420000000000002</v>
      </c>
      <c r="H226" s="28">
        <v>3.0590000000000002</v>
      </c>
      <c r="I226" s="28">
        <v>4.78</v>
      </c>
      <c r="J226" s="28">
        <v>523</v>
      </c>
      <c r="K226" s="28" t="s">
        <v>6583</v>
      </c>
      <c r="L226" s="28" t="s">
        <v>6584</v>
      </c>
      <c r="M226" s="28" t="s">
        <v>1436</v>
      </c>
      <c r="N226" s="28">
        <v>0.34423999999999999</v>
      </c>
      <c r="O226" s="28">
        <v>-1.5385</v>
      </c>
      <c r="P226" s="28">
        <v>2.7900000000000001E-5</v>
      </c>
    </row>
    <row r="227" spans="1:16" x14ac:dyDescent="0.3">
      <c r="A227" s="28" t="s">
        <v>6585</v>
      </c>
      <c r="B227" s="28">
        <v>1.2310000000000001</v>
      </c>
      <c r="C227" s="28">
        <v>1.2310000000000001</v>
      </c>
      <c r="D227" s="28">
        <v>6.7690000000000001</v>
      </c>
      <c r="E227" s="28">
        <v>7.3849999999999998</v>
      </c>
      <c r="F227" s="28">
        <v>4.3079999999999998</v>
      </c>
      <c r="G227" s="28">
        <v>4.923</v>
      </c>
      <c r="H227" s="28">
        <v>2.1539999999999999</v>
      </c>
      <c r="I227" s="28">
        <v>3.3849999999999998</v>
      </c>
      <c r="J227" s="28">
        <v>325</v>
      </c>
      <c r="K227" s="28" t="s">
        <v>6586</v>
      </c>
      <c r="L227" s="28" t="s">
        <v>6333</v>
      </c>
      <c r="M227" s="28"/>
      <c r="N227" s="28">
        <v>0.34426000000000001</v>
      </c>
      <c r="O227" s="28">
        <v>-1.5384</v>
      </c>
      <c r="P227" s="28">
        <v>4.2096000000000001E-2</v>
      </c>
    </row>
    <row r="228" spans="1:16" x14ac:dyDescent="0.3">
      <c r="A228" s="28" t="s">
        <v>6587</v>
      </c>
      <c r="B228" s="28">
        <v>1.573</v>
      </c>
      <c r="C228" s="28">
        <v>2.1349999999999998</v>
      </c>
      <c r="D228" s="28">
        <v>9.2129999999999992</v>
      </c>
      <c r="E228" s="28">
        <v>7.4160000000000004</v>
      </c>
      <c r="F228" s="28">
        <v>8.5389999999999997</v>
      </c>
      <c r="G228" s="28">
        <v>4.2699999999999996</v>
      </c>
      <c r="H228" s="28">
        <v>1.6850000000000001</v>
      </c>
      <c r="I228" s="28">
        <v>3.258</v>
      </c>
      <c r="J228" s="28">
        <v>890</v>
      </c>
      <c r="K228" s="28" t="s">
        <v>6588</v>
      </c>
      <c r="L228" s="28" t="s">
        <v>6333</v>
      </c>
      <c r="M228" s="28"/>
      <c r="N228" s="28">
        <v>0.34499000000000002</v>
      </c>
      <c r="O228" s="28">
        <v>-1.5354000000000001</v>
      </c>
      <c r="P228" s="28">
        <v>1.8223E-3</v>
      </c>
    </row>
    <row r="229" spans="1:16" x14ac:dyDescent="0.3">
      <c r="A229" s="28" t="s">
        <v>6589</v>
      </c>
      <c r="B229" s="28">
        <v>0.77900000000000003</v>
      </c>
      <c r="C229" s="28">
        <v>2.7269999999999999</v>
      </c>
      <c r="D229" s="28">
        <v>15.455</v>
      </c>
      <c r="E229" s="28">
        <v>6.4939999999999998</v>
      </c>
      <c r="F229" s="28">
        <v>4.8049999999999997</v>
      </c>
      <c r="G229" s="28">
        <v>7.1429999999999998</v>
      </c>
      <c r="H229" s="28">
        <v>2.2080000000000002</v>
      </c>
      <c r="I229" s="28">
        <v>2.9870000000000001</v>
      </c>
      <c r="J229" s="28">
        <v>770</v>
      </c>
      <c r="K229" s="28" t="s">
        <v>6590</v>
      </c>
      <c r="L229" s="28"/>
      <c r="M229" s="28"/>
      <c r="N229" s="28">
        <v>0.34949999999999998</v>
      </c>
      <c r="O229" s="28">
        <v>-1.5165999999999999</v>
      </c>
      <c r="P229" s="28">
        <v>5.7786000000000003E-4</v>
      </c>
    </row>
    <row r="230" spans="1:16" x14ac:dyDescent="0.3">
      <c r="A230" s="28" t="s">
        <v>6591</v>
      </c>
      <c r="B230" s="28">
        <v>2.6059999999999999</v>
      </c>
      <c r="C230" s="28">
        <v>0.97699999999999998</v>
      </c>
      <c r="D230" s="28">
        <v>9.1210000000000004</v>
      </c>
      <c r="E230" s="28">
        <v>3.9089999999999998</v>
      </c>
      <c r="F230" s="28">
        <v>3.5830000000000002</v>
      </c>
      <c r="G230" s="28">
        <v>6.5149999999999997</v>
      </c>
      <c r="H230" s="28">
        <v>2.9319999999999999</v>
      </c>
      <c r="I230" s="28">
        <v>5.5380000000000003</v>
      </c>
      <c r="J230" s="28">
        <v>307</v>
      </c>
      <c r="K230" s="28" t="s">
        <v>6592</v>
      </c>
      <c r="L230" s="28" t="s">
        <v>6593</v>
      </c>
      <c r="M230" s="28"/>
      <c r="N230" s="28">
        <v>0.35039999999999999</v>
      </c>
      <c r="O230" s="28">
        <v>-1.5128999999999999</v>
      </c>
      <c r="P230" s="28">
        <v>3.7483999999999998E-4</v>
      </c>
    </row>
    <row r="231" spans="1:16" x14ac:dyDescent="0.3">
      <c r="A231" s="28" t="s">
        <v>6594</v>
      </c>
      <c r="B231" s="28">
        <v>0.53600000000000003</v>
      </c>
      <c r="C231" s="28">
        <v>1.34</v>
      </c>
      <c r="D231" s="28">
        <v>10.456</v>
      </c>
      <c r="E231" s="28">
        <v>4.29</v>
      </c>
      <c r="F231" s="28">
        <v>3.7530000000000001</v>
      </c>
      <c r="G231" s="28">
        <v>4.8259999999999996</v>
      </c>
      <c r="H231" s="28">
        <v>1.34</v>
      </c>
      <c r="I231" s="28">
        <v>1.8760000000000001</v>
      </c>
      <c r="J231" s="28">
        <v>373</v>
      </c>
      <c r="K231" s="28" t="s">
        <v>6595</v>
      </c>
      <c r="L231" s="28" t="s">
        <v>6398</v>
      </c>
      <c r="M231" s="28"/>
      <c r="N231" s="28">
        <v>0.35231000000000001</v>
      </c>
      <c r="O231" s="28">
        <v>-1.5051000000000001</v>
      </c>
      <c r="P231" s="28">
        <v>4.9952E-3</v>
      </c>
    </row>
    <row r="232" spans="1:16" x14ac:dyDescent="0.3">
      <c r="A232" s="28" t="s">
        <v>6596</v>
      </c>
      <c r="B232" s="28">
        <v>1.466</v>
      </c>
      <c r="C232" s="28">
        <v>1.173</v>
      </c>
      <c r="D232" s="28">
        <v>6.452</v>
      </c>
      <c r="E232" s="28">
        <v>6.1580000000000004</v>
      </c>
      <c r="F232" s="28">
        <v>3.5190000000000001</v>
      </c>
      <c r="G232" s="28">
        <v>9.9710000000000001</v>
      </c>
      <c r="H232" s="28">
        <v>2.6389999999999998</v>
      </c>
      <c r="I232" s="28">
        <v>4.1049999999999995</v>
      </c>
      <c r="J232" s="28">
        <v>341</v>
      </c>
      <c r="K232" s="28" t="s">
        <v>6597</v>
      </c>
      <c r="L232" s="28"/>
      <c r="M232" s="28"/>
      <c r="N232" s="28">
        <v>0.35265999999999997</v>
      </c>
      <c r="O232" s="28">
        <v>-1.5037</v>
      </c>
      <c r="P232" s="28">
        <v>7.9363000000000003E-3</v>
      </c>
    </row>
    <row r="233" spans="1:16" x14ac:dyDescent="0.3">
      <c r="A233" s="28" t="s">
        <v>6598</v>
      </c>
      <c r="B233" s="28">
        <v>1.887</v>
      </c>
      <c r="C233" s="28">
        <v>0.80900000000000005</v>
      </c>
      <c r="D233" s="28">
        <v>6.4690000000000003</v>
      </c>
      <c r="E233" s="28">
        <v>5.66</v>
      </c>
      <c r="F233" s="28">
        <v>4.0430000000000001</v>
      </c>
      <c r="G233" s="28">
        <v>7.2779999999999996</v>
      </c>
      <c r="H233" s="28">
        <v>2.1560000000000001</v>
      </c>
      <c r="I233" s="28">
        <v>4.0430000000000001</v>
      </c>
      <c r="J233" s="28">
        <v>371</v>
      </c>
      <c r="K233" s="28" t="s">
        <v>6599</v>
      </c>
      <c r="L233" s="28" t="s">
        <v>6600</v>
      </c>
      <c r="M233" s="28"/>
      <c r="N233" s="28">
        <v>0.35450999999999999</v>
      </c>
      <c r="O233" s="28">
        <v>-1.4961</v>
      </c>
      <c r="P233" s="28">
        <v>4.2604999999999997E-4</v>
      </c>
    </row>
    <row r="234" spans="1:16" x14ac:dyDescent="0.3">
      <c r="A234" s="28" t="s">
        <v>6601</v>
      </c>
      <c r="B234" s="28">
        <v>1.37</v>
      </c>
      <c r="C234" s="28">
        <v>1.37</v>
      </c>
      <c r="D234" s="28">
        <v>6.8490000000000002</v>
      </c>
      <c r="E234" s="28">
        <v>4.452</v>
      </c>
      <c r="F234" s="28">
        <v>4.1100000000000003</v>
      </c>
      <c r="G234" s="28">
        <v>6.8490000000000002</v>
      </c>
      <c r="H234" s="28">
        <v>1.712</v>
      </c>
      <c r="I234" s="28">
        <v>3.0819999999999999</v>
      </c>
      <c r="J234" s="28">
        <v>292</v>
      </c>
      <c r="K234" s="28" t="s">
        <v>6602</v>
      </c>
      <c r="L234" s="28" t="s">
        <v>6603</v>
      </c>
      <c r="M234" s="28"/>
      <c r="N234" s="28">
        <v>0.35586000000000001</v>
      </c>
      <c r="O234" s="28">
        <v>-1.4905999999999999</v>
      </c>
      <c r="P234" s="28">
        <v>5.6703000000000005E-4</v>
      </c>
    </row>
    <row r="235" spans="1:16" x14ac:dyDescent="0.3">
      <c r="A235" s="28" t="s">
        <v>6604</v>
      </c>
      <c r="B235" s="28">
        <v>0.95199999999999996</v>
      </c>
      <c r="C235" s="28">
        <v>3.3330000000000002</v>
      </c>
      <c r="D235" s="28">
        <v>7.6189999999999998</v>
      </c>
      <c r="E235" s="28">
        <v>6.19</v>
      </c>
      <c r="F235" s="28">
        <v>3.81</v>
      </c>
      <c r="G235" s="28">
        <v>3.5710000000000002</v>
      </c>
      <c r="H235" s="28">
        <v>2.3809999999999998</v>
      </c>
      <c r="I235" s="28">
        <v>3.3329999999999997</v>
      </c>
      <c r="J235" s="28">
        <v>420</v>
      </c>
      <c r="K235" s="28" t="s">
        <v>6605</v>
      </c>
      <c r="L235" s="28" t="s">
        <v>6606</v>
      </c>
      <c r="M235" s="28"/>
      <c r="N235" s="28">
        <v>0.35596</v>
      </c>
      <c r="O235" s="28">
        <v>-1.4902</v>
      </c>
      <c r="P235" s="28">
        <v>3.3286999999999998E-4</v>
      </c>
    </row>
    <row r="236" spans="1:16" x14ac:dyDescent="0.3">
      <c r="A236" s="28" t="s">
        <v>6607</v>
      </c>
      <c r="B236" s="28">
        <v>2.165</v>
      </c>
      <c r="C236" s="28">
        <v>1.5149999999999999</v>
      </c>
      <c r="D236" s="28">
        <v>6.4939999999999998</v>
      </c>
      <c r="E236" s="28">
        <v>5.8440000000000003</v>
      </c>
      <c r="F236" s="28">
        <v>4.1130000000000004</v>
      </c>
      <c r="G236" s="28">
        <v>6.9260000000000002</v>
      </c>
      <c r="H236" s="28">
        <v>2.597</v>
      </c>
      <c r="I236" s="28">
        <v>4.7620000000000005</v>
      </c>
      <c r="J236" s="28">
        <v>462</v>
      </c>
      <c r="K236" s="28" t="s">
        <v>6608</v>
      </c>
      <c r="L236" s="28" t="s">
        <v>6609</v>
      </c>
      <c r="M236" s="28" t="s">
        <v>1692</v>
      </c>
      <c r="N236" s="28">
        <v>0.35693999999999998</v>
      </c>
      <c r="O236" s="28">
        <v>-1.4862</v>
      </c>
      <c r="P236" s="28">
        <v>1.2447999999999999E-3</v>
      </c>
    </row>
    <row r="237" spans="1:16" x14ac:dyDescent="0.3">
      <c r="A237" s="28" t="s">
        <v>6610</v>
      </c>
      <c r="B237" s="28">
        <v>0.67800000000000005</v>
      </c>
      <c r="C237" s="28">
        <v>2.3730000000000002</v>
      </c>
      <c r="D237" s="28">
        <v>8.1359999999999992</v>
      </c>
      <c r="E237" s="28">
        <v>5.7629999999999999</v>
      </c>
      <c r="F237" s="28">
        <v>6.1020000000000003</v>
      </c>
      <c r="G237" s="28">
        <v>3.7290000000000001</v>
      </c>
      <c r="H237" s="28">
        <v>2.0339999999999998</v>
      </c>
      <c r="I237" s="28">
        <v>2.7119999999999997</v>
      </c>
      <c r="J237" s="28">
        <v>295</v>
      </c>
      <c r="K237" s="28" t="s">
        <v>6611</v>
      </c>
      <c r="L237" s="28" t="s">
        <v>6612</v>
      </c>
      <c r="M237" s="28"/>
      <c r="N237" s="28">
        <v>0.35926999999999998</v>
      </c>
      <c r="O237" s="28">
        <v>-1.4769000000000001</v>
      </c>
      <c r="P237" s="28">
        <v>3.5530000000000002E-3</v>
      </c>
    </row>
    <row r="238" spans="1:16" x14ac:dyDescent="0.3">
      <c r="A238" s="28" t="s">
        <v>6613</v>
      </c>
      <c r="B238" s="28">
        <v>1.3759999999999999</v>
      </c>
      <c r="C238" s="28">
        <v>2.0630000000000002</v>
      </c>
      <c r="D238" s="28">
        <v>9.3539999999999992</v>
      </c>
      <c r="E238" s="28">
        <v>5.2270000000000003</v>
      </c>
      <c r="F238" s="28">
        <v>1.3759999999999999</v>
      </c>
      <c r="G238" s="28">
        <v>4.4020000000000001</v>
      </c>
      <c r="H238" s="28">
        <v>3.5760000000000001</v>
      </c>
      <c r="I238" s="28">
        <v>4.952</v>
      </c>
      <c r="J238" s="28">
        <v>727</v>
      </c>
      <c r="K238" s="28" t="s">
        <v>6614</v>
      </c>
      <c r="L238" s="28" t="s">
        <v>6615</v>
      </c>
      <c r="M238" s="28"/>
      <c r="N238" s="28">
        <v>0.36320999999999998</v>
      </c>
      <c r="O238" s="28">
        <v>-1.4611000000000001</v>
      </c>
      <c r="P238" s="28">
        <v>7.7399999999999998E-5</v>
      </c>
    </row>
    <row r="239" spans="1:16" x14ac:dyDescent="0.3">
      <c r="A239" s="28" t="s">
        <v>6616</v>
      </c>
      <c r="B239" s="28">
        <v>3.3109999999999999</v>
      </c>
      <c r="C239" s="28">
        <v>1.9870000000000001</v>
      </c>
      <c r="D239" s="28">
        <v>6.6230000000000002</v>
      </c>
      <c r="E239" s="28">
        <v>3.9740000000000002</v>
      </c>
      <c r="F239" s="28">
        <v>1.9870000000000001</v>
      </c>
      <c r="G239" s="28">
        <v>3.9740000000000002</v>
      </c>
      <c r="H239" s="28">
        <v>2.649</v>
      </c>
      <c r="I239" s="28">
        <v>5.96</v>
      </c>
      <c r="J239" s="28">
        <v>151</v>
      </c>
      <c r="K239" s="28" t="s">
        <v>6617</v>
      </c>
      <c r="L239" s="28"/>
      <c r="M239" s="28"/>
      <c r="N239" s="28">
        <v>0.36753000000000002</v>
      </c>
      <c r="O239" s="28">
        <v>-1.4440999999999999</v>
      </c>
      <c r="P239" s="28">
        <v>2.9918E-2</v>
      </c>
    </row>
    <row r="240" spans="1:16" x14ac:dyDescent="0.3">
      <c r="A240" s="28" t="s">
        <v>6618</v>
      </c>
      <c r="B240" s="28">
        <v>2.6669999999999998</v>
      </c>
      <c r="C240" s="28">
        <v>1.778</v>
      </c>
      <c r="D240" s="28">
        <v>11.555999999999999</v>
      </c>
      <c r="E240" s="28">
        <v>6.2220000000000004</v>
      </c>
      <c r="F240" s="28">
        <v>3.1110000000000002</v>
      </c>
      <c r="G240" s="28">
        <v>6.6669999999999998</v>
      </c>
      <c r="H240" s="28">
        <v>1.778</v>
      </c>
      <c r="I240" s="28">
        <v>4.4450000000000003</v>
      </c>
      <c r="J240" s="28">
        <v>225</v>
      </c>
      <c r="K240" s="28" t="s">
        <v>6619</v>
      </c>
      <c r="L240" s="28"/>
      <c r="M240" s="28"/>
      <c r="N240" s="28">
        <v>0.36886999999999998</v>
      </c>
      <c r="O240" s="28">
        <v>-1.4388000000000001</v>
      </c>
      <c r="P240" s="28">
        <v>1.5804E-3</v>
      </c>
    </row>
    <row r="241" spans="1:16" x14ac:dyDescent="0.3">
      <c r="A241" s="28" t="s">
        <v>6620</v>
      </c>
      <c r="B241" s="28">
        <v>0</v>
      </c>
      <c r="C241" s="28">
        <v>2</v>
      </c>
      <c r="D241" s="28">
        <v>4.6669999999999998</v>
      </c>
      <c r="E241" s="28">
        <v>5.3330000000000002</v>
      </c>
      <c r="F241" s="28">
        <v>3.3330000000000002</v>
      </c>
      <c r="G241" s="28">
        <v>12</v>
      </c>
      <c r="H241" s="28">
        <v>1.333</v>
      </c>
      <c r="I241" s="28">
        <v>1.333</v>
      </c>
      <c r="J241" s="28">
        <v>150</v>
      </c>
      <c r="K241" s="28" t="s">
        <v>6621</v>
      </c>
      <c r="L241" s="28" t="s">
        <v>6622</v>
      </c>
      <c r="M241" s="28"/>
      <c r="N241" s="28">
        <v>0.371</v>
      </c>
      <c r="O241" s="28">
        <v>-1.4305000000000001</v>
      </c>
      <c r="P241" s="28">
        <v>3.1260999999999997E-2</v>
      </c>
    </row>
    <row r="242" spans="1:16" x14ac:dyDescent="0.3">
      <c r="A242" s="28" t="s">
        <v>6623</v>
      </c>
      <c r="B242" s="28">
        <v>1.1679999999999999</v>
      </c>
      <c r="C242" s="28">
        <v>1.869</v>
      </c>
      <c r="D242" s="28">
        <v>9.3460000000000001</v>
      </c>
      <c r="E242" s="28">
        <v>5.14</v>
      </c>
      <c r="F242" s="28">
        <v>4.673</v>
      </c>
      <c r="G242" s="28">
        <v>5.6070000000000002</v>
      </c>
      <c r="H242" s="28">
        <v>1.4019999999999999</v>
      </c>
      <c r="I242" s="28">
        <v>2.57</v>
      </c>
      <c r="J242" s="28">
        <v>428</v>
      </c>
      <c r="K242" s="28" t="s">
        <v>6624</v>
      </c>
      <c r="L242" s="28" t="s">
        <v>6271</v>
      </c>
      <c r="M242" s="28"/>
      <c r="N242" s="28">
        <v>0.37201000000000001</v>
      </c>
      <c r="O242" s="28">
        <v>-1.4266000000000001</v>
      </c>
      <c r="P242" s="28">
        <v>6.2496999999999997E-4</v>
      </c>
    </row>
    <row r="243" spans="1:16" x14ac:dyDescent="0.3">
      <c r="A243" s="28" t="s">
        <v>6625</v>
      </c>
      <c r="B243" s="28">
        <v>1.395</v>
      </c>
      <c r="C243" s="28">
        <v>0.93</v>
      </c>
      <c r="D243" s="28">
        <v>6.5119999999999996</v>
      </c>
      <c r="E243" s="28">
        <v>4.6509999999999998</v>
      </c>
      <c r="F243" s="28">
        <v>5.1159999999999997</v>
      </c>
      <c r="G243" s="28">
        <v>6.9770000000000003</v>
      </c>
      <c r="H243" s="28">
        <v>4.1859999999999999</v>
      </c>
      <c r="I243" s="28">
        <v>5.5809999999999995</v>
      </c>
      <c r="J243" s="28">
        <v>215</v>
      </c>
      <c r="K243" s="28" t="s">
        <v>6626</v>
      </c>
      <c r="L243" s="28" t="s">
        <v>6627</v>
      </c>
      <c r="M243" s="28"/>
      <c r="N243" s="28">
        <v>0.37380999999999998</v>
      </c>
      <c r="O243" s="28">
        <v>-1.4196</v>
      </c>
      <c r="P243" s="28">
        <v>4.6207999999999999E-2</v>
      </c>
    </row>
    <row r="244" spans="1:16" x14ac:dyDescent="0.3">
      <c r="A244" s="28" t="s">
        <v>6628</v>
      </c>
      <c r="B244" s="28">
        <v>0.26900000000000002</v>
      </c>
      <c r="C244" s="28">
        <v>2.1509999999999998</v>
      </c>
      <c r="D244" s="28">
        <v>6.72</v>
      </c>
      <c r="E244" s="28">
        <v>7.5270000000000001</v>
      </c>
      <c r="F244" s="28">
        <v>3.226</v>
      </c>
      <c r="G244" s="28">
        <v>5.3760000000000003</v>
      </c>
      <c r="H244" s="28">
        <v>2.6880000000000002</v>
      </c>
      <c r="I244" s="28">
        <v>2.9570000000000003</v>
      </c>
      <c r="J244" s="28">
        <v>372</v>
      </c>
      <c r="K244" s="28" t="s">
        <v>6629</v>
      </c>
      <c r="L244" s="28" t="s">
        <v>6630</v>
      </c>
      <c r="M244" s="28"/>
      <c r="N244" s="28">
        <v>0.37384000000000001</v>
      </c>
      <c r="O244" s="28">
        <v>-1.4195</v>
      </c>
      <c r="P244" s="28">
        <v>1.8334E-2</v>
      </c>
    </row>
    <row r="245" spans="1:16" x14ac:dyDescent="0.3">
      <c r="A245" s="28" t="s">
        <v>6631</v>
      </c>
      <c r="B245" s="28">
        <v>0.90700000000000003</v>
      </c>
      <c r="C245" s="28">
        <v>1.996</v>
      </c>
      <c r="D245" s="28">
        <v>8.8930000000000007</v>
      </c>
      <c r="E245" s="28">
        <v>6.3520000000000003</v>
      </c>
      <c r="F245" s="28">
        <v>2.5409999999999999</v>
      </c>
      <c r="G245" s="28">
        <v>6.5339999999999998</v>
      </c>
      <c r="H245" s="28">
        <v>2.1779999999999999</v>
      </c>
      <c r="I245" s="28">
        <v>3.085</v>
      </c>
      <c r="J245" s="28">
        <v>551</v>
      </c>
      <c r="K245" s="28" t="s">
        <v>6632</v>
      </c>
      <c r="L245" s="28" t="s">
        <v>6333</v>
      </c>
      <c r="M245" s="28"/>
      <c r="N245" s="28">
        <v>0.37423000000000001</v>
      </c>
      <c r="O245" s="28">
        <v>-1.4179999999999999</v>
      </c>
      <c r="P245" s="28">
        <v>5.7286999999999998E-3</v>
      </c>
    </row>
    <row r="246" spans="1:16" x14ac:dyDescent="0.3">
      <c r="A246" s="28" t="s">
        <v>6633</v>
      </c>
      <c r="B246" s="28">
        <v>0.20300000000000001</v>
      </c>
      <c r="C246" s="28">
        <v>0.40600000000000003</v>
      </c>
      <c r="D246" s="28">
        <v>3.6509999999999998</v>
      </c>
      <c r="E246" s="28">
        <v>3.6509999999999998</v>
      </c>
      <c r="F246" s="28">
        <v>3.448</v>
      </c>
      <c r="G246" s="28">
        <v>7.3019999999999996</v>
      </c>
      <c r="H246" s="28">
        <v>4.4619999999999997</v>
      </c>
      <c r="I246" s="28">
        <v>4.665</v>
      </c>
      <c r="J246" s="28">
        <v>493</v>
      </c>
      <c r="K246" s="28" t="s">
        <v>6634</v>
      </c>
      <c r="L246" s="28" t="s">
        <v>6635</v>
      </c>
      <c r="M246" s="28"/>
      <c r="N246" s="28">
        <v>0.37484000000000001</v>
      </c>
      <c r="O246" s="28">
        <v>-1.4157</v>
      </c>
      <c r="P246" s="28">
        <v>7.0295000000000002E-3</v>
      </c>
    </row>
    <row r="247" spans="1:16" x14ac:dyDescent="0.3">
      <c r="A247" s="28" t="s">
        <v>6636</v>
      </c>
      <c r="B247" s="28">
        <v>1.19</v>
      </c>
      <c r="C247" s="28">
        <v>2.0830000000000002</v>
      </c>
      <c r="D247" s="28">
        <v>10.417</v>
      </c>
      <c r="E247" s="28">
        <v>3.8690000000000002</v>
      </c>
      <c r="F247" s="28">
        <v>4.1669999999999998</v>
      </c>
      <c r="G247" s="28">
        <v>5.6550000000000002</v>
      </c>
      <c r="H247" s="28">
        <v>2.3809999999999998</v>
      </c>
      <c r="I247" s="28">
        <v>3.5709999999999997</v>
      </c>
      <c r="J247" s="28">
        <v>336</v>
      </c>
      <c r="K247" s="28" t="s">
        <v>6637</v>
      </c>
      <c r="L247" s="28" t="s">
        <v>6236</v>
      </c>
      <c r="M247" s="28"/>
      <c r="N247" s="28">
        <v>0.37613000000000002</v>
      </c>
      <c r="O247" s="28">
        <v>-1.4107000000000001</v>
      </c>
      <c r="P247" s="28">
        <v>5.0330999999999998E-4</v>
      </c>
    </row>
    <row r="248" spans="1:16" x14ac:dyDescent="0.3">
      <c r="A248" s="28" t="s">
        <v>6638</v>
      </c>
      <c r="B248" s="28">
        <v>1.0940000000000001</v>
      </c>
      <c r="C248" s="28">
        <v>1.9690000000000001</v>
      </c>
      <c r="D248" s="28">
        <v>7.6589999999999998</v>
      </c>
      <c r="E248" s="28">
        <v>6.7830000000000004</v>
      </c>
      <c r="F248" s="28">
        <v>5.2519999999999998</v>
      </c>
      <c r="G248" s="28">
        <v>6.1269999999999998</v>
      </c>
      <c r="H248" s="28">
        <v>2.6259999999999999</v>
      </c>
      <c r="I248" s="28">
        <v>3.7199999999999998</v>
      </c>
      <c r="J248" s="28">
        <v>457</v>
      </c>
      <c r="K248" s="28" t="s">
        <v>6639</v>
      </c>
      <c r="L248" s="28" t="s">
        <v>6640</v>
      </c>
      <c r="M248" s="28"/>
      <c r="N248" s="28">
        <v>0.37924000000000002</v>
      </c>
      <c r="O248" s="28">
        <v>-1.3988</v>
      </c>
      <c r="P248" s="28">
        <v>9.5241E-4</v>
      </c>
    </row>
    <row r="249" spans="1:16" x14ac:dyDescent="0.3">
      <c r="A249" s="28" t="s">
        <v>6641</v>
      </c>
      <c r="B249" s="28">
        <v>1.86</v>
      </c>
      <c r="C249" s="28">
        <v>2.7909999999999999</v>
      </c>
      <c r="D249" s="28">
        <v>4.6509999999999998</v>
      </c>
      <c r="E249" s="28">
        <v>6.5119999999999996</v>
      </c>
      <c r="F249" s="28">
        <v>4.1859999999999999</v>
      </c>
      <c r="G249" s="28">
        <v>3.2559999999999998</v>
      </c>
      <c r="H249" s="28">
        <v>3.2559999999999998</v>
      </c>
      <c r="I249" s="28">
        <v>5.1159999999999997</v>
      </c>
      <c r="J249" s="28">
        <v>215</v>
      </c>
      <c r="K249" s="28" t="s">
        <v>6642</v>
      </c>
      <c r="L249" s="28" t="s">
        <v>6643</v>
      </c>
      <c r="M249" s="28"/>
      <c r="N249" s="28">
        <v>0.38086999999999999</v>
      </c>
      <c r="O249" s="28">
        <v>-1.3926000000000001</v>
      </c>
      <c r="P249" s="28">
        <v>3.4418000000000001E-3</v>
      </c>
    </row>
    <row r="250" spans="1:16" x14ac:dyDescent="0.3">
      <c r="A250" s="28" t="s">
        <v>6644</v>
      </c>
      <c r="B250" s="28">
        <v>1.1399999999999999</v>
      </c>
      <c r="C250" s="28">
        <v>1.899</v>
      </c>
      <c r="D250" s="28">
        <v>10.256</v>
      </c>
      <c r="E250" s="28">
        <v>6.173</v>
      </c>
      <c r="F250" s="28">
        <v>4.7480000000000002</v>
      </c>
      <c r="G250" s="28">
        <v>6.173</v>
      </c>
      <c r="H250" s="28">
        <v>2.5640000000000001</v>
      </c>
      <c r="I250" s="28">
        <v>3.7039999999999997</v>
      </c>
      <c r="J250" s="28">
        <v>1053</v>
      </c>
      <c r="K250" s="28" t="s">
        <v>6645</v>
      </c>
      <c r="L250" s="28" t="s">
        <v>6646</v>
      </c>
      <c r="M250" s="28"/>
      <c r="N250" s="28">
        <v>0.38174999999999998</v>
      </c>
      <c r="O250" s="28">
        <v>-1.3893</v>
      </c>
      <c r="P250" s="28">
        <v>2.8958E-4</v>
      </c>
    </row>
    <row r="251" spans="1:16" x14ac:dyDescent="0.3">
      <c r="A251" s="28" t="s">
        <v>6647</v>
      </c>
      <c r="B251" s="28">
        <v>0.94299999999999995</v>
      </c>
      <c r="C251" s="28">
        <v>0.629</v>
      </c>
      <c r="D251" s="28">
        <v>9.7479999999999993</v>
      </c>
      <c r="E251" s="28">
        <v>5.66</v>
      </c>
      <c r="F251" s="28">
        <v>4.7169999999999996</v>
      </c>
      <c r="G251" s="28">
        <v>5.5030000000000001</v>
      </c>
      <c r="H251" s="28">
        <v>2.2010000000000001</v>
      </c>
      <c r="I251" s="28">
        <v>3.1440000000000001</v>
      </c>
      <c r="J251" s="28">
        <v>636</v>
      </c>
      <c r="K251" s="28" t="s">
        <v>6648</v>
      </c>
      <c r="L251" s="28" t="s">
        <v>6649</v>
      </c>
      <c r="M251" s="28"/>
      <c r="N251" s="28">
        <v>0.38290000000000002</v>
      </c>
      <c r="O251" s="28">
        <v>-1.385</v>
      </c>
      <c r="P251" s="28">
        <v>7.0699999999999997E-5</v>
      </c>
    </row>
    <row r="252" spans="1:16" x14ac:dyDescent="0.3">
      <c r="A252" s="28" t="s">
        <v>6650</v>
      </c>
      <c r="B252" s="28">
        <v>0</v>
      </c>
      <c r="C252" s="28">
        <v>0.44400000000000001</v>
      </c>
      <c r="D252" s="28">
        <v>8.8889999999999993</v>
      </c>
      <c r="E252" s="28">
        <v>5.556</v>
      </c>
      <c r="F252" s="28">
        <v>2</v>
      </c>
      <c r="G252" s="28">
        <v>5.1109999999999998</v>
      </c>
      <c r="H252" s="28">
        <v>3.778</v>
      </c>
      <c r="I252" s="28">
        <v>3.778</v>
      </c>
      <c r="J252" s="28">
        <v>450</v>
      </c>
      <c r="K252" s="28" t="s">
        <v>6651</v>
      </c>
      <c r="L252" s="28" t="s">
        <v>6652</v>
      </c>
      <c r="M252" s="28"/>
      <c r="N252" s="28">
        <v>0.38801999999999998</v>
      </c>
      <c r="O252" s="28">
        <v>-1.3657999999999999</v>
      </c>
      <c r="P252" s="28">
        <v>3.5254000000000001E-3</v>
      </c>
    </row>
    <row r="253" spans="1:16" x14ac:dyDescent="0.3">
      <c r="A253" s="28" t="s">
        <v>6653</v>
      </c>
      <c r="B253" s="28">
        <v>1.431</v>
      </c>
      <c r="C253" s="28">
        <v>2.226</v>
      </c>
      <c r="D253" s="28">
        <v>9.8569999999999993</v>
      </c>
      <c r="E253" s="28">
        <v>6.8360000000000003</v>
      </c>
      <c r="F253" s="28">
        <v>4.6100000000000003</v>
      </c>
      <c r="G253" s="28">
        <v>5.7229999999999999</v>
      </c>
      <c r="H253" s="28">
        <v>3.4980000000000002</v>
      </c>
      <c r="I253" s="28">
        <v>4.9290000000000003</v>
      </c>
      <c r="J253" s="28">
        <v>629</v>
      </c>
      <c r="K253" s="28" t="s">
        <v>6654</v>
      </c>
      <c r="L253" s="28" t="s">
        <v>6655</v>
      </c>
      <c r="M253" s="28" t="s">
        <v>1491</v>
      </c>
      <c r="N253" s="28">
        <v>0.39229999999999998</v>
      </c>
      <c r="O253" s="28">
        <v>-1.35</v>
      </c>
      <c r="P253" s="28">
        <v>6.3100000000000002E-5</v>
      </c>
    </row>
    <row r="254" spans="1:16" x14ac:dyDescent="0.3">
      <c r="A254" s="28" t="s">
        <v>6656</v>
      </c>
      <c r="B254" s="28">
        <v>1.99</v>
      </c>
      <c r="C254" s="28">
        <v>0.995</v>
      </c>
      <c r="D254" s="28">
        <v>6.2190000000000003</v>
      </c>
      <c r="E254" s="28">
        <v>6.468</v>
      </c>
      <c r="F254" s="28">
        <v>3.7309999999999999</v>
      </c>
      <c r="G254" s="28">
        <v>3.98</v>
      </c>
      <c r="H254" s="28">
        <v>2.7360000000000002</v>
      </c>
      <c r="I254" s="28">
        <v>4.726</v>
      </c>
      <c r="J254" s="28">
        <v>402</v>
      </c>
      <c r="K254" s="28" t="s">
        <v>6657</v>
      </c>
      <c r="L254" s="28" t="s">
        <v>6658</v>
      </c>
      <c r="M254" s="28"/>
      <c r="N254" s="28">
        <v>0.39330999999999999</v>
      </c>
      <c r="O254" s="28">
        <v>-1.3463000000000001</v>
      </c>
      <c r="P254" s="28">
        <v>3.3808000000000002E-3</v>
      </c>
    </row>
    <row r="255" spans="1:16" x14ac:dyDescent="0.3">
      <c r="A255" s="28" t="s">
        <v>6659</v>
      </c>
      <c r="B255" s="28">
        <v>0.64900000000000002</v>
      </c>
      <c r="C255" s="28">
        <v>1.948</v>
      </c>
      <c r="D255" s="28">
        <v>8.4420000000000002</v>
      </c>
      <c r="E255" s="28">
        <v>5.8440000000000003</v>
      </c>
      <c r="F255" s="28">
        <v>5.8440000000000003</v>
      </c>
      <c r="G255" s="28">
        <v>5.8440000000000003</v>
      </c>
      <c r="H255" s="28">
        <v>1.948</v>
      </c>
      <c r="I255" s="28">
        <v>2.597</v>
      </c>
      <c r="J255" s="28">
        <v>154</v>
      </c>
      <c r="K255" s="28" t="s">
        <v>6660</v>
      </c>
      <c r="L255" s="28" t="s">
        <v>6317</v>
      </c>
      <c r="M255" s="28"/>
      <c r="N255" s="28">
        <v>0.40239999999999998</v>
      </c>
      <c r="O255" s="28">
        <v>-1.3132999999999999</v>
      </c>
      <c r="P255" s="28">
        <v>2.5623999999999998E-3</v>
      </c>
    </row>
    <row r="256" spans="1:16" x14ac:dyDescent="0.3">
      <c r="A256" s="28" t="s">
        <v>6661</v>
      </c>
      <c r="B256" s="28">
        <v>1.5109999999999999</v>
      </c>
      <c r="C256" s="28">
        <v>1.5109999999999999</v>
      </c>
      <c r="D256" s="28">
        <v>6.9489999999999998</v>
      </c>
      <c r="E256" s="28">
        <v>4.532</v>
      </c>
      <c r="F256" s="28">
        <v>3.625</v>
      </c>
      <c r="G256" s="28">
        <v>8.7609999999999992</v>
      </c>
      <c r="H256" s="28">
        <v>2.4169999999999998</v>
      </c>
      <c r="I256" s="28">
        <v>3.9279999999999999</v>
      </c>
      <c r="J256" s="28">
        <v>331</v>
      </c>
      <c r="K256" s="28" t="s">
        <v>6662</v>
      </c>
      <c r="L256" s="28" t="s">
        <v>6663</v>
      </c>
      <c r="M256" s="28"/>
      <c r="N256" s="28">
        <v>0.40289999999999998</v>
      </c>
      <c r="O256" s="28">
        <v>-1.3115000000000001</v>
      </c>
      <c r="P256" s="28">
        <v>1.7291999999999998E-2</v>
      </c>
    </row>
    <row r="257" spans="1:16" x14ac:dyDescent="0.3">
      <c r="A257" s="28" t="s">
        <v>6664</v>
      </c>
      <c r="B257" s="28">
        <v>0.14699999999999999</v>
      </c>
      <c r="C257" s="28">
        <v>0.88200000000000001</v>
      </c>
      <c r="D257" s="28">
        <v>7.6470000000000002</v>
      </c>
      <c r="E257" s="28">
        <v>5</v>
      </c>
      <c r="F257" s="28">
        <v>3.8239999999999998</v>
      </c>
      <c r="G257" s="28">
        <v>6.6180000000000003</v>
      </c>
      <c r="H257" s="28">
        <v>3.0880000000000001</v>
      </c>
      <c r="I257" s="28">
        <v>3.2349999999999999</v>
      </c>
      <c r="J257" s="28">
        <v>680</v>
      </c>
      <c r="K257" s="28" t="s">
        <v>6665</v>
      </c>
      <c r="L257" s="28" t="s">
        <v>6666</v>
      </c>
      <c r="M257" s="28"/>
      <c r="N257" s="28">
        <v>0.40407999999999999</v>
      </c>
      <c r="O257" s="28">
        <v>-1.3072999999999999</v>
      </c>
      <c r="P257" s="28">
        <v>1.4401E-4</v>
      </c>
    </row>
    <row r="258" spans="1:16" x14ac:dyDescent="0.3">
      <c r="A258" s="28" t="s">
        <v>6667</v>
      </c>
      <c r="B258" s="28">
        <v>1.022</v>
      </c>
      <c r="C258" s="28">
        <v>2.2490000000000001</v>
      </c>
      <c r="D258" s="28">
        <v>8.9979999999999993</v>
      </c>
      <c r="E258" s="28">
        <v>5.1120000000000001</v>
      </c>
      <c r="F258" s="28">
        <v>2.4540000000000002</v>
      </c>
      <c r="G258" s="28">
        <v>7.5659999999999998</v>
      </c>
      <c r="H258" s="28">
        <v>4.09</v>
      </c>
      <c r="I258" s="28">
        <v>5.1120000000000001</v>
      </c>
      <c r="J258" s="28">
        <v>489</v>
      </c>
      <c r="K258" s="28" t="s">
        <v>6668</v>
      </c>
      <c r="L258" s="28" t="s">
        <v>6669</v>
      </c>
      <c r="M258" s="28"/>
      <c r="N258" s="28">
        <v>0.40670000000000001</v>
      </c>
      <c r="O258" s="28">
        <v>-1.298</v>
      </c>
      <c r="P258" s="28">
        <v>1.2590999999999999E-4</v>
      </c>
    </row>
    <row r="259" spans="1:16" x14ac:dyDescent="0.3">
      <c r="A259" s="28" t="s">
        <v>6670</v>
      </c>
      <c r="B259" s="28">
        <v>1.1990000000000001</v>
      </c>
      <c r="C259" s="28">
        <v>1.5409999999999999</v>
      </c>
      <c r="D259" s="28">
        <v>11.13</v>
      </c>
      <c r="E259" s="28">
        <v>6.1639999999999997</v>
      </c>
      <c r="F259" s="28">
        <v>3.7669999999999999</v>
      </c>
      <c r="G259" s="28">
        <v>4.7949999999999999</v>
      </c>
      <c r="H259" s="28">
        <v>2.3969999999999998</v>
      </c>
      <c r="I259" s="28">
        <v>3.5960000000000001</v>
      </c>
      <c r="J259" s="28">
        <v>584</v>
      </c>
      <c r="K259" s="28" t="s">
        <v>6671</v>
      </c>
      <c r="L259" s="28" t="s">
        <v>6672</v>
      </c>
      <c r="M259" s="28"/>
      <c r="N259" s="28">
        <v>0.40733000000000003</v>
      </c>
      <c r="O259" s="28">
        <v>-1.2957000000000001</v>
      </c>
      <c r="P259" s="28">
        <v>1.2422E-4</v>
      </c>
    </row>
    <row r="260" spans="1:16" x14ac:dyDescent="0.3">
      <c r="A260" s="28" t="s">
        <v>6673</v>
      </c>
      <c r="B260" s="28">
        <v>1.159</v>
      </c>
      <c r="C260" s="28">
        <v>1.821</v>
      </c>
      <c r="D260" s="28">
        <v>13.576000000000001</v>
      </c>
      <c r="E260" s="28">
        <v>5.96</v>
      </c>
      <c r="F260" s="28">
        <v>2.1520000000000001</v>
      </c>
      <c r="G260" s="28">
        <v>8.4440000000000008</v>
      </c>
      <c r="H260" s="28">
        <v>2.4830000000000001</v>
      </c>
      <c r="I260" s="28">
        <v>3.6420000000000003</v>
      </c>
      <c r="J260" s="28">
        <v>604</v>
      </c>
      <c r="K260" s="28" t="s">
        <v>6674</v>
      </c>
      <c r="L260" s="28" t="s">
        <v>6675</v>
      </c>
      <c r="M260" s="28"/>
      <c r="N260" s="28">
        <v>0.40855999999999998</v>
      </c>
      <c r="O260" s="28">
        <v>-1.2914000000000001</v>
      </c>
      <c r="P260" s="28">
        <v>9.8389000000000007E-4</v>
      </c>
    </row>
    <row r="261" spans="1:16" x14ac:dyDescent="0.3">
      <c r="A261" s="28" t="s">
        <v>6676</v>
      </c>
      <c r="B261" s="28">
        <v>1.6950000000000001</v>
      </c>
      <c r="C261" s="28">
        <v>1.6950000000000001</v>
      </c>
      <c r="D261" s="28">
        <v>7.4580000000000002</v>
      </c>
      <c r="E261" s="28">
        <v>7.2880000000000003</v>
      </c>
      <c r="F261" s="28">
        <v>3.7290000000000001</v>
      </c>
      <c r="G261" s="28">
        <v>5.4240000000000004</v>
      </c>
      <c r="H261" s="28">
        <v>2.2029999999999998</v>
      </c>
      <c r="I261" s="28">
        <v>3.8979999999999997</v>
      </c>
      <c r="J261" s="28">
        <v>590</v>
      </c>
      <c r="K261" s="28" t="s">
        <v>6677</v>
      </c>
      <c r="L261" s="28" t="s">
        <v>6333</v>
      </c>
      <c r="M261" s="28"/>
      <c r="N261" s="28">
        <v>0.41149000000000002</v>
      </c>
      <c r="O261" s="28">
        <v>-1.2810999999999999</v>
      </c>
      <c r="P261" s="28">
        <v>3.9573000000000001E-4</v>
      </c>
    </row>
    <row r="262" spans="1:16" x14ac:dyDescent="0.3">
      <c r="A262" s="28" t="s">
        <v>6678</v>
      </c>
      <c r="B262" s="28">
        <v>1.9419999999999999</v>
      </c>
      <c r="C262" s="28">
        <v>0.97099999999999997</v>
      </c>
      <c r="D262" s="28">
        <v>9.2230000000000008</v>
      </c>
      <c r="E262" s="28">
        <v>8.7379999999999995</v>
      </c>
      <c r="F262" s="28">
        <v>4.3689999999999998</v>
      </c>
      <c r="G262" s="28">
        <v>7.7670000000000003</v>
      </c>
      <c r="H262" s="28">
        <v>2.427</v>
      </c>
      <c r="I262" s="28">
        <v>4.3689999999999998</v>
      </c>
      <c r="J262" s="28">
        <v>206</v>
      </c>
      <c r="K262" s="28" t="s">
        <v>6679</v>
      </c>
      <c r="L262" s="28"/>
      <c r="M262" s="28"/>
      <c r="N262" s="28">
        <v>0.41414000000000001</v>
      </c>
      <c r="O262" s="28">
        <v>-1.2718</v>
      </c>
      <c r="P262" s="28">
        <v>7.9754000000000005E-3</v>
      </c>
    </row>
    <row r="263" spans="1:16" x14ac:dyDescent="0.3">
      <c r="A263" s="28" t="s">
        <v>6680</v>
      </c>
      <c r="B263" s="28">
        <v>0.88900000000000001</v>
      </c>
      <c r="C263" s="28">
        <v>2</v>
      </c>
      <c r="D263" s="28">
        <v>8</v>
      </c>
      <c r="E263" s="28">
        <v>4.6669999999999998</v>
      </c>
      <c r="F263" s="28">
        <v>4</v>
      </c>
      <c r="G263" s="28">
        <v>7.1109999999999998</v>
      </c>
      <c r="H263" s="28">
        <v>3.778</v>
      </c>
      <c r="I263" s="28">
        <v>4.6669999999999998</v>
      </c>
      <c r="J263" s="28">
        <v>450</v>
      </c>
      <c r="K263" s="28" t="s">
        <v>6681</v>
      </c>
      <c r="L263" s="28" t="s">
        <v>6682</v>
      </c>
      <c r="M263" s="28"/>
      <c r="N263" s="28">
        <v>0.41832000000000003</v>
      </c>
      <c r="O263" s="28">
        <v>-1.2573000000000001</v>
      </c>
      <c r="P263" s="28">
        <v>1.8000000000000001E-4</v>
      </c>
    </row>
    <row r="264" spans="1:16" x14ac:dyDescent="0.3">
      <c r="A264" s="28" t="s">
        <v>6683</v>
      </c>
      <c r="B264" s="28">
        <v>0.25600000000000001</v>
      </c>
      <c r="C264" s="28">
        <v>0.51200000000000001</v>
      </c>
      <c r="D264" s="28">
        <v>10.371</v>
      </c>
      <c r="E264" s="28">
        <v>6.7859999999999996</v>
      </c>
      <c r="F264" s="28">
        <v>1.7929999999999999</v>
      </c>
      <c r="G264" s="28">
        <v>4.7380000000000004</v>
      </c>
      <c r="H264" s="28">
        <v>2.0489999999999999</v>
      </c>
      <c r="I264" s="28">
        <v>2.3049999999999997</v>
      </c>
      <c r="J264" s="28">
        <v>781</v>
      </c>
      <c r="K264" s="28" t="s">
        <v>6684</v>
      </c>
      <c r="L264" s="28" t="s">
        <v>6685</v>
      </c>
      <c r="M264" s="28"/>
      <c r="N264" s="28">
        <v>0.42015999999999998</v>
      </c>
      <c r="O264" s="28">
        <v>-1.2509999999999999</v>
      </c>
      <c r="P264" s="28">
        <v>3.29E-5</v>
      </c>
    </row>
    <row r="265" spans="1:16" x14ac:dyDescent="0.3">
      <c r="A265" s="28" t="s">
        <v>6686</v>
      </c>
      <c r="B265" s="28">
        <v>0.81</v>
      </c>
      <c r="C265" s="28">
        <v>0.81</v>
      </c>
      <c r="D265" s="28">
        <v>4.9930000000000003</v>
      </c>
      <c r="E265" s="28">
        <v>7.1520000000000001</v>
      </c>
      <c r="F265" s="28">
        <v>7.9619999999999997</v>
      </c>
      <c r="G265" s="28">
        <v>9.9870000000000001</v>
      </c>
      <c r="H265" s="28">
        <v>2.294</v>
      </c>
      <c r="I265" s="28">
        <v>3.1040000000000001</v>
      </c>
      <c r="J265" s="28">
        <v>741</v>
      </c>
      <c r="K265" s="28" t="s">
        <v>6687</v>
      </c>
      <c r="L265" s="28"/>
      <c r="M265" s="28"/>
      <c r="N265" s="28">
        <v>0.42265000000000003</v>
      </c>
      <c r="O265" s="28">
        <v>-1.2424999999999999</v>
      </c>
      <c r="P265" s="28">
        <v>1.0888E-2</v>
      </c>
    </row>
    <row r="266" spans="1:16" x14ac:dyDescent="0.3">
      <c r="A266" s="28" t="s">
        <v>6688</v>
      </c>
      <c r="B266" s="28">
        <v>1.675</v>
      </c>
      <c r="C266" s="28">
        <v>0.95699999999999996</v>
      </c>
      <c r="D266" s="28">
        <v>10.048</v>
      </c>
      <c r="E266" s="28">
        <v>4.5449999999999999</v>
      </c>
      <c r="F266" s="28">
        <v>3.11</v>
      </c>
      <c r="G266" s="28">
        <v>5.742</v>
      </c>
      <c r="H266" s="28">
        <v>2.6320000000000001</v>
      </c>
      <c r="I266" s="28">
        <v>4.3070000000000004</v>
      </c>
      <c r="J266" s="28">
        <v>418</v>
      </c>
      <c r="K266" s="28" t="s">
        <v>6689</v>
      </c>
      <c r="L266" s="28" t="s">
        <v>6690</v>
      </c>
      <c r="M266" s="28"/>
      <c r="N266" s="28">
        <v>0.42379</v>
      </c>
      <c r="O266" s="28">
        <v>-1.2385999999999999</v>
      </c>
      <c r="P266" s="28">
        <v>2.1916000000000001E-3</v>
      </c>
    </row>
    <row r="267" spans="1:16" x14ac:dyDescent="0.3">
      <c r="A267" s="28" t="s">
        <v>6691</v>
      </c>
      <c r="B267" s="28">
        <v>1.512</v>
      </c>
      <c r="C267" s="28">
        <v>1.1339999999999999</v>
      </c>
      <c r="D267" s="28">
        <v>7.1829999999999998</v>
      </c>
      <c r="E267" s="28">
        <v>6.6159999999999997</v>
      </c>
      <c r="F267" s="28">
        <v>7.75</v>
      </c>
      <c r="G267" s="28">
        <v>4.1589999999999998</v>
      </c>
      <c r="H267" s="28">
        <v>1.1339999999999999</v>
      </c>
      <c r="I267" s="28">
        <v>2.6459999999999999</v>
      </c>
      <c r="J267" s="28">
        <v>529</v>
      </c>
      <c r="K267" s="28" t="s">
        <v>6692</v>
      </c>
      <c r="L267" s="28" t="s">
        <v>6693</v>
      </c>
      <c r="M267" s="28" t="s">
        <v>1961</v>
      </c>
      <c r="N267" s="28">
        <v>0.42564999999999997</v>
      </c>
      <c r="O267" s="28">
        <v>-1.2322</v>
      </c>
      <c r="P267" s="28">
        <v>1.8334E-2</v>
      </c>
    </row>
    <row r="268" spans="1:16" x14ac:dyDescent="0.3">
      <c r="A268" s="28" t="s">
        <v>6694</v>
      </c>
      <c r="B268" s="28">
        <v>0.89800000000000002</v>
      </c>
      <c r="C268" s="28">
        <v>1.4970000000000001</v>
      </c>
      <c r="D268" s="28">
        <v>6.8860000000000001</v>
      </c>
      <c r="E268" s="28">
        <v>7.4850000000000003</v>
      </c>
      <c r="F268" s="28">
        <v>0</v>
      </c>
      <c r="G268" s="28">
        <v>6.2869999999999999</v>
      </c>
      <c r="H268" s="28">
        <v>3.2930000000000001</v>
      </c>
      <c r="I268" s="28">
        <v>4.1909999999999998</v>
      </c>
      <c r="J268" s="28">
        <v>334</v>
      </c>
      <c r="K268" s="28" t="s">
        <v>6695</v>
      </c>
      <c r="L268" s="28"/>
      <c r="M268" s="28"/>
      <c r="N268" s="28">
        <v>0.42712</v>
      </c>
      <c r="O268" s="28">
        <v>-1.2273000000000001</v>
      </c>
      <c r="P268" s="28">
        <v>3.6671E-3</v>
      </c>
    </row>
    <row r="269" spans="1:16" x14ac:dyDescent="0.3">
      <c r="A269" s="28" t="s">
        <v>6696</v>
      </c>
      <c r="B269" s="28">
        <v>1.8180000000000001</v>
      </c>
      <c r="C269" s="28">
        <v>1.3640000000000001</v>
      </c>
      <c r="D269" s="28">
        <v>8.1820000000000004</v>
      </c>
      <c r="E269" s="28">
        <v>6.1360000000000001</v>
      </c>
      <c r="F269" s="28">
        <v>3.1819999999999999</v>
      </c>
      <c r="G269" s="28">
        <v>4.5449999999999999</v>
      </c>
      <c r="H269" s="28">
        <v>2.9550000000000001</v>
      </c>
      <c r="I269" s="28">
        <v>4.7729999999999997</v>
      </c>
      <c r="J269" s="28">
        <v>440</v>
      </c>
      <c r="K269" s="28" t="s">
        <v>6697</v>
      </c>
      <c r="L269" s="28" t="s">
        <v>6698</v>
      </c>
      <c r="M269" s="28"/>
      <c r="N269" s="28">
        <v>0.42825000000000002</v>
      </c>
      <c r="O269" s="28">
        <v>-1.2235</v>
      </c>
      <c r="P269" s="28">
        <v>2.0860000000000002E-3</v>
      </c>
    </row>
    <row r="270" spans="1:16" x14ac:dyDescent="0.3">
      <c r="A270" s="28" t="s">
        <v>6699</v>
      </c>
      <c r="B270" s="28">
        <v>1.6739999999999999</v>
      </c>
      <c r="C270" s="28">
        <v>1.6739999999999999</v>
      </c>
      <c r="D270" s="28">
        <v>7.95</v>
      </c>
      <c r="E270" s="28">
        <v>6.0670000000000002</v>
      </c>
      <c r="F270" s="28">
        <v>1.046</v>
      </c>
      <c r="G270" s="28">
        <v>6.0670000000000002</v>
      </c>
      <c r="H270" s="28">
        <v>2.5099999999999998</v>
      </c>
      <c r="I270" s="28">
        <v>4.1839999999999993</v>
      </c>
      <c r="J270" s="28">
        <v>478</v>
      </c>
      <c r="K270" s="28" t="s">
        <v>6700</v>
      </c>
      <c r="L270" s="28" t="s">
        <v>6701</v>
      </c>
      <c r="M270" s="28"/>
      <c r="N270" s="28">
        <v>0.42976999999999999</v>
      </c>
      <c r="O270" s="28">
        <v>-1.2183999999999999</v>
      </c>
      <c r="P270" s="28">
        <v>1.5144999999999999E-4</v>
      </c>
    </row>
    <row r="271" spans="1:16" x14ac:dyDescent="0.3">
      <c r="A271" s="28" t="s">
        <v>6702</v>
      </c>
      <c r="B271" s="28">
        <v>2.544</v>
      </c>
      <c r="C271" s="28">
        <v>2.153</v>
      </c>
      <c r="D271" s="28">
        <v>7.6319999999999997</v>
      </c>
      <c r="E271" s="28">
        <v>6.4580000000000002</v>
      </c>
      <c r="F271" s="28">
        <v>3.9140000000000001</v>
      </c>
      <c r="G271" s="28">
        <v>4.3049999999999997</v>
      </c>
      <c r="H271" s="28">
        <v>2.74</v>
      </c>
      <c r="I271" s="28">
        <v>5.2840000000000007</v>
      </c>
      <c r="J271" s="28">
        <v>511</v>
      </c>
      <c r="K271" s="28" t="s">
        <v>6703</v>
      </c>
      <c r="L271" s="28"/>
      <c r="M271" s="28"/>
      <c r="N271" s="28">
        <v>0.43010999999999999</v>
      </c>
      <c r="O271" s="28">
        <v>-1.2172000000000001</v>
      </c>
      <c r="P271" s="28">
        <v>9.0596999999999997E-4</v>
      </c>
    </row>
    <row r="272" spans="1:16" x14ac:dyDescent="0.3">
      <c r="A272" s="28" t="s">
        <v>6704</v>
      </c>
      <c r="B272" s="28">
        <v>1.5820000000000001</v>
      </c>
      <c r="C272" s="28">
        <v>2.532</v>
      </c>
      <c r="D272" s="28">
        <v>7.2779999999999996</v>
      </c>
      <c r="E272" s="28">
        <v>7.2779999999999996</v>
      </c>
      <c r="F272" s="28">
        <v>6.3289999999999997</v>
      </c>
      <c r="G272" s="28">
        <v>6.3289999999999997</v>
      </c>
      <c r="H272" s="28">
        <v>2.2149999999999999</v>
      </c>
      <c r="I272" s="28">
        <v>3.7969999999999997</v>
      </c>
      <c r="J272" s="28">
        <v>316</v>
      </c>
      <c r="K272" s="28" t="s">
        <v>6705</v>
      </c>
      <c r="L272" s="28" t="s">
        <v>6706</v>
      </c>
      <c r="M272" s="28"/>
      <c r="N272" s="28">
        <v>0.43404999999999999</v>
      </c>
      <c r="O272" s="28">
        <v>-1.2040999999999999</v>
      </c>
      <c r="P272" s="28">
        <v>1.1350000000000001E-2</v>
      </c>
    </row>
    <row r="273" spans="1:16" x14ac:dyDescent="0.3">
      <c r="A273" s="28" t="s">
        <v>6707</v>
      </c>
      <c r="B273" s="28">
        <v>0.56799999999999995</v>
      </c>
      <c r="C273" s="28">
        <v>1.7050000000000001</v>
      </c>
      <c r="D273" s="28">
        <v>6.8179999999999996</v>
      </c>
      <c r="E273" s="28">
        <v>7.3860000000000001</v>
      </c>
      <c r="F273" s="28">
        <v>3.4089999999999998</v>
      </c>
      <c r="G273" s="28">
        <v>2.2730000000000001</v>
      </c>
      <c r="H273" s="28">
        <v>1.7050000000000001</v>
      </c>
      <c r="I273" s="28">
        <v>2.2730000000000001</v>
      </c>
      <c r="J273" s="28">
        <v>176</v>
      </c>
      <c r="K273" s="28" t="s">
        <v>6708</v>
      </c>
      <c r="L273" s="28" t="s">
        <v>6709</v>
      </c>
      <c r="M273" s="28"/>
      <c r="N273" s="28">
        <v>0.43762000000000001</v>
      </c>
      <c r="O273" s="28">
        <v>-1.1921999999999999</v>
      </c>
      <c r="P273" s="28">
        <v>3.7864999999999999E-3</v>
      </c>
    </row>
    <row r="274" spans="1:16" x14ac:dyDescent="0.3">
      <c r="A274" s="28" t="s">
        <v>6710</v>
      </c>
      <c r="B274" s="28">
        <v>0.75600000000000001</v>
      </c>
      <c r="C274" s="28">
        <v>1.512</v>
      </c>
      <c r="D274" s="28">
        <v>6.4269999999999996</v>
      </c>
      <c r="E274" s="28">
        <v>6.8049999999999997</v>
      </c>
      <c r="F274" s="28">
        <v>1.7010000000000001</v>
      </c>
      <c r="G274" s="28">
        <v>4.915</v>
      </c>
      <c r="H274" s="28">
        <v>2.0790000000000002</v>
      </c>
      <c r="I274" s="28">
        <v>2.835</v>
      </c>
      <c r="J274" s="28">
        <v>529</v>
      </c>
      <c r="K274" s="28" t="s">
        <v>6711</v>
      </c>
      <c r="L274" s="28" t="s">
        <v>6712</v>
      </c>
      <c r="M274" s="28"/>
      <c r="N274" s="28">
        <v>0.43781999999999999</v>
      </c>
      <c r="O274" s="28">
        <v>-1.1916</v>
      </c>
      <c r="P274" s="28">
        <v>6.4411E-3</v>
      </c>
    </row>
    <row r="275" spans="1:16" x14ac:dyDescent="0.3">
      <c r="A275" s="28" t="s">
        <v>6713</v>
      </c>
      <c r="B275" s="28">
        <v>1.6259999999999999</v>
      </c>
      <c r="C275" s="28">
        <v>2.4390000000000001</v>
      </c>
      <c r="D275" s="28">
        <v>9.2140000000000004</v>
      </c>
      <c r="E275" s="28">
        <v>5.6909999999999998</v>
      </c>
      <c r="F275" s="28">
        <v>4.6070000000000002</v>
      </c>
      <c r="G275" s="28">
        <v>5.42</v>
      </c>
      <c r="H275" s="28">
        <v>4.6070000000000002</v>
      </c>
      <c r="I275" s="28">
        <v>6.2330000000000005</v>
      </c>
      <c r="J275" s="28">
        <v>369</v>
      </c>
      <c r="K275" s="28" t="s">
        <v>6714</v>
      </c>
      <c r="L275" s="28" t="s">
        <v>6715</v>
      </c>
      <c r="M275" s="28"/>
      <c r="N275" s="28">
        <v>0.43787999999999999</v>
      </c>
      <c r="O275" s="28">
        <v>-1.1914</v>
      </c>
      <c r="P275" s="28">
        <v>1.5308E-2</v>
      </c>
    </row>
    <row r="276" spans="1:16" x14ac:dyDescent="0.3">
      <c r="A276" s="28" t="s">
        <v>6716</v>
      </c>
      <c r="B276" s="28">
        <v>0.94899999999999995</v>
      </c>
      <c r="C276" s="28">
        <v>0.63300000000000001</v>
      </c>
      <c r="D276" s="28">
        <v>9.1769999999999996</v>
      </c>
      <c r="E276" s="28">
        <v>8.2279999999999998</v>
      </c>
      <c r="F276" s="28">
        <v>3.165</v>
      </c>
      <c r="G276" s="28">
        <v>3.165</v>
      </c>
      <c r="H276" s="28">
        <v>1.5820000000000001</v>
      </c>
      <c r="I276" s="28">
        <v>2.5310000000000001</v>
      </c>
      <c r="J276" s="28">
        <v>316</v>
      </c>
      <c r="K276" s="28" t="s">
        <v>6717</v>
      </c>
      <c r="L276" s="28" t="s">
        <v>6718</v>
      </c>
      <c r="M276" s="28"/>
      <c r="N276" s="28">
        <v>0.44175999999999999</v>
      </c>
      <c r="O276" s="28">
        <v>-1.1787000000000001</v>
      </c>
      <c r="P276" s="28">
        <v>9.0270000000000003E-3</v>
      </c>
    </row>
    <row r="277" spans="1:16" x14ac:dyDescent="0.3">
      <c r="A277" s="28" t="s">
        <v>6719</v>
      </c>
      <c r="B277" s="28">
        <v>1.129</v>
      </c>
      <c r="C277" s="28">
        <v>1.58</v>
      </c>
      <c r="D277" s="28">
        <v>7.6749999999999998</v>
      </c>
      <c r="E277" s="28">
        <v>6.5460000000000003</v>
      </c>
      <c r="F277" s="28">
        <v>3.3860000000000001</v>
      </c>
      <c r="G277" s="28">
        <v>6.5460000000000003</v>
      </c>
      <c r="H277" s="28">
        <v>1.806</v>
      </c>
      <c r="I277" s="28">
        <v>2.9350000000000001</v>
      </c>
      <c r="J277" s="28">
        <v>443</v>
      </c>
      <c r="K277" s="28" t="s">
        <v>6720</v>
      </c>
      <c r="L277" s="28"/>
      <c r="M277" s="28"/>
      <c r="N277" s="28">
        <v>0.44177</v>
      </c>
      <c r="O277" s="28">
        <v>-1.1786000000000001</v>
      </c>
      <c r="P277" s="28">
        <v>1.2118000000000001E-3</v>
      </c>
    </row>
    <row r="278" spans="1:16" x14ac:dyDescent="0.3">
      <c r="A278" s="28" t="s">
        <v>6721</v>
      </c>
      <c r="B278" s="28">
        <v>0.80200000000000005</v>
      </c>
      <c r="C278" s="28">
        <v>0.80200000000000005</v>
      </c>
      <c r="D278" s="28">
        <v>9.8930000000000007</v>
      </c>
      <c r="E278" s="28">
        <v>6.4169999999999998</v>
      </c>
      <c r="F278" s="28">
        <v>2.4060000000000001</v>
      </c>
      <c r="G278" s="28">
        <v>7.2190000000000003</v>
      </c>
      <c r="H278" s="28">
        <v>2.1389999999999998</v>
      </c>
      <c r="I278" s="28">
        <v>2.9409999999999998</v>
      </c>
      <c r="J278" s="28">
        <v>374</v>
      </c>
      <c r="K278" s="28" t="s">
        <v>6722</v>
      </c>
      <c r="L278" s="28" t="s">
        <v>6723</v>
      </c>
      <c r="M278" s="28"/>
      <c r="N278" s="28">
        <v>0.44335000000000002</v>
      </c>
      <c r="O278" s="28">
        <v>-1.1735</v>
      </c>
      <c r="P278" s="28">
        <v>3.9638E-2</v>
      </c>
    </row>
    <row r="279" spans="1:16" x14ac:dyDescent="0.3">
      <c r="A279" s="28" t="s">
        <v>6724</v>
      </c>
      <c r="B279" s="28">
        <v>1.1759999999999999</v>
      </c>
      <c r="C279" s="28">
        <v>2.1179999999999999</v>
      </c>
      <c r="D279" s="28">
        <v>8</v>
      </c>
      <c r="E279" s="28">
        <v>7.0590000000000002</v>
      </c>
      <c r="F279" s="28">
        <v>2.5880000000000001</v>
      </c>
      <c r="G279" s="28">
        <v>5.1760000000000002</v>
      </c>
      <c r="H279" s="28">
        <v>1.4119999999999999</v>
      </c>
      <c r="I279" s="28">
        <v>2.5880000000000001</v>
      </c>
      <c r="J279" s="28">
        <v>425</v>
      </c>
      <c r="K279" s="28" t="s">
        <v>6725</v>
      </c>
      <c r="L279" s="28"/>
      <c r="M279" s="28"/>
      <c r="N279" s="28">
        <v>0.44553999999999999</v>
      </c>
      <c r="O279" s="28">
        <v>-1.1664000000000001</v>
      </c>
      <c r="P279" s="28">
        <v>1.8249E-3</v>
      </c>
    </row>
    <row r="280" spans="1:16" x14ac:dyDescent="0.3">
      <c r="A280" s="28" t="s">
        <v>6726</v>
      </c>
      <c r="B280" s="28">
        <v>0.66400000000000003</v>
      </c>
      <c r="C280" s="28">
        <v>1.329</v>
      </c>
      <c r="D280" s="28">
        <v>9.3019999999999996</v>
      </c>
      <c r="E280" s="28">
        <v>5.6479999999999997</v>
      </c>
      <c r="F280" s="28">
        <v>1.329</v>
      </c>
      <c r="G280" s="28">
        <v>2.6579999999999999</v>
      </c>
      <c r="H280" s="28">
        <v>5.3159999999999998</v>
      </c>
      <c r="I280" s="28">
        <v>5.9799999999999995</v>
      </c>
      <c r="J280" s="28">
        <v>301</v>
      </c>
      <c r="K280" s="28" t="s">
        <v>6727</v>
      </c>
      <c r="L280" s="28" t="s">
        <v>6728</v>
      </c>
      <c r="M280" s="28"/>
      <c r="N280" s="28">
        <v>0.44555</v>
      </c>
      <c r="O280" s="28">
        <v>-1.1662999999999999</v>
      </c>
      <c r="P280" s="28">
        <v>9.3600000000000002E-6</v>
      </c>
    </row>
    <row r="281" spans="1:16" x14ac:dyDescent="0.3">
      <c r="A281" s="28" t="s">
        <v>6729</v>
      </c>
      <c r="B281" s="28">
        <v>1.2529999999999999</v>
      </c>
      <c r="C281" s="28">
        <v>1.754</v>
      </c>
      <c r="D281" s="28">
        <v>12.531000000000001</v>
      </c>
      <c r="E281" s="28">
        <v>5.7640000000000002</v>
      </c>
      <c r="F281" s="28">
        <v>3.5089999999999999</v>
      </c>
      <c r="G281" s="28">
        <v>4.2610000000000001</v>
      </c>
      <c r="H281" s="28">
        <v>2.2559999999999998</v>
      </c>
      <c r="I281" s="28">
        <v>3.5089999999999995</v>
      </c>
      <c r="J281" s="28">
        <v>399</v>
      </c>
      <c r="K281" s="28" t="s">
        <v>6730</v>
      </c>
      <c r="L281" s="28" t="s">
        <v>6731</v>
      </c>
      <c r="M281" s="28"/>
      <c r="N281" s="28">
        <v>0.44688</v>
      </c>
      <c r="O281" s="28">
        <v>-1.1619999999999999</v>
      </c>
      <c r="P281" s="28">
        <v>1.1205E-4</v>
      </c>
    </row>
    <row r="282" spans="1:16" x14ac:dyDescent="0.3">
      <c r="A282" s="28" t="s">
        <v>6732</v>
      </c>
      <c r="B282" s="28">
        <v>0.90400000000000003</v>
      </c>
      <c r="C282" s="28">
        <v>0.90400000000000003</v>
      </c>
      <c r="D282" s="28">
        <v>12.952</v>
      </c>
      <c r="E282" s="28">
        <v>4.819</v>
      </c>
      <c r="F282" s="28">
        <v>3.6139999999999999</v>
      </c>
      <c r="G282" s="28">
        <v>3.3130000000000002</v>
      </c>
      <c r="H282" s="28">
        <v>2.1080000000000001</v>
      </c>
      <c r="I282" s="28">
        <v>3.012</v>
      </c>
      <c r="J282" s="28">
        <v>332</v>
      </c>
      <c r="K282" s="28" t="s">
        <v>6733</v>
      </c>
      <c r="L282" s="28" t="s">
        <v>6734</v>
      </c>
      <c r="M282" s="28"/>
      <c r="N282" s="28">
        <v>0.44730999999999999</v>
      </c>
      <c r="O282" s="28">
        <v>-1.1607000000000001</v>
      </c>
      <c r="P282" s="28">
        <v>1.0492000000000001E-4</v>
      </c>
    </row>
    <row r="283" spans="1:16" x14ac:dyDescent="0.3">
      <c r="A283" s="28" t="s">
        <v>6735</v>
      </c>
      <c r="B283" s="28">
        <v>1.6579999999999999</v>
      </c>
      <c r="C283" s="28">
        <v>1.99</v>
      </c>
      <c r="D283" s="28">
        <v>8.2089999999999996</v>
      </c>
      <c r="E283" s="28">
        <v>6.9649999999999999</v>
      </c>
      <c r="F283" s="28">
        <v>4.1459999999999999</v>
      </c>
      <c r="G283" s="28">
        <v>6.2190000000000003</v>
      </c>
      <c r="H283" s="28">
        <v>1.907</v>
      </c>
      <c r="I283" s="28">
        <v>3.5649999999999999</v>
      </c>
      <c r="J283" s="28">
        <v>1206</v>
      </c>
      <c r="K283" s="28" t="s">
        <v>6736</v>
      </c>
      <c r="L283" s="28" t="s">
        <v>6737</v>
      </c>
      <c r="M283" s="28"/>
      <c r="N283" s="28">
        <v>0.45263999999999999</v>
      </c>
      <c r="O283" s="28">
        <v>-1.1435999999999999</v>
      </c>
      <c r="P283" s="28">
        <v>2.7829E-3</v>
      </c>
    </row>
    <row r="284" spans="1:16" x14ac:dyDescent="0.3">
      <c r="A284" s="28" t="s">
        <v>6738</v>
      </c>
      <c r="B284" s="28">
        <v>1.0449999999999999</v>
      </c>
      <c r="C284" s="28">
        <v>2.2650000000000001</v>
      </c>
      <c r="D284" s="28">
        <v>7.6660000000000004</v>
      </c>
      <c r="E284" s="28">
        <v>5.0519999999999996</v>
      </c>
      <c r="F284" s="28">
        <v>1.5680000000000001</v>
      </c>
      <c r="G284" s="28">
        <v>6.7939999999999996</v>
      </c>
      <c r="H284" s="28">
        <v>1.0449999999999999</v>
      </c>
      <c r="I284" s="28">
        <v>2.09</v>
      </c>
      <c r="J284" s="28">
        <v>574</v>
      </c>
      <c r="K284" s="28" t="s">
        <v>6739</v>
      </c>
      <c r="L284" s="28" t="s">
        <v>6740</v>
      </c>
      <c r="M284" s="28"/>
      <c r="N284" s="28">
        <v>0.45519999999999999</v>
      </c>
      <c r="O284" s="28">
        <v>-1.1354</v>
      </c>
      <c r="P284" s="28">
        <v>1.6054999999999999E-3</v>
      </c>
    </row>
    <row r="285" spans="1:16" x14ac:dyDescent="0.3">
      <c r="A285" s="28" t="s">
        <v>6741</v>
      </c>
      <c r="B285" s="28">
        <v>1.4930000000000001</v>
      </c>
      <c r="C285" s="28">
        <v>0.995</v>
      </c>
      <c r="D285" s="28">
        <v>7.4630000000000001</v>
      </c>
      <c r="E285" s="28">
        <v>5.97</v>
      </c>
      <c r="F285" s="28">
        <v>5.4729999999999999</v>
      </c>
      <c r="G285" s="28">
        <v>6.9649999999999999</v>
      </c>
      <c r="H285" s="28">
        <v>1.4930000000000001</v>
      </c>
      <c r="I285" s="28">
        <v>2.9860000000000002</v>
      </c>
      <c r="J285" s="28">
        <v>201</v>
      </c>
      <c r="K285" s="28" t="s">
        <v>6742</v>
      </c>
      <c r="L285" s="28" t="s">
        <v>6743</v>
      </c>
      <c r="M285" s="28"/>
      <c r="N285" s="28">
        <v>0.45556000000000002</v>
      </c>
      <c r="O285" s="28">
        <v>-1.1343000000000001</v>
      </c>
      <c r="P285" s="28">
        <v>1.8422000000000001E-2</v>
      </c>
    </row>
    <row r="286" spans="1:16" x14ac:dyDescent="0.3">
      <c r="A286" s="28" t="s">
        <v>6744</v>
      </c>
      <c r="B286" s="28">
        <v>0.25800000000000001</v>
      </c>
      <c r="C286" s="28">
        <v>1.0309999999999999</v>
      </c>
      <c r="D286" s="28">
        <v>9.7940000000000005</v>
      </c>
      <c r="E286" s="28">
        <v>5.9279999999999999</v>
      </c>
      <c r="F286" s="28">
        <v>4.3810000000000002</v>
      </c>
      <c r="G286" s="28">
        <v>6.1859999999999999</v>
      </c>
      <c r="H286" s="28">
        <v>2.3199999999999998</v>
      </c>
      <c r="I286" s="28">
        <v>2.5779999999999998</v>
      </c>
      <c r="J286" s="28">
        <v>388</v>
      </c>
      <c r="K286" s="28" t="s">
        <v>6745</v>
      </c>
      <c r="L286" s="28" t="s">
        <v>6746</v>
      </c>
      <c r="M286" s="28"/>
      <c r="N286" s="28">
        <v>0.45558999999999999</v>
      </c>
      <c r="O286" s="28">
        <v>-1.1342000000000001</v>
      </c>
      <c r="P286" s="28">
        <v>4.0730999999999996E-3</v>
      </c>
    </row>
    <row r="287" spans="1:16" x14ac:dyDescent="0.3">
      <c r="A287" s="28" t="s">
        <v>6747</v>
      </c>
      <c r="B287" s="28">
        <v>0.44400000000000001</v>
      </c>
      <c r="C287" s="28">
        <v>0.44400000000000001</v>
      </c>
      <c r="D287" s="28">
        <v>2.8889999999999998</v>
      </c>
      <c r="E287" s="28">
        <v>2.8889999999999998</v>
      </c>
      <c r="F287" s="28">
        <v>4</v>
      </c>
      <c r="G287" s="28">
        <v>5.1109999999999998</v>
      </c>
      <c r="H287" s="28">
        <v>3.778</v>
      </c>
      <c r="I287" s="28">
        <v>4.2220000000000004</v>
      </c>
      <c r="J287" s="28">
        <v>450</v>
      </c>
      <c r="K287" s="28" t="s">
        <v>6748</v>
      </c>
      <c r="L287" s="28" t="s">
        <v>6749</v>
      </c>
      <c r="M287" s="28"/>
      <c r="N287" s="28">
        <v>0.45726</v>
      </c>
      <c r="O287" s="28">
        <v>-1.1289</v>
      </c>
      <c r="P287" s="28">
        <v>3.8562000000000002E-3</v>
      </c>
    </row>
    <row r="288" spans="1:16" x14ac:dyDescent="0.3">
      <c r="A288" s="28" t="s">
        <v>6750</v>
      </c>
      <c r="B288" s="28">
        <v>0.73</v>
      </c>
      <c r="C288" s="28">
        <v>0.36499999999999999</v>
      </c>
      <c r="D288" s="28">
        <v>13.869</v>
      </c>
      <c r="E288" s="28">
        <v>7.2990000000000004</v>
      </c>
      <c r="F288" s="28">
        <v>4.7450000000000001</v>
      </c>
      <c r="G288" s="28">
        <v>5.109</v>
      </c>
      <c r="H288" s="28">
        <v>3.2850000000000001</v>
      </c>
      <c r="I288" s="28">
        <v>4.0150000000000006</v>
      </c>
      <c r="J288" s="28">
        <v>274</v>
      </c>
      <c r="K288" s="28" t="s">
        <v>6751</v>
      </c>
      <c r="L288" s="28"/>
      <c r="M288" s="28"/>
      <c r="N288" s="28">
        <v>0.45749000000000001</v>
      </c>
      <c r="O288" s="28">
        <v>-1.1282000000000001</v>
      </c>
      <c r="P288" s="28">
        <v>1.5576E-2</v>
      </c>
    </row>
    <row r="289" spans="1:16" x14ac:dyDescent="0.3">
      <c r="A289" s="28" t="s">
        <v>6752</v>
      </c>
      <c r="B289" s="28">
        <v>2.1429999999999998</v>
      </c>
      <c r="C289" s="28">
        <v>1.905</v>
      </c>
      <c r="D289" s="28">
        <v>8.3330000000000002</v>
      </c>
      <c r="E289" s="28">
        <v>4.524</v>
      </c>
      <c r="F289" s="28">
        <v>5</v>
      </c>
      <c r="G289" s="28">
        <v>5.952</v>
      </c>
      <c r="H289" s="28">
        <v>2.1429999999999998</v>
      </c>
      <c r="I289" s="28">
        <v>4.2859999999999996</v>
      </c>
      <c r="J289" s="28">
        <v>420</v>
      </c>
      <c r="K289" s="28" t="s">
        <v>6753</v>
      </c>
      <c r="L289" s="28" t="s">
        <v>6754</v>
      </c>
      <c r="M289" s="28"/>
      <c r="N289" s="28">
        <v>0.45767000000000002</v>
      </c>
      <c r="O289" s="28">
        <v>-1.1275999999999999</v>
      </c>
      <c r="P289" s="28">
        <v>3.4202999999999998E-3</v>
      </c>
    </row>
    <row r="290" spans="1:16" x14ac:dyDescent="0.3">
      <c r="A290" s="28" t="s">
        <v>6755</v>
      </c>
      <c r="B290" s="28">
        <v>0.873</v>
      </c>
      <c r="C290" s="28">
        <v>1.571</v>
      </c>
      <c r="D290" s="28">
        <v>10.646000000000001</v>
      </c>
      <c r="E290" s="28">
        <v>5.9340000000000002</v>
      </c>
      <c r="F290" s="28">
        <v>3.3159999999999998</v>
      </c>
      <c r="G290" s="28">
        <v>3.3159999999999998</v>
      </c>
      <c r="H290" s="28">
        <v>2.2690000000000001</v>
      </c>
      <c r="I290" s="28">
        <v>3.1420000000000003</v>
      </c>
      <c r="J290" s="28">
        <v>573</v>
      </c>
      <c r="K290" s="28" t="s">
        <v>6756</v>
      </c>
      <c r="L290" s="28" t="s">
        <v>6757</v>
      </c>
      <c r="M290" s="28"/>
      <c r="N290" s="28">
        <v>0.46106999999999998</v>
      </c>
      <c r="O290" s="28">
        <v>-1.1169</v>
      </c>
      <c r="P290" s="28">
        <v>1.7168000000000001E-3</v>
      </c>
    </row>
    <row r="291" spans="1:16" x14ac:dyDescent="0.3">
      <c r="A291" s="28" t="s">
        <v>6758</v>
      </c>
      <c r="B291" s="28">
        <v>2.0760000000000001</v>
      </c>
      <c r="C291" s="28">
        <v>3.46</v>
      </c>
      <c r="D291" s="28">
        <v>8.3040000000000003</v>
      </c>
      <c r="E291" s="28">
        <v>7.6120000000000001</v>
      </c>
      <c r="F291" s="28">
        <v>3.1139999999999999</v>
      </c>
      <c r="G291" s="28">
        <v>7.6120000000000001</v>
      </c>
      <c r="H291" s="28">
        <v>1.3839999999999999</v>
      </c>
      <c r="I291" s="28">
        <v>3.46</v>
      </c>
      <c r="J291" s="28">
        <v>289</v>
      </c>
      <c r="K291" s="28" t="s">
        <v>6759</v>
      </c>
      <c r="L291" s="28" t="s">
        <v>6450</v>
      </c>
      <c r="M291" s="28"/>
      <c r="N291" s="28">
        <v>0.46479999999999999</v>
      </c>
      <c r="O291" s="28">
        <v>-1.1052999999999999</v>
      </c>
      <c r="P291" s="28">
        <v>1.4171E-2</v>
      </c>
    </row>
    <row r="292" spans="1:16" x14ac:dyDescent="0.3">
      <c r="A292" s="28" t="s">
        <v>6760</v>
      </c>
      <c r="B292" s="28">
        <v>0.27700000000000002</v>
      </c>
      <c r="C292" s="28">
        <v>0.83099999999999996</v>
      </c>
      <c r="D292" s="28">
        <v>11.634</v>
      </c>
      <c r="E292" s="28">
        <v>4.8479999999999999</v>
      </c>
      <c r="F292" s="28">
        <v>3.8780000000000001</v>
      </c>
      <c r="G292" s="28">
        <v>4.2939999999999996</v>
      </c>
      <c r="H292" s="28">
        <v>1.2470000000000001</v>
      </c>
      <c r="I292" s="28">
        <v>1.524</v>
      </c>
      <c r="J292" s="28">
        <v>722</v>
      </c>
      <c r="K292" s="28" t="s">
        <v>6761</v>
      </c>
      <c r="L292" s="28"/>
      <c r="M292" s="28"/>
      <c r="N292" s="28">
        <v>0.46483999999999998</v>
      </c>
      <c r="O292" s="28">
        <v>-1.1052</v>
      </c>
      <c r="P292" s="28">
        <v>1.8737999999999999E-3</v>
      </c>
    </row>
    <row r="293" spans="1:16" x14ac:dyDescent="0.3">
      <c r="A293" s="28" t="s">
        <v>6762</v>
      </c>
      <c r="B293" s="28">
        <v>0</v>
      </c>
      <c r="C293" s="28">
        <v>1.3160000000000001</v>
      </c>
      <c r="D293" s="28">
        <v>12.718999999999999</v>
      </c>
      <c r="E293" s="28">
        <v>3.9470000000000001</v>
      </c>
      <c r="F293" s="28">
        <v>1.754</v>
      </c>
      <c r="G293" s="28">
        <v>3.07</v>
      </c>
      <c r="H293" s="28">
        <v>3.9470000000000001</v>
      </c>
      <c r="I293" s="28">
        <v>3.9470000000000001</v>
      </c>
      <c r="J293" s="28">
        <v>228</v>
      </c>
      <c r="K293" s="28" t="s">
        <v>6763</v>
      </c>
      <c r="L293" s="28" t="s">
        <v>6764</v>
      </c>
      <c r="M293" s="28"/>
      <c r="N293" s="28">
        <v>0.46528000000000003</v>
      </c>
      <c r="O293" s="28">
        <v>-1.1037999999999999</v>
      </c>
      <c r="P293" s="28">
        <v>3.1218000000000001E-4</v>
      </c>
    </row>
    <row r="294" spans="1:16" x14ac:dyDescent="0.3">
      <c r="A294" s="28" t="s">
        <v>6765</v>
      </c>
      <c r="B294" s="28">
        <v>1.149</v>
      </c>
      <c r="C294" s="28">
        <v>2.8740000000000001</v>
      </c>
      <c r="D294" s="28">
        <v>9.1950000000000003</v>
      </c>
      <c r="E294" s="28">
        <v>4.5979999999999999</v>
      </c>
      <c r="F294" s="28">
        <v>1.724</v>
      </c>
      <c r="G294" s="28">
        <v>2.8740000000000001</v>
      </c>
      <c r="H294" s="28">
        <v>1.724</v>
      </c>
      <c r="I294" s="28">
        <v>2.8730000000000002</v>
      </c>
      <c r="J294" s="28">
        <v>174</v>
      </c>
      <c r="K294" s="28" t="s">
        <v>6766</v>
      </c>
      <c r="L294" s="28" t="s">
        <v>6767</v>
      </c>
      <c r="M294" s="28"/>
      <c r="N294" s="28">
        <v>0.46660000000000001</v>
      </c>
      <c r="O294" s="28">
        <v>-1.0998000000000001</v>
      </c>
      <c r="P294" s="28">
        <v>3.9054999999999999E-2</v>
      </c>
    </row>
    <row r="295" spans="1:16" x14ac:dyDescent="0.3">
      <c r="A295" s="28" t="s">
        <v>6768</v>
      </c>
      <c r="B295" s="28">
        <v>1.278</v>
      </c>
      <c r="C295" s="28">
        <v>1.77</v>
      </c>
      <c r="D295" s="28">
        <v>11.111000000000001</v>
      </c>
      <c r="E295" s="28">
        <v>7.2759999999999998</v>
      </c>
      <c r="F295" s="28">
        <v>1.9670000000000001</v>
      </c>
      <c r="G295" s="28">
        <v>8.1609999999999996</v>
      </c>
      <c r="H295" s="28">
        <v>2.4580000000000002</v>
      </c>
      <c r="I295" s="28">
        <v>3.7360000000000002</v>
      </c>
      <c r="J295" s="28">
        <v>1017</v>
      </c>
      <c r="K295" s="28" t="s">
        <v>6769</v>
      </c>
      <c r="L295" s="28" t="s">
        <v>6770</v>
      </c>
      <c r="M295" s="28"/>
      <c r="N295" s="28">
        <v>0.46855999999999998</v>
      </c>
      <c r="O295" s="28">
        <v>-1.0936999999999999</v>
      </c>
      <c r="P295" s="28">
        <v>1.9667999999999999E-4</v>
      </c>
    </row>
    <row r="296" spans="1:16" x14ac:dyDescent="0.3">
      <c r="A296" s="28" t="s">
        <v>6771</v>
      </c>
      <c r="B296" s="28">
        <v>2.4289999999999998</v>
      </c>
      <c r="C296" s="28">
        <v>1.2150000000000001</v>
      </c>
      <c r="D296" s="28">
        <v>7.6920000000000002</v>
      </c>
      <c r="E296" s="28">
        <v>6.883</v>
      </c>
      <c r="F296" s="28">
        <v>3.2389999999999999</v>
      </c>
      <c r="G296" s="28">
        <v>6.0730000000000004</v>
      </c>
      <c r="H296" s="28">
        <v>2.8340000000000001</v>
      </c>
      <c r="I296" s="28">
        <v>5.2629999999999999</v>
      </c>
      <c r="J296" s="28">
        <v>247</v>
      </c>
      <c r="K296" s="28" t="s">
        <v>6359</v>
      </c>
      <c r="L296" s="28" t="s">
        <v>6772</v>
      </c>
      <c r="M296" s="28"/>
      <c r="N296" s="28">
        <v>0.46970000000000001</v>
      </c>
      <c r="O296" s="28">
        <v>-1.0902000000000001</v>
      </c>
      <c r="P296" s="28">
        <v>3.8266E-4</v>
      </c>
    </row>
    <row r="297" spans="1:16" x14ac:dyDescent="0.3">
      <c r="A297" s="28" t="s">
        <v>6773</v>
      </c>
      <c r="B297" s="28">
        <v>0.98799999999999999</v>
      </c>
      <c r="C297" s="28">
        <v>0.247</v>
      </c>
      <c r="D297" s="28">
        <v>9.3829999999999991</v>
      </c>
      <c r="E297" s="28">
        <v>5.1849999999999996</v>
      </c>
      <c r="F297" s="28">
        <v>7.407</v>
      </c>
      <c r="G297" s="28">
        <v>5.4320000000000004</v>
      </c>
      <c r="H297" s="28">
        <v>1.2350000000000001</v>
      </c>
      <c r="I297" s="28">
        <v>2.2229999999999999</v>
      </c>
      <c r="J297" s="28">
        <v>405</v>
      </c>
      <c r="K297" s="28" t="s">
        <v>6774</v>
      </c>
      <c r="L297" s="28" t="s">
        <v>6775</v>
      </c>
      <c r="M297" s="28"/>
      <c r="N297" s="28">
        <v>0.47072999999999998</v>
      </c>
      <c r="O297" s="28">
        <v>-1.087</v>
      </c>
      <c r="P297" s="28">
        <v>1.0177999999999999E-3</v>
      </c>
    </row>
    <row r="298" spans="1:16" x14ac:dyDescent="0.3">
      <c r="A298" s="28" t="s">
        <v>6776</v>
      </c>
      <c r="B298" s="28">
        <v>0.48699999999999999</v>
      </c>
      <c r="C298" s="28">
        <v>1.095</v>
      </c>
      <c r="D298" s="28">
        <v>9.6110000000000007</v>
      </c>
      <c r="E298" s="28">
        <v>6.2039999999999997</v>
      </c>
      <c r="F298" s="28">
        <v>2.92</v>
      </c>
      <c r="G298" s="28">
        <v>4.8659999999999997</v>
      </c>
      <c r="H298" s="28">
        <v>2.3109999999999999</v>
      </c>
      <c r="I298" s="28">
        <v>2.798</v>
      </c>
      <c r="J298" s="28">
        <v>822</v>
      </c>
      <c r="K298" s="28" t="s">
        <v>6777</v>
      </c>
      <c r="L298" s="28" t="s">
        <v>6778</v>
      </c>
      <c r="M298" s="28"/>
      <c r="N298" s="28">
        <v>0.47088000000000002</v>
      </c>
      <c r="O298" s="28">
        <v>-1.0866</v>
      </c>
      <c r="P298" s="28">
        <v>2.5536000000000001E-3</v>
      </c>
    </row>
    <row r="299" spans="1:16" x14ac:dyDescent="0.3">
      <c r="A299" s="28" t="s">
        <v>6779</v>
      </c>
      <c r="B299" s="28">
        <v>0.85199999999999998</v>
      </c>
      <c r="C299" s="28">
        <v>1.42</v>
      </c>
      <c r="D299" s="28">
        <v>6.8179999999999996</v>
      </c>
      <c r="E299" s="28">
        <v>7.3860000000000001</v>
      </c>
      <c r="F299" s="28">
        <v>3.125</v>
      </c>
      <c r="G299" s="28">
        <v>3.4089999999999998</v>
      </c>
      <c r="H299" s="28">
        <v>3.4089999999999998</v>
      </c>
      <c r="I299" s="28">
        <v>4.2610000000000001</v>
      </c>
      <c r="J299" s="28">
        <v>352</v>
      </c>
      <c r="K299" s="28" t="s">
        <v>6780</v>
      </c>
      <c r="L299" s="28" t="s">
        <v>6781</v>
      </c>
      <c r="M299" s="28"/>
      <c r="N299" s="28">
        <v>0.47097</v>
      </c>
      <c r="O299" s="28">
        <v>-1.0863</v>
      </c>
      <c r="P299" s="28">
        <v>8.8399999999999994E-5</v>
      </c>
    </row>
    <row r="300" spans="1:16" x14ac:dyDescent="0.3">
      <c r="A300" s="28" t="s">
        <v>6782</v>
      </c>
      <c r="B300" s="28">
        <v>2.0790000000000002</v>
      </c>
      <c r="C300" s="28">
        <v>0.46200000000000002</v>
      </c>
      <c r="D300" s="28">
        <v>7.6210000000000004</v>
      </c>
      <c r="E300" s="28">
        <v>5.5430000000000001</v>
      </c>
      <c r="F300" s="28">
        <v>4.8499999999999996</v>
      </c>
      <c r="G300" s="28">
        <v>7.1589999999999998</v>
      </c>
      <c r="H300" s="28">
        <v>2.7709999999999999</v>
      </c>
      <c r="I300" s="28">
        <v>4.8499999999999996</v>
      </c>
      <c r="J300" s="28">
        <v>433</v>
      </c>
      <c r="K300" s="28" t="s">
        <v>6783</v>
      </c>
      <c r="L300" s="28" t="s">
        <v>6784</v>
      </c>
      <c r="M300" s="28"/>
      <c r="N300" s="28">
        <v>0.47101999999999999</v>
      </c>
      <c r="O300" s="28">
        <v>-1.0861000000000001</v>
      </c>
      <c r="P300" s="28">
        <v>7.5231999999999999E-3</v>
      </c>
    </row>
    <row r="301" spans="1:16" x14ac:dyDescent="0.3">
      <c r="A301" s="28" t="s">
        <v>6785</v>
      </c>
      <c r="B301" s="28">
        <v>1.754</v>
      </c>
      <c r="C301" s="28">
        <v>1.3160000000000001</v>
      </c>
      <c r="D301" s="28">
        <v>7.8949999999999996</v>
      </c>
      <c r="E301" s="28">
        <v>9.6489999999999991</v>
      </c>
      <c r="F301" s="28">
        <v>4.3860000000000001</v>
      </c>
      <c r="G301" s="28">
        <v>5.702</v>
      </c>
      <c r="H301" s="28">
        <v>2.1930000000000001</v>
      </c>
      <c r="I301" s="28">
        <v>3.9470000000000001</v>
      </c>
      <c r="J301" s="28">
        <v>228</v>
      </c>
      <c r="K301" s="28" t="s">
        <v>6786</v>
      </c>
      <c r="L301" s="28"/>
      <c r="M301" s="28"/>
      <c r="N301" s="28">
        <v>0.47238000000000002</v>
      </c>
      <c r="O301" s="28">
        <v>-1.0820000000000001</v>
      </c>
      <c r="P301" s="28">
        <v>7.2995999999999998E-3</v>
      </c>
    </row>
    <row r="302" spans="1:16" x14ac:dyDescent="0.3">
      <c r="A302" s="28" t="s">
        <v>6787</v>
      </c>
      <c r="B302" s="28">
        <v>1.5980000000000001</v>
      </c>
      <c r="C302" s="28">
        <v>2.0550000000000002</v>
      </c>
      <c r="D302" s="28">
        <v>9.8170000000000002</v>
      </c>
      <c r="E302" s="28">
        <v>5.4790000000000001</v>
      </c>
      <c r="F302" s="28">
        <v>2.968</v>
      </c>
      <c r="G302" s="28">
        <v>5.0229999999999997</v>
      </c>
      <c r="H302" s="28">
        <v>3.1960000000000002</v>
      </c>
      <c r="I302" s="28">
        <v>4.7940000000000005</v>
      </c>
      <c r="J302" s="28">
        <v>438</v>
      </c>
      <c r="K302" s="28" t="s">
        <v>6788</v>
      </c>
      <c r="L302" s="28" t="s">
        <v>6698</v>
      </c>
      <c r="M302" s="28"/>
      <c r="N302" s="28">
        <v>0.47432999999999997</v>
      </c>
      <c r="O302" s="28">
        <v>-1.0760000000000001</v>
      </c>
      <c r="P302" s="28">
        <v>4.0143999999999999E-2</v>
      </c>
    </row>
    <row r="303" spans="1:16" x14ac:dyDescent="0.3">
      <c r="A303" s="28" t="s">
        <v>6789</v>
      </c>
      <c r="B303" s="28">
        <v>0.57799999999999996</v>
      </c>
      <c r="C303" s="28">
        <v>1.4450000000000001</v>
      </c>
      <c r="D303" s="28">
        <v>8.0920000000000005</v>
      </c>
      <c r="E303" s="28">
        <v>5.202</v>
      </c>
      <c r="F303" s="28">
        <v>2.89</v>
      </c>
      <c r="G303" s="28">
        <v>5.4909999999999997</v>
      </c>
      <c r="H303" s="28">
        <v>2.89</v>
      </c>
      <c r="I303" s="28">
        <v>3.468</v>
      </c>
      <c r="J303" s="28">
        <v>346</v>
      </c>
      <c r="K303" s="28" t="s">
        <v>6790</v>
      </c>
      <c r="L303" s="28" t="s">
        <v>6791</v>
      </c>
      <c r="M303" s="28"/>
      <c r="N303" s="28">
        <v>0.47464000000000001</v>
      </c>
      <c r="O303" s="28">
        <v>-1.0750999999999999</v>
      </c>
      <c r="P303" s="28">
        <v>9.0377999999999997E-4</v>
      </c>
    </row>
    <row r="304" spans="1:16" x14ac:dyDescent="0.3">
      <c r="A304" s="28" t="s">
        <v>6792</v>
      </c>
      <c r="B304" s="28">
        <v>0.97599999999999998</v>
      </c>
      <c r="C304" s="28">
        <v>0</v>
      </c>
      <c r="D304" s="28">
        <v>9.2680000000000007</v>
      </c>
      <c r="E304" s="28">
        <v>6.8289999999999997</v>
      </c>
      <c r="F304" s="28">
        <v>1.9510000000000001</v>
      </c>
      <c r="G304" s="28">
        <v>4.3899999999999997</v>
      </c>
      <c r="H304" s="28">
        <v>2.927</v>
      </c>
      <c r="I304" s="28">
        <v>3.903</v>
      </c>
      <c r="J304" s="28">
        <v>205</v>
      </c>
      <c r="K304" s="28" t="s">
        <v>6793</v>
      </c>
      <c r="L304" s="28" t="s">
        <v>6794</v>
      </c>
      <c r="M304" s="28"/>
      <c r="N304" s="28">
        <v>0.47632000000000002</v>
      </c>
      <c r="O304" s="28">
        <v>-1.07</v>
      </c>
      <c r="P304" s="28">
        <v>2.4846E-3</v>
      </c>
    </row>
    <row r="305" spans="1:16" x14ac:dyDescent="0.3">
      <c r="A305" s="28" t="s">
        <v>6795</v>
      </c>
      <c r="B305" s="28">
        <v>0.57399999999999995</v>
      </c>
      <c r="C305" s="28">
        <v>0.38200000000000001</v>
      </c>
      <c r="D305" s="28">
        <v>3.0590000000000002</v>
      </c>
      <c r="E305" s="28">
        <v>2.8679999999999999</v>
      </c>
      <c r="F305" s="28">
        <v>4.78</v>
      </c>
      <c r="G305" s="28">
        <v>7.6479999999999997</v>
      </c>
      <c r="H305" s="28">
        <v>3.633</v>
      </c>
      <c r="I305" s="28">
        <v>4.2069999999999999</v>
      </c>
      <c r="J305" s="28">
        <v>523</v>
      </c>
      <c r="K305" s="28" t="s">
        <v>6796</v>
      </c>
      <c r="L305" s="28" t="s">
        <v>6797</v>
      </c>
      <c r="M305" s="28"/>
      <c r="N305" s="28">
        <v>0.47688000000000003</v>
      </c>
      <c r="O305" s="28">
        <v>-1.0683</v>
      </c>
      <c r="P305" s="28">
        <v>9.0603999999999997E-3</v>
      </c>
    </row>
    <row r="306" spans="1:16" x14ac:dyDescent="0.3">
      <c r="A306" s="28" t="s">
        <v>6798</v>
      </c>
      <c r="B306" s="28">
        <v>1.339</v>
      </c>
      <c r="C306" s="28">
        <v>3.125</v>
      </c>
      <c r="D306" s="28">
        <v>10.938000000000001</v>
      </c>
      <c r="E306" s="28">
        <v>4.0179999999999998</v>
      </c>
      <c r="F306" s="28">
        <v>1.339</v>
      </c>
      <c r="G306" s="28">
        <v>4.6879999999999997</v>
      </c>
      <c r="H306" s="28">
        <v>5.1340000000000003</v>
      </c>
      <c r="I306" s="28">
        <v>6.4730000000000008</v>
      </c>
      <c r="J306" s="28">
        <v>448</v>
      </c>
      <c r="K306" s="28" t="s">
        <v>6799</v>
      </c>
      <c r="L306" s="28" t="s">
        <v>6800</v>
      </c>
      <c r="M306" s="28"/>
      <c r="N306" s="28">
        <v>0.47788000000000003</v>
      </c>
      <c r="O306" s="28">
        <v>-1.0652999999999999</v>
      </c>
      <c r="P306" s="28">
        <v>9.5328999999999998E-4</v>
      </c>
    </row>
    <row r="307" spans="1:16" x14ac:dyDescent="0.3">
      <c r="A307" s="28" t="s">
        <v>6801</v>
      </c>
      <c r="B307" s="28">
        <v>1.5149999999999999</v>
      </c>
      <c r="C307" s="28">
        <v>4.04</v>
      </c>
      <c r="D307" s="28">
        <v>6.5659999999999998</v>
      </c>
      <c r="E307" s="28">
        <v>6.5659999999999998</v>
      </c>
      <c r="F307" s="28">
        <v>5.3029999999999999</v>
      </c>
      <c r="G307" s="28">
        <v>5.556</v>
      </c>
      <c r="H307" s="28">
        <v>2.02</v>
      </c>
      <c r="I307" s="28">
        <v>3.5350000000000001</v>
      </c>
      <c r="J307" s="28">
        <v>396</v>
      </c>
      <c r="K307" s="28" t="s">
        <v>6802</v>
      </c>
      <c r="L307" s="28" t="s">
        <v>6434</v>
      </c>
      <c r="M307" s="28"/>
      <c r="N307" s="28">
        <v>0.47838000000000003</v>
      </c>
      <c r="O307" s="28">
        <v>-1.0638000000000001</v>
      </c>
      <c r="P307" s="28">
        <v>1.1322E-2</v>
      </c>
    </row>
    <row r="308" spans="1:16" x14ac:dyDescent="0.3">
      <c r="A308" s="28" t="s">
        <v>6803</v>
      </c>
      <c r="B308" s="28">
        <v>1.034</v>
      </c>
      <c r="C308" s="28">
        <v>1.034</v>
      </c>
      <c r="D308" s="28">
        <v>8.9659999999999993</v>
      </c>
      <c r="E308" s="28">
        <v>5.3449999999999998</v>
      </c>
      <c r="F308" s="28">
        <v>5.5170000000000003</v>
      </c>
      <c r="G308" s="28">
        <v>5</v>
      </c>
      <c r="H308" s="28">
        <v>0.86199999999999999</v>
      </c>
      <c r="I308" s="28">
        <v>1.8959999999999999</v>
      </c>
      <c r="J308" s="28">
        <v>580</v>
      </c>
      <c r="K308" s="28" t="s">
        <v>6804</v>
      </c>
      <c r="L308" s="28"/>
      <c r="M308" s="28"/>
      <c r="N308" s="28">
        <v>0.47871999999999998</v>
      </c>
      <c r="O308" s="28">
        <v>-1.0627</v>
      </c>
      <c r="P308" s="28">
        <v>4.9969E-2</v>
      </c>
    </row>
    <row r="309" spans="1:16" x14ac:dyDescent="0.3">
      <c r="A309" s="28" t="s">
        <v>6805</v>
      </c>
      <c r="B309" s="28">
        <v>0.58699999999999997</v>
      </c>
      <c r="C309" s="28">
        <v>1.7609999999999999</v>
      </c>
      <c r="D309" s="28">
        <v>12.329000000000001</v>
      </c>
      <c r="E309" s="28">
        <v>6.2619999999999996</v>
      </c>
      <c r="F309" s="28">
        <v>2.3479999999999999</v>
      </c>
      <c r="G309" s="28">
        <v>6.6539999999999999</v>
      </c>
      <c r="H309" s="28">
        <v>1.7609999999999999</v>
      </c>
      <c r="I309" s="28">
        <v>2.3479999999999999</v>
      </c>
      <c r="J309" s="28">
        <v>511</v>
      </c>
      <c r="K309" s="28" t="s">
        <v>6806</v>
      </c>
      <c r="L309" s="28" t="s">
        <v>6807</v>
      </c>
      <c r="M309" s="28"/>
      <c r="N309" s="28">
        <v>0.47944999999999999</v>
      </c>
      <c r="O309" s="28">
        <v>-1.0605</v>
      </c>
      <c r="P309" s="28">
        <v>1.3901E-3</v>
      </c>
    </row>
    <row r="310" spans="1:16" x14ac:dyDescent="0.3">
      <c r="A310" s="28" t="s">
        <v>6808</v>
      </c>
      <c r="B310" s="28">
        <v>2.3180000000000001</v>
      </c>
      <c r="C310" s="28">
        <v>1.325</v>
      </c>
      <c r="D310" s="28">
        <v>8.609</v>
      </c>
      <c r="E310" s="28">
        <v>5.298</v>
      </c>
      <c r="F310" s="28">
        <v>6.6230000000000002</v>
      </c>
      <c r="G310" s="28">
        <v>4.9669999999999996</v>
      </c>
      <c r="H310" s="28">
        <v>1.9870000000000001</v>
      </c>
      <c r="I310" s="28">
        <v>4.3049999999999997</v>
      </c>
      <c r="J310" s="28">
        <v>302</v>
      </c>
      <c r="K310" s="28" t="s">
        <v>6809</v>
      </c>
      <c r="L310" s="28" t="s">
        <v>6810</v>
      </c>
      <c r="M310" s="28"/>
      <c r="N310" s="28">
        <v>0.48081000000000002</v>
      </c>
      <c r="O310" s="28">
        <v>-1.0565</v>
      </c>
      <c r="P310" s="28">
        <v>2.8260999999999998E-4</v>
      </c>
    </row>
    <row r="311" spans="1:16" x14ac:dyDescent="0.3">
      <c r="A311" s="28" t="s">
        <v>6811</v>
      </c>
      <c r="B311" s="28">
        <v>0</v>
      </c>
      <c r="C311" s="28">
        <v>0.27200000000000002</v>
      </c>
      <c r="D311" s="28">
        <v>8.7189999999999994</v>
      </c>
      <c r="E311" s="28">
        <v>7.3570000000000002</v>
      </c>
      <c r="F311" s="28">
        <v>5.45</v>
      </c>
      <c r="G311" s="28">
        <v>8.9920000000000009</v>
      </c>
      <c r="H311" s="28">
        <v>1.907</v>
      </c>
      <c r="I311" s="28">
        <v>1.907</v>
      </c>
      <c r="J311" s="28">
        <v>367</v>
      </c>
      <c r="K311" s="28" t="s">
        <v>6812</v>
      </c>
      <c r="L311" s="28" t="s">
        <v>6813</v>
      </c>
      <c r="M311" s="28"/>
      <c r="N311" s="28">
        <v>0.48148999999999997</v>
      </c>
      <c r="O311" s="28">
        <v>-1.0544</v>
      </c>
      <c r="P311" s="28">
        <v>3.4563000000000003E-2</v>
      </c>
    </row>
    <row r="312" spans="1:16" x14ac:dyDescent="0.3">
      <c r="A312" s="28" t="s">
        <v>6814</v>
      </c>
      <c r="B312" s="28">
        <v>0</v>
      </c>
      <c r="C312" s="28">
        <v>1.23</v>
      </c>
      <c r="D312" s="28">
        <v>7.3769999999999998</v>
      </c>
      <c r="E312" s="28">
        <v>6.1479999999999997</v>
      </c>
      <c r="F312" s="28">
        <v>8.1969999999999992</v>
      </c>
      <c r="G312" s="28">
        <v>5.7380000000000004</v>
      </c>
      <c r="H312" s="28">
        <v>0.82</v>
      </c>
      <c r="I312" s="28">
        <v>0.82</v>
      </c>
      <c r="J312" s="28">
        <v>244</v>
      </c>
      <c r="K312" s="28" t="s">
        <v>6815</v>
      </c>
      <c r="L312" s="28"/>
      <c r="M312" s="28"/>
      <c r="N312" s="28">
        <v>0.48337000000000002</v>
      </c>
      <c r="O312" s="28">
        <v>-1.0488</v>
      </c>
      <c r="P312" s="28">
        <v>4.6264E-2</v>
      </c>
    </row>
    <row r="313" spans="1:16" x14ac:dyDescent="0.3">
      <c r="A313" s="28" t="s">
        <v>6816</v>
      </c>
      <c r="B313" s="28">
        <v>1.538</v>
      </c>
      <c r="C313" s="28">
        <v>2.5640000000000001</v>
      </c>
      <c r="D313" s="28">
        <v>7.6920000000000002</v>
      </c>
      <c r="E313" s="28">
        <v>6.6669999999999998</v>
      </c>
      <c r="F313" s="28">
        <v>6.6669999999999998</v>
      </c>
      <c r="G313" s="28">
        <v>6.6669999999999998</v>
      </c>
      <c r="H313" s="28">
        <v>4.6150000000000002</v>
      </c>
      <c r="I313" s="28">
        <v>6.1530000000000005</v>
      </c>
      <c r="J313" s="28">
        <v>195</v>
      </c>
      <c r="K313" s="28" t="s">
        <v>6817</v>
      </c>
      <c r="L313" s="28" t="s">
        <v>6818</v>
      </c>
      <c r="M313" s="28"/>
      <c r="N313" s="28">
        <v>0.48403000000000002</v>
      </c>
      <c r="O313" s="28">
        <v>-1.0468</v>
      </c>
      <c r="P313" s="28">
        <v>9.7668999999999989E-4</v>
      </c>
    </row>
    <row r="314" spans="1:16" x14ac:dyDescent="0.3">
      <c r="A314" s="28" t="s">
        <v>6819</v>
      </c>
      <c r="B314" s="28">
        <v>0.46700000000000003</v>
      </c>
      <c r="C314" s="28">
        <v>2.57</v>
      </c>
      <c r="D314" s="28">
        <v>6.0750000000000002</v>
      </c>
      <c r="E314" s="28">
        <v>6.5419999999999998</v>
      </c>
      <c r="F314" s="28">
        <v>1.6359999999999999</v>
      </c>
      <c r="G314" s="28">
        <v>3.738</v>
      </c>
      <c r="H314" s="28">
        <v>2.8039999999999998</v>
      </c>
      <c r="I314" s="28">
        <v>3.2709999999999999</v>
      </c>
      <c r="J314" s="28">
        <v>428</v>
      </c>
      <c r="K314" s="28" t="s">
        <v>6820</v>
      </c>
      <c r="L314" s="28" t="s">
        <v>6821</v>
      </c>
      <c r="M314" s="28"/>
      <c r="N314" s="28">
        <v>0.49471999999999999</v>
      </c>
      <c r="O314" s="28">
        <v>-1.0153000000000001</v>
      </c>
      <c r="P314" s="28">
        <v>1.4408000000000001E-2</v>
      </c>
    </row>
    <row r="315" spans="1:16" x14ac:dyDescent="0.3">
      <c r="A315" s="28" t="s">
        <v>6822</v>
      </c>
      <c r="B315" s="28">
        <v>0</v>
      </c>
      <c r="C315" s="28">
        <v>1.0640000000000001</v>
      </c>
      <c r="D315" s="28">
        <v>6.915</v>
      </c>
      <c r="E315" s="28">
        <v>4.7869999999999999</v>
      </c>
      <c r="F315" s="28">
        <v>2.66</v>
      </c>
      <c r="G315" s="28">
        <v>5.319</v>
      </c>
      <c r="H315" s="28">
        <v>2.1280000000000001</v>
      </c>
      <c r="I315" s="28">
        <v>2.1280000000000001</v>
      </c>
      <c r="J315" s="28">
        <v>188</v>
      </c>
      <c r="K315" s="28" t="s">
        <v>6823</v>
      </c>
      <c r="L315" s="28" t="s">
        <v>6824</v>
      </c>
      <c r="M315" s="28"/>
      <c r="N315" s="28">
        <v>0.49509999999999998</v>
      </c>
      <c r="O315" s="28">
        <v>-1.0142</v>
      </c>
      <c r="P315" s="28">
        <v>6.0068999999999999E-3</v>
      </c>
    </row>
    <row r="316" spans="1:16" x14ac:dyDescent="0.3">
      <c r="A316" s="28" t="s">
        <v>6825</v>
      </c>
      <c r="B316" s="28">
        <v>1.496</v>
      </c>
      <c r="C316" s="28">
        <v>1.496</v>
      </c>
      <c r="D316" s="28">
        <v>9.4019999999999992</v>
      </c>
      <c r="E316" s="28">
        <v>6.6239999999999997</v>
      </c>
      <c r="F316" s="28">
        <v>3.2050000000000001</v>
      </c>
      <c r="G316" s="28">
        <v>5.3419999999999996</v>
      </c>
      <c r="H316" s="28">
        <v>3.8460000000000001</v>
      </c>
      <c r="I316" s="28">
        <v>5.3420000000000005</v>
      </c>
      <c r="J316" s="28">
        <v>468</v>
      </c>
      <c r="K316" s="28" t="s">
        <v>6826</v>
      </c>
      <c r="L316" s="28" t="s">
        <v>6827</v>
      </c>
      <c r="M316" s="28"/>
      <c r="N316" s="28">
        <v>0.49713000000000002</v>
      </c>
      <c r="O316" s="28">
        <v>-1.0083</v>
      </c>
      <c r="P316" s="28">
        <v>1.1616E-4</v>
      </c>
    </row>
    <row r="317" spans="1:16" x14ac:dyDescent="0.3">
      <c r="A317" s="28" t="s">
        <v>6828</v>
      </c>
      <c r="B317" s="28">
        <v>0.26500000000000001</v>
      </c>
      <c r="C317" s="28">
        <v>1.3260000000000001</v>
      </c>
      <c r="D317" s="28">
        <v>7.9580000000000002</v>
      </c>
      <c r="E317" s="28">
        <v>7.4269999999999996</v>
      </c>
      <c r="F317" s="28">
        <v>6.101</v>
      </c>
      <c r="G317" s="28">
        <v>9.0190000000000001</v>
      </c>
      <c r="H317" s="28">
        <v>2.9180000000000001</v>
      </c>
      <c r="I317" s="28">
        <v>3.1830000000000003</v>
      </c>
      <c r="J317" s="28">
        <v>377</v>
      </c>
      <c r="K317" s="28" t="s">
        <v>6829</v>
      </c>
      <c r="L317" s="28"/>
      <c r="M317" s="28"/>
      <c r="N317" s="28">
        <v>2.0038999999999998</v>
      </c>
      <c r="O317" s="28">
        <v>1.0027999999999999</v>
      </c>
      <c r="P317" s="28">
        <v>6.7697E-3</v>
      </c>
    </row>
    <row r="318" spans="1:16" x14ac:dyDescent="0.3">
      <c r="A318" s="28" t="s">
        <v>6830</v>
      </c>
      <c r="B318" s="28">
        <v>1.325</v>
      </c>
      <c r="C318" s="28">
        <v>1.325</v>
      </c>
      <c r="D318" s="28">
        <v>9.9339999999999993</v>
      </c>
      <c r="E318" s="28">
        <v>5.96</v>
      </c>
      <c r="F318" s="28">
        <v>2.649</v>
      </c>
      <c r="G318" s="28">
        <v>3.3109999999999999</v>
      </c>
      <c r="H318" s="28">
        <v>4.6360000000000001</v>
      </c>
      <c r="I318" s="28">
        <v>5.9610000000000003</v>
      </c>
      <c r="J318" s="28">
        <v>151</v>
      </c>
      <c r="K318" s="28" t="s">
        <v>6831</v>
      </c>
      <c r="L318" s="28"/>
      <c r="M318" s="28"/>
      <c r="N318" s="28">
        <v>2.0105</v>
      </c>
      <c r="O318" s="28">
        <v>1.0076000000000001</v>
      </c>
      <c r="P318" s="28">
        <v>1.4090999999999999E-2</v>
      </c>
    </row>
    <row r="319" spans="1:16" x14ac:dyDescent="0.3">
      <c r="A319" s="28" t="s">
        <v>6832</v>
      </c>
      <c r="B319" s="28">
        <v>0.86599999999999999</v>
      </c>
      <c r="C319" s="28">
        <v>1.732</v>
      </c>
      <c r="D319" s="28">
        <v>7.359</v>
      </c>
      <c r="E319" s="28">
        <v>4.7619999999999996</v>
      </c>
      <c r="F319" s="28">
        <v>3.8959999999999999</v>
      </c>
      <c r="G319" s="28">
        <v>6.0609999999999999</v>
      </c>
      <c r="H319" s="28">
        <v>3.8959999999999999</v>
      </c>
      <c r="I319" s="28">
        <v>4.7619999999999996</v>
      </c>
      <c r="J319" s="28">
        <v>231</v>
      </c>
      <c r="K319" s="28" t="s">
        <v>6833</v>
      </c>
      <c r="L319" s="28" t="s">
        <v>6834</v>
      </c>
      <c r="M319" s="28"/>
      <c r="N319" s="28">
        <v>2.0146999999999999</v>
      </c>
      <c r="O319" s="28">
        <v>1.0105999999999999</v>
      </c>
      <c r="P319" s="28">
        <v>1.3010999999999999E-3</v>
      </c>
    </row>
    <row r="320" spans="1:16" x14ac:dyDescent="0.3">
      <c r="A320" s="28" t="s">
        <v>6835</v>
      </c>
      <c r="B320" s="28">
        <v>0.45500000000000002</v>
      </c>
      <c r="C320" s="28">
        <v>1.3640000000000001</v>
      </c>
      <c r="D320" s="28">
        <v>3.1819999999999999</v>
      </c>
      <c r="E320" s="28">
        <v>1.8180000000000001</v>
      </c>
      <c r="F320" s="28">
        <v>4.0910000000000002</v>
      </c>
      <c r="G320" s="28">
        <v>6.3639999999999999</v>
      </c>
      <c r="H320" s="28">
        <v>3.1819999999999999</v>
      </c>
      <c r="I320" s="28">
        <v>3.637</v>
      </c>
      <c r="J320" s="28">
        <v>220</v>
      </c>
      <c r="K320" s="28" t="s">
        <v>6836</v>
      </c>
      <c r="L320" s="28" t="s">
        <v>6317</v>
      </c>
      <c r="M320" s="28"/>
      <c r="N320" s="28">
        <v>2.0160999999999998</v>
      </c>
      <c r="O320" s="28">
        <v>1.0116000000000001</v>
      </c>
      <c r="P320" s="28">
        <v>2.7129E-2</v>
      </c>
    </row>
    <row r="321" spans="1:16" x14ac:dyDescent="0.3">
      <c r="A321" s="28" t="s">
        <v>6837</v>
      </c>
      <c r="B321" s="28">
        <v>0.84599999999999997</v>
      </c>
      <c r="C321" s="28">
        <v>0.70499999999999996</v>
      </c>
      <c r="D321" s="28">
        <v>5.7789999999999999</v>
      </c>
      <c r="E321" s="28">
        <v>4.8630000000000004</v>
      </c>
      <c r="F321" s="28">
        <v>5.1440000000000001</v>
      </c>
      <c r="G321" s="28">
        <v>8.4570000000000007</v>
      </c>
      <c r="H321" s="28">
        <v>1.55</v>
      </c>
      <c r="I321" s="28">
        <v>2.3959999999999999</v>
      </c>
      <c r="J321" s="28">
        <v>1419</v>
      </c>
      <c r="K321" s="28" t="s">
        <v>6838</v>
      </c>
      <c r="L321" s="28"/>
      <c r="M321" s="28"/>
      <c r="N321" s="28">
        <v>2.0163000000000002</v>
      </c>
      <c r="O321" s="28">
        <v>1.0117</v>
      </c>
      <c r="P321" s="28">
        <v>2.5690999999999999E-3</v>
      </c>
    </row>
    <row r="322" spans="1:16" x14ac:dyDescent="0.3">
      <c r="A322" s="28" t="s">
        <v>6839</v>
      </c>
      <c r="B322" s="28">
        <v>1.2170000000000001</v>
      </c>
      <c r="C322" s="28">
        <v>3.4060000000000001</v>
      </c>
      <c r="D322" s="28">
        <v>6.569</v>
      </c>
      <c r="E322" s="28">
        <v>6.8129999999999997</v>
      </c>
      <c r="F322" s="28">
        <v>3.65</v>
      </c>
      <c r="G322" s="28">
        <v>2.19</v>
      </c>
      <c r="H322" s="28">
        <v>3.65</v>
      </c>
      <c r="I322" s="28">
        <v>4.867</v>
      </c>
      <c r="J322" s="28">
        <v>411</v>
      </c>
      <c r="K322" s="28" t="s">
        <v>6840</v>
      </c>
      <c r="L322" s="28" t="s">
        <v>6841</v>
      </c>
      <c r="M322" s="28"/>
      <c r="N322" s="28">
        <v>2.0185</v>
      </c>
      <c r="O322" s="28">
        <v>1.0133000000000001</v>
      </c>
      <c r="P322" s="28">
        <v>9.4043999999999996E-4</v>
      </c>
    </row>
    <row r="323" spans="1:16" x14ac:dyDescent="0.3">
      <c r="A323" s="28" t="s">
        <v>6842</v>
      </c>
      <c r="B323" s="28">
        <v>2.4820000000000002</v>
      </c>
      <c r="C323" s="28">
        <v>2.1280000000000001</v>
      </c>
      <c r="D323" s="28">
        <v>5.6740000000000004</v>
      </c>
      <c r="E323" s="28">
        <v>7.0919999999999996</v>
      </c>
      <c r="F323" s="28">
        <v>4.6100000000000003</v>
      </c>
      <c r="G323" s="28">
        <v>5.6740000000000004</v>
      </c>
      <c r="H323" s="28">
        <v>2.4820000000000002</v>
      </c>
      <c r="I323" s="28">
        <v>4.9640000000000004</v>
      </c>
      <c r="J323" s="28">
        <v>282</v>
      </c>
      <c r="K323" s="28" t="s">
        <v>6843</v>
      </c>
      <c r="L323" s="28" t="s">
        <v>6225</v>
      </c>
      <c r="M323" s="28"/>
      <c r="N323" s="28">
        <v>2.0293000000000001</v>
      </c>
      <c r="O323" s="28">
        <v>1.0209999999999999</v>
      </c>
      <c r="P323" s="28">
        <v>1.3332999999999999E-3</v>
      </c>
    </row>
    <row r="324" spans="1:16" x14ac:dyDescent="0.3">
      <c r="A324" s="28" t="s">
        <v>6844</v>
      </c>
      <c r="B324" s="28">
        <v>0.41599999999999998</v>
      </c>
      <c r="C324" s="28">
        <v>3.3260000000000001</v>
      </c>
      <c r="D324" s="28">
        <v>6.6529999999999996</v>
      </c>
      <c r="E324" s="28">
        <v>6.6529999999999996</v>
      </c>
      <c r="F324" s="28">
        <v>5.8209999999999997</v>
      </c>
      <c r="G324" s="28">
        <v>6.2370000000000001</v>
      </c>
      <c r="H324" s="28">
        <v>3.3260000000000001</v>
      </c>
      <c r="I324" s="28">
        <v>3.742</v>
      </c>
      <c r="J324" s="28">
        <v>481</v>
      </c>
      <c r="K324" s="28" t="s">
        <v>6845</v>
      </c>
      <c r="L324" s="28" t="s">
        <v>6846</v>
      </c>
      <c r="M324" s="28"/>
      <c r="N324" s="28">
        <v>2.0365000000000002</v>
      </c>
      <c r="O324" s="28">
        <v>1.0261</v>
      </c>
      <c r="P324" s="28">
        <v>1.2704E-2</v>
      </c>
    </row>
    <row r="325" spans="1:16" x14ac:dyDescent="0.3">
      <c r="A325" s="28" t="s">
        <v>6847</v>
      </c>
      <c r="B325" s="28">
        <v>0.32500000000000001</v>
      </c>
      <c r="C325" s="28">
        <v>1.2989999999999999</v>
      </c>
      <c r="D325" s="28">
        <v>4.5449999999999999</v>
      </c>
      <c r="E325" s="28">
        <v>5.8440000000000003</v>
      </c>
      <c r="F325" s="28">
        <v>7.7919999999999998</v>
      </c>
      <c r="G325" s="28">
        <v>6.1689999999999996</v>
      </c>
      <c r="H325" s="28">
        <v>2.597</v>
      </c>
      <c r="I325" s="28">
        <v>2.9220000000000002</v>
      </c>
      <c r="J325" s="28">
        <v>308</v>
      </c>
      <c r="K325" s="28" t="s">
        <v>6848</v>
      </c>
      <c r="L325" s="28"/>
      <c r="M325" s="28"/>
      <c r="N325" s="28">
        <v>2.0396999999999998</v>
      </c>
      <c r="O325" s="28">
        <v>1.0284</v>
      </c>
      <c r="P325" s="28">
        <v>6.5261E-3</v>
      </c>
    </row>
    <row r="326" spans="1:16" x14ac:dyDescent="0.3">
      <c r="A326" s="28" t="s">
        <v>6849</v>
      </c>
      <c r="B326" s="28">
        <v>1.8180000000000001</v>
      </c>
      <c r="C326" s="28">
        <v>1.212</v>
      </c>
      <c r="D326" s="28">
        <v>9.0909999999999993</v>
      </c>
      <c r="E326" s="28">
        <v>5.4550000000000001</v>
      </c>
      <c r="F326" s="28">
        <v>1.8180000000000001</v>
      </c>
      <c r="G326" s="28">
        <v>4.242</v>
      </c>
      <c r="H326" s="28">
        <v>4.242</v>
      </c>
      <c r="I326" s="28">
        <v>6.0600000000000005</v>
      </c>
      <c r="J326" s="28">
        <v>165</v>
      </c>
      <c r="K326" s="28" t="s">
        <v>6850</v>
      </c>
      <c r="L326" s="28" t="s">
        <v>6851</v>
      </c>
      <c r="M326" s="28"/>
      <c r="N326" s="28">
        <v>2.0427</v>
      </c>
      <c r="O326" s="28">
        <v>1.0305</v>
      </c>
      <c r="P326" s="28">
        <v>6.3305999999999996E-3</v>
      </c>
    </row>
    <row r="327" spans="1:16" x14ac:dyDescent="0.3">
      <c r="A327" s="28" t="s">
        <v>6852</v>
      </c>
      <c r="B327" s="28">
        <v>1.84</v>
      </c>
      <c r="C327" s="28">
        <v>0.61299999999999999</v>
      </c>
      <c r="D327" s="28">
        <v>9.8160000000000007</v>
      </c>
      <c r="E327" s="28">
        <v>4.2939999999999996</v>
      </c>
      <c r="F327" s="28">
        <v>9.202</v>
      </c>
      <c r="G327" s="28">
        <v>7.3620000000000001</v>
      </c>
      <c r="H327" s="28">
        <v>1.2270000000000001</v>
      </c>
      <c r="I327" s="28">
        <v>3.0670000000000002</v>
      </c>
      <c r="J327" s="28">
        <v>163</v>
      </c>
      <c r="K327" s="28" t="s">
        <v>6853</v>
      </c>
      <c r="L327" s="28" t="s">
        <v>6317</v>
      </c>
      <c r="M327" s="28"/>
      <c r="N327" s="28">
        <v>2.0436999999999999</v>
      </c>
      <c r="O327" s="28">
        <v>1.0311999999999999</v>
      </c>
      <c r="P327" s="28">
        <v>6.6038999999999996E-4</v>
      </c>
    </row>
    <row r="328" spans="1:16" x14ac:dyDescent="0.3">
      <c r="A328" s="28" t="s">
        <v>6854</v>
      </c>
      <c r="B328" s="28">
        <v>0.623</v>
      </c>
      <c r="C328" s="28">
        <v>0.93500000000000005</v>
      </c>
      <c r="D328" s="28">
        <v>7.4770000000000003</v>
      </c>
      <c r="E328" s="28">
        <v>4.05</v>
      </c>
      <c r="F328" s="28">
        <v>2.492</v>
      </c>
      <c r="G328" s="28">
        <v>3.738</v>
      </c>
      <c r="H328" s="28">
        <v>2.492</v>
      </c>
      <c r="I328" s="28">
        <v>3.1150000000000002</v>
      </c>
      <c r="J328" s="28">
        <v>321</v>
      </c>
      <c r="K328" s="28" t="s">
        <v>6855</v>
      </c>
      <c r="L328" s="28" t="s">
        <v>6856</v>
      </c>
      <c r="M328" s="28"/>
      <c r="N328" s="28">
        <v>2.0501999999999998</v>
      </c>
      <c r="O328" s="28">
        <v>1.0358000000000001</v>
      </c>
      <c r="P328" s="28">
        <v>5.6952000000000001E-3</v>
      </c>
    </row>
    <row r="329" spans="1:16" x14ac:dyDescent="0.3">
      <c r="A329" s="28" t="s">
        <v>6857</v>
      </c>
      <c r="B329" s="28">
        <v>0</v>
      </c>
      <c r="C329" s="28">
        <v>0.28199999999999997</v>
      </c>
      <c r="D329" s="28">
        <v>6.2149999999999999</v>
      </c>
      <c r="E329" s="28">
        <v>5.085</v>
      </c>
      <c r="F329" s="28">
        <v>5.367</v>
      </c>
      <c r="G329" s="28">
        <v>8.7569999999999997</v>
      </c>
      <c r="H329" s="28">
        <v>2.8250000000000002</v>
      </c>
      <c r="I329" s="28">
        <v>2.8250000000000002</v>
      </c>
      <c r="J329" s="28">
        <v>354</v>
      </c>
      <c r="K329" s="28" t="s">
        <v>6858</v>
      </c>
      <c r="L329" s="28" t="s">
        <v>6859</v>
      </c>
      <c r="M329" s="28"/>
      <c r="N329" s="28">
        <v>2.0602999999999998</v>
      </c>
      <c r="O329" s="28">
        <v>1.0428999999999999</v>
      </c>
      <c r="P329" s="28">
        <v>3.2349999999999997E-2</v>
      </c>
    </row>
    <row r="330" spans="1:16" x14ac:dyDescent="0.3">
      <c r="A330" s="28" t="s">
        <v>6860</v>
      </c>
      <c r="B330" s="28">
        <v>0.68</v>
      </c>
      <c r="C330" s="28">
        <v>0.34</v>
      </c>
      <c r="D330" s="28">
        <v>5.1020000000000003</v>
      </c>
      <c r="E330" s="28">
        <v>1.7010000000000001</v>
      </c>
      <c r="F330" s="28">
        <v>3.0609999999999999</v>
      </c>
      <c r="G330" s="28">
        <v>9.5239999999999991</v>
      </c>
      <c r="H330" s="28">
        <v>3.4009999999999998</v>
      </c>
      <c r="I330" s="28">
        <v>4.0809999999999995</v>
      </c>
      <c r="J330" s="28">
        <v>294</v>
      </c>
      <c r="K330" s="28" t="s">
        <v>6861</v>
      </c>
      <c r="L330" s="28" t="s">
        <v>6859</v>
      </c>
      <c r="M330" s="28"/>
      <c r="N330" s="28">
        <v>2.0636000000000001</v>
      </c>
      <c r="O330" s="28">
        <v>1.0451999999999999</v>
      </c>
      <c r="P330" s="28">
        <v>8.6730999999999996E-3</v>
      </c>
    </row>
    <row r="331" spans="1:16" x14ac:dyDescent="0.3">
      <c r="A331" s="28" t="s">
        <v>6862</v>
      </c>
      <c r="B331" s="28">
        <v>0.66200000000000003</v>
      </c>
      <c r="C331" s="28">
        <v>1.325</v>
      </c>
      <c r="D331" s="28">
        <v>6.2910000000000004</v>
      </c>
      <c r="E331" s="28">
        <v>5.298</v>
      </c>
      <c r="F331" s="28">
        <v>8.2780000000000005</v>
      </c>
      <c r="G331" s="28">
        <v>9.9339999999999993</v>
      </c>
      <c r="H331" s="28">
        <v>1.325</v>
      </c>
      <c r="I331" s="28">
        <v>1.9870000000000001</v>
      </c>
      <c r="J331" s="28">
        <v>302</v>
      </c>
      <c r="K331" s="28" t="s">
        <v>6863</v>
      </c>
      <c r="L331" s="28" t="s">
        <v>6317</v>
      </c>
      <c r="M331" s="28"/>
      <c r="N331" s="28">
        <v>2.0642999999999998</v>
      </c>
      <c r="O331" s="28">
        <v>1.0456000000000001</v>
      </c>
      <c r="P331" s="28">
        <v>2.0742999999999998E-3</v>
      </c>
    </row>
    <row r="332" spans="1:16" x14ac:dyDescent="0.3">
      <c r="A332" s="28" t="s">
        <v>6864</v>
      </c>
      <c r="B332" s="28">
        <v>1.875</v>
      </c>
      <c r="C332" s="28">
        <v>2.5</v>
      </c>
      <c r="D332" s="28">
        <v>8.75</v>
      </c>
      <c r="E332" s="28">
        <v>6.25</v>
      </c>
      <c r="F332" s="28">
        <v>2.5</v>
      </c>
      <c r="G332" s="28">
        <v>2.5</v>
      </c>
      <c r="H332" s="28">
        <v>6.875</v>
      </c>
      <c r="I332" s="28">
        <v>8.75</v>
      </c>
      <c r="J332" s="28">
        <v>160</v>
      </c>
      <c r="K332" s="28" t="s">
        <v>6865</v>
      </c>
      <c r="L332" s="28" t="s">
        <v>6866</v>
      </c>
      <c r="M332" s="28"/>
      <c r="N332" s="28">
        <v>2.0735000000000001</v>
      </c>
      <c r="O332" s="28">
        <v>1.0521</v>
      </c>
      <c r="P332" s="28">
        <v>3.0457999999999999E-2</v>
      </c>
    </row>
    <row r="333" spans="1:16" x14ac:dyDescent="0.3">
      <c r="A333" s="28" t="s">
        <v>6867</v>
      </c>
      <c r="B333" s="28">
        <v>0.60599999999999998</v>
      </c>
      <c r="C333" s="28">
        <v>0.60599999999999998</v>
      </c>
      <c r="D333" s="28">
        <v>8.4849999999999994</v>
      </c>
      <c r="E333" s="28">
        <v>6.6669999999999998</v>
      </c>
      <c r="F333" s="28">
        <v>6.0609999999999999</v>
      </c>
      <c r="G333" s="28">
        <v>9.3940000000000001</v>
      </c>
      <c r="H333" s="28">
        <v>2.121</v>
      </c>
      <c r="I333" s="28">
        <v>2.7269999999999999</v>
      </c>
      <c r="J333" s="28">
        <v>330</v>
      </c>
      <c r="K333" s="28" t="s">
        <v>6868</v>
      </c>
      <c r="L333" s="28" t="s">
        <v>6869</v>
      </c>
      <c r="M333" s="28"/>
      <c r="N333" s="28">
        <v>2.0823999999999998</v>
      </c>
      <c r="O333" s="28">
        <v>1.0583</v>
      </c>
      <c r="P333" s="28">
        <v>2.1492000000000001E-4</v>
      </c>
    </row>
    <row r="334" spans="1:16" x14ac:dyDescent="0.3">
      <c r="A334" s="28" t="s">
        <v>6870</v>
      </c>
      <c r="B334" s="28">
        <v>2.4660000000000002</v>
      </c>
      <c r="C334" s="28">
        <v>2.4660000000000002</v>
      </c>
      <c r="D334" s="28">
        <v>7.1749999999999998</v>
      </c>
      <c r="E334" s="28">
        <v>5.3810000000000002</v>
      </c>
      <c r="F334" s="28">
        <v>3.363</v>
      </c>
      <c r="G334" s="28">
        <v>5.157</v>
      </c>
      <c r="H334" s="28">
        <v>4.0359999999999996</v>
      </c>
      <c r="I334" s="28">
        <v>6.5019999999999998</v>
      </c>
      <c r="J334" s="28">
        <v>446</v>
      </c>
      <c r="K334" s="28" t="s">
        <v>6871</v>
      </c>
      <c r="L334" s="28" t="s">
        <v>6872</v>
      </c>
      <c r="M334" s="28"/>
      <c r="N334" s="28">
        <v>2.0857000000000001</v>
      </c>
      <c r="O334" s="28">
        <v>1.0605</v>
      </c>
      <c r="P334" s="28">
        <v>1.6285000000000001E-2</v>
      </c>
    </row>
    <row r="335" spans="1:16" x14ac:dyDescent="0.3">
      <c r="A335" s="28" t="s">
        <v>6873</v>
      </c>
      <c r="B335" s="28">
        <v>1.385</v>
      </c>
      <c r="C335" s="28">
        <v>1.6619999999999999</v>
      </c>
      <c r="D335" s="28">
        <v>7.4790000000000001</v>
      </c>
      <c r="E335" s="28">
        <v>6.9249999999999998</v>
      </c>
      <c r="F335" s="28">
        <v>4.1550000000000002</v>
      </c>
      <c r="G335" s="28">
        <v>6.0940000000000003</v>
      </c>
      <c r="H335" s="28">
        <v>3.8780000000000001</v>
      </c>
      <c r="I335" s="28">
        <v>5.2629999999999999</v>
      </c>
      <c r="J335" s="28">
        <v>361</v>
      </c>
      <c r="K335" s="28" t="s">
        <v>6874</v>
      </c>
      <c r="L335" s="28" t="s">
        <v>6875</v>
      </c>
      <c r="M335" s="28"/>
      <c r="N335" s="28">
        <v>2.0956000000000001</v>
      </c>
      <c r="O335" s="28">
        <v>1.0672999999999999</v>
      </c>
      <c r="P335" s="28">
        <v>1.3738000000000001E-3</v>
      </c>
    </row>
    <row r="336" spans="1:16" x14ac:dyDescent="0.3">
      <c r="A336" s="28" t="s">
        <v>6876</v>
      </c>
      <c r="B336" s="28">
        <v>0.76600000000000001</v>
      </c>
      <c r="C336" s="28">
        <v>0.38300000000000001</v>
      </c>
      <c r="D336" s="28">
        <v>8.0459999999999994</v>
      </c>
      <c r="E336" s="28">
        <v>9.1950000000000003</v>
      </c>
      <c r="F336" s="28">
        <v>4.2149999999999999</v>
      </c>
      <c r="G336" s="28">
        <v>6.13</v>
      </c>
      <c r="H336" s="28">
        <v>3.448</v>
      </c>
      <c r="I336" s="28">
        <v>4.2140000000000004</v>
      </c>
      <c r="J336" s="28">
        <v>261</v>
      </c>
      <c r="K336" s="28" t="s">
        <v>6877</v>
      </c>
      <c r="L336" s="28" t="s">
        <v>6878</v>
      </c>
      <c r="M336" s="28"/>
      <c r="N336" s="28">
        <v>2.1006999999999998</v>
      </c>
      <c r="O336" s="28">
        <v>1.0709</v>
      </c>
      <c r="P336" s="28">
        <v>3.6685000000000002E-2</v>
      </c>
    </row>
    <row r="337" spans="1:16" x14ac:dyDescent="0.3">
      <c r="A337" s="28" t="s">
        <v>6879</v>
      </c>
      <c r="B337" s="28">
        <v>0</v>
      </c>
      <c r="C337" s="28">
        <v>0</v>
      </c>
      <c r="D337" s="28">
        <v>5.0720000000000001</v>
      </c>
      <c r="E337" s="28">
        <v>7.9710000000000001</v>
      </c>
      <c r="F337" s="28">
        <v>4.3479999999999999</v>
      </c>
      <c r="G337" s="28">
        <v>10.87</v>
      </c>
      <c r="H337" s="28">
        <v>2.1739999999999999</v>
      </c>
      <c r="I337" s="28">
        <v>2.1739999999999999</v>
      </c>
      <c r="J337" s="28">
        <v>138</v>
      </c>
      <c r="K337" s="28" t="s">
        <v>6880</v>
      </c>
      <c r="L337" s="28" t="s">
        <v>6881</v>
      </c>
      <c r="M337" s="28"/>
      <c r="N337" s="28">
        <v>2.1478000000000002</v>
      </c>
      <c r="O337" s="28">
        <v>1.1028</v>
      </c>
      <c r="P337" s="28">
        <v>1.1749000000000001E-2</v>
      </c>
    </row>
    <row r="338" spans="1:16" x14ac:dyDescent="0.3">
      <c r="A338" s="28" t="s">
        <v>6882</v>
      </c>
      <c r="B338" s="28">
        <v>0</v>
      </c>
      <c r="C338" s="28">
        <v>0.61699999999999999</v>
      </c>
      <c r="D338" s="28">
        <v>4.9379999999999997</v>
      </c>
      <c r="E338" s="28">
        <v>4.3209999999999997</v>
      </c>
      <c r="F338" s="28">
        <v>1.2350000000000001</v>
      </c>
      <c r="G338" s="28">
        <v>11.111000000000001</v>
      </c>
      <c r="H338" s="28">
        <v>3.0859999999999999</v>
      </c>
      <c r="I338" s="28">
        <v>3.0859999999999999</v>
      </c>
      <c r="J338" s="28">
        <v>162</v>
      </c>
      <c r="K338" s="28" t="s">
        <v>6883</v>
      </c>
      <c r="L338" s="28" t="s">
        <v>6317</v>
      </c>
      <c r="M338" s="28"/>
      <c r="N338" s="28">
        <v>2.1551</v>
      </c>
      <c r="O338" s="28">
        <v>1.1077999999999999</v>
      </c>
      <c r="P338" s="28">
        <v>3.3162999999999999E-3</v>
      </c>
    </row>
    <row r="339" spans="1:16" x14ac:dyDescent="0.3">
      <c r="A339" s="28" t="s">
        <v>6884</v>
      </c>
      <c r="B339" s="28">
        <v>0.39700000000000002</v>
      </c>
      <c r="C339" s="28">
        <v>1.19</v>
      </c>
      <c r="D339" s="28">
        <v>9.5239999999999991</v>
      </c>
      <c r="E339" s="28">
        <v>7.54</v>
      </c>
      <c r="F339" s="28">
        <v>4.3650000000000002</v>
      </c>
      <c r="G339" s="28">
        <v>4.7619999999999996</v>
      </c>
      <c r="H339" s="28">
        <v>1.984</v>
      </c>
      <c r="I339" s="28">
        <v>2.3810000000000002</v>
      </c>
      <c r="J339" s="28">
        <v>252</v>
      </c>
      <c r="K339" s="28" t="s">
        <v>6885</v>
      </c>
      <c r="L339" s="28"/>
      <c r="M339" s="28"/>
      <c r="N339" s="28">
        <v>2.1574</v>
      </c>
      <c r="O339" s="28">
        <v>1.1093</v>
      </c>
      <c r="P339" s="28">
        <v>1.3235E-3</v>
      </c>
    </row>
    <row r="340" spans="1:16" x14ac:dyDescent="0.3">
      <c r="A340" s="28" t="s">
        <v>6886</v>
      </c>
      <c r="B340" s="28">
        <v>0.67900000000000005</v>
      </c>
      <c r="C340" s="28">
        <v>2.262</v>
      </c>
      <c r="D340" s="28">
        <v>6.109</v>
      </c>
      <c r="E340" s="28">
        <v>8.5969999999999995</v>
      </c>
      <c r="F340" s="28">
        <v>2.9409999999999998</v>
      </c>
      <c r="G340" s="28">
        <v>4.2990000000000004</v>
      </c>
      <c r="H340" s="28">
        <v>3.1669999999999998</v>
      </c>
      <c r="I340" s="28">
        <v>3.8460000000000001</v>
      </c>
      <c r="J340" s="28">
        <v>442</v>
      </c>
      <c r="K340" s="28" t="s">
        <v>6887</v>
      </c>
      <c r="L340" s="28" t="s">
        <v>6888</v>
      </c>
      <c r="M340" s="28"/>
      <c r="N340" s="28">
        <v>2.1865000000000001</v>
      </c>
      <c r="O340" s="28">
        <v>1.1286</v>
      </c>
      <c r="P340" s="28">
        <v>3.5913999999999998E-3</v>
      </c>
    </row>
    <row r="341" spans="1:16" x14ac:dyDescent="0.3">
      <c r="A341" s="28" t="s">
        <v>6889</v>
      </c>
      <c r="B341" s="28">
        <v>1.613</v>
      </c>
      <c r="C341" s="28">
        <v>1.3440000000000001</v>
      </c>
      <c r="D341" s="28">
        <v>9.4090000000000007</v>
      </c>
      <c r="E341" s="28">
        <v>5.1079999999999997</v>
      </c>
      <c r="F341" s="28">
        <v>2.6880000000000002</v>
      </c>
      <c r="G341" s="28">
        <v>6.72</v>
      </c>
      <c r="H341" s="28">
        <v>3.226</v>
      </c>
      <c r="I341" s="28">
        <v>4.8390000000000004</v>
      </c>
      <c r="J341" s="28">
        <v>372</v>
      </c>
      <c r="K341" s="28" t="s">
        <v>6890</v>
      </c>
      <c r="L341" s="28"/>
      <c r="M341" s="28"/>
      <c r="N341" s="28">
        <v>2.1869000000000001</v>
      </c>
      <c r="O341" s="28">
        <v>1.1289</v>
      </c>
      <c r="P341" s="28">
        <v>3.058E-3</v>
      </c>
    </row>
    <row r="342" spans="1:16" x14ac:dyDescent="0.3">
      <c r="A342" s="28" t="s">
        <v>6891</v>
      </c>
      <c r="B342" s="28">
        <v>1.242</v>
      </c>
      <c r="C342" s="28">
        <v>1.863</v>
      </c>
      <c r="D342" s="28">
        <v>6.8319999999999999</v>
      </c>
      <c r="E342" s="28">
        <v>7.1429999999999998</v>
      </c>
      <c r="F342" s="28">
        <v>1.5529999999999999</v>
      </c>
      <c r="G342" s="28">
        <v>5.9009999999999998</v>
      </c>
      <c r="H342" s="28">
        <v>3.4159999999999999</v>
      </c>
      <c r="I342" s="28">
        <v>4.6579999999999995</v>
      </c>
      <c r="J342" s="28">
        <v>322</v>
      </c>
      <c r="K342" s="28" t="s">
        <v>6892</v>
      </c>
      <c r="L342" s="28" t="s">
        <v>6893</v>
      </c>
      <c r="M342" s="28"/>
      <c r="N342" s="28">
        <v>2.1896</v>
      </c>
      <c r="O342" s="28">
        <v>1.1307</v>
      </c>
      <c r="P342" s="28">
        <v>2.3651000000000002E-3</v>
      </c>
    </row>
    <row r="343" spans="1:16" x14ac:dyDescent="0.3">
      <c r="A343" s="28" t="s">
        <v>6894</v>
      </c>
      <c r="B343" s="28">
        <v>2.048</v>
      </c>
      <c r="C343" s="28">
        <v>2.73</v>
      </c>
      <c r="D343" s="28">
        <v>7.5090000000000003</v>
      </c>
      <c r="E343" s="28">
        <v>7.1669999999999998</v>
      </c>
      <c r="F343" s="28">
        <v>3.754</v>
      </c>
      <c r="G343" s="28">
        <v>4.7779999999999996</v>
      </c>
      <c r="H343" s="28">
        <v>3.754</v>
      </c>
      <c r="I343" s="28">
        <v>5.8019999999999996</v>
      </c>
      <c r="J343" s="28">
        <v>293</v>
      </c>
      <c r="K343" s="28" t="s">
        <v>6895</v>
      </c>
      <c r="L343" s="28" t="s">
        <v>6896</v>
      </c>
      <c r="M343" s="28"/>
      <c r="N343" s="28">
        <v>2.2008999999999999</v>
      </c>
      <c r="O343" s="28">
        <v>1.1380999999999999</v>
      </c>
      <c r="P343" s="28">
        <v>1.0128E-2</v>
      </c>
    </row>
    <row r="344" spans="1:16" x14ac:dyDescent="0.3">
      <c r="A344" s="28" t="s">
        <v>6897</v>
      </c>
      <c r="B344" s="28">
        <v>0.315</v>
      </c>
      <c r="C344" s="28">
        <v>4.101</v>
      </c>
      <c r="D344" s="28">
        <v>9.7789999999999999</v>
      </c>
      <c r="E344" s="28">
        <v>5.6779999999999999</v>
      </c>
      <c r="F344" s="28">
        <v>7.8860000000000001</v>
      </c>
      <c r="G344" s="28">
        <v>4.101</v>
      </c>
      <c r="H344" s="28">
        <v>2.524</v>
      </c>
      <c r="I344" s="28">
        <v>2.839</v>
      </c>
      <c r="J344" s="28">
        <v>317</v>
      </c>
      <c r="K344" s="28" t="s">
        <v>6898</v>
      </c>
      <c r="L344" s="28" t="s">
        <v>6846</v>
      </c>
      <c r="M344" s="28"/>
      <c r="N344" s="28">
        <v>2.2128000000000001</v>
      </c>
      <c r="O344" s="28">
        <v>1.1458999999999999</v>
      </c>
      <c r="P344" s="28">
        <v>1.5488E-2</v>
      </c>
    </row>
    <row r="345" spans="1:16" x14ac:dyDescent="0.3">
      <c r="A345" s="28" t="s">
        <v>6899</v>
      </c>
      <c r="B345" s="28">
        <v>2.024</v>
      </c>
      <c r="C345" s="28">
        <v>1.2150000000000001</v>
      </c>
      <c r="D345" s="28">
        <v>10.121</v>
      </c>
      <c r="E345" s="28">
        <v>4.0490000000000004</v>
      </c>
      <c r="F345" s="28">
        <v>4.4530000000000003</v>
      </c>
      <c r="G345" s="28">
        <v>4.8579999999999997</v>
      </c>
      <c r="H345" s="28">
        <v>2.8340000000000001</v>
      </c>
      <c r="I345" s="28">
        <v>4.8580000000000005</v>
      </c>
      <c r="J345" s="28">
        <v>247</v>
      </c>
      <c r="K345" s="28" t="s">
        <v>6900</v>
      </c>
      <c r="L345" s="28"/>
      <c r="M345" s="28"/>
      <c r="N345" s="28">
        <v>2.2393999999999998</v>
      </c>
      <c r="O345" s="28">
        <v>1.1631</v>
      </c>
      <c r="P345" s="28">
        <v>5.2401000000000001E-3</v>
      </c>
    </row>
    <row r="346" spans="1:16" x14ac:dyDescent="0.3">
      <c r="A346" s="28" t="s">
        <v>6901</v>
      </c>
      <c r="B346" s="28">
        <v>9.4860000000000007</v>
      </c>
      <c r="C346" s="28">
        <v>1.976</v>
      </c>
      <c r="D346" s="28">
        <v>9.4860000000000007</v>
      </c>
      <c r="E346" s="28">
        <v>7.9050000000000002</v>
      </c>
      <c r="F346" s="28">
        <v>1.976</v>
      </c>
      <c r="G346" s="28">
        <v>3.1619999999999999</v>
      </c>
      <c r="H346" s="28">
        <v>1.976</v>
      </c>
      <c r="I346" s="28">
        <v>11.462</v>
      </c>
      <c r="J346" s="28">
        <v>253</v>
      </c>
      <c r="K346" s="28" t="s">
        <v>6902</v>
      </c>
      <c r="L346" s="28"/>
      <c r="M346" s="28"/>
      <c r="N346" s="28">
        <v>2.2763</v>
      </c>
      <c r="O346" s="28">
        <v>1.1867000000000001</v>
      </c>
      <c r="P346" s="28">
        <v>1.0633999999999999E-2</v>
      </c>
    </row>
    <row r="347" spans="1:16" x14ac:dyDescent="0.3">
      <c r="A347" s="28" t="s">
        <v>6903</v>
      </c>
      <c r="B347" s="28">
        <v>1.9510000000000001</v>
      </c>
      <c r="C347" s="28">
        <v>3.415</v>
      </c>
      <c r="D347" s="28">
        <v>8.7799999999999994</v>
      </c>
      <c r="E347" s="28">
        <v>9.7560000000000002</v>
      </c>
      <c r="F347" s="28">
        <v>2.4390000000000001</v>
      </c>
      <c r="G347" s="28">
        <v>6.8289999999999997</v>
      </c>
      <c r="H347" s="28">
        <v>0.48799999999999999</v>
      </c>
      <c r="I347" s="28">
        <v>2.4390000000000001</v>
      </c>
      <c r="J347" s="28">
        <v>205</v>
      </c>
      <c r="K347" s="28" t="s">
        <v>6904</v>
      </c>
      <c r="L347" s="28" t="s">
        <v>6905</v>
      </c>
      <c r="M347" s="28"/>
      <c r="N347" s="28">
        <v>2.278</v>
      </c>
      <c r="O347" s="28">
        <v>1.1878</v>
      </c>
      <c r="P347" s="28">
        <v>4.9196999999999999E-3</v>
      </c>
    </row>
    <row r="348" spans="1:16" x14ac:dyDescent="0.3">
      <c r="A348" s="28" t="s">
        <v>6906</v>
      </c>
      <c r="B348" s="28">
        <v>0.89800000000000002</v>
      </c>
      <c r="C348" s="28">
        <v>0.89800000000000002</v>
      </c>
      <c r="D348" s="28">
        <v>9.8829999999999991</v>
      </c>
      <c r="E348" s="28">
        <v>5.75</v>
      </c>
      <c r="F348" s="28">
        <v>4.4029999999999996</v>
      </c>
      <c r="G348" s="28">
        <v>6.649</v>
      </c>
      <c r="H348" s="28">
        <v>1.7070000000000001</v>
      </c>
      <c r="I348" s="28">
        <v>2.605</v>
      </c>
      <c r="J348" s="28">
        <v>1113</v>
      </c>
      <c r="K348" s="28" t="s">
        <v>6907</v>
      </c>
      <c r="L348" s="28" t="s">
        <v>6908</v>
      </c>
      <c r="M348" s="28" t="s">
        <v>2017</v>
      </c>
      <c r="N348" s="28">
        <v>2.2795000000000001</v>
      </c>
      <c r="O348" s="28">
        <v>1.1887000000000001</v>
      </c>
      <c r="P348" s="28">
        <v>3.6700000000000003E-2</v>
      </c>
    </row>
    <row r="349" spans="1:16" x14ac:dyDescent="0.3">
      <c r="A349" s="28" t="s">
        <v>6909</v>
      </c>
      <c r="B349" s="28">
        <v>1.4930000000000001</v>
      </c>
      <c r="C349" s="28">
        <v>0</v>
      </c>
      <c r="D349" s="28">
        <v>7.4630000000000001</v>
      </c>
      <c r="E349" s="28">
        <v>7.4630000000000001</v>
      </c>
      <c r="F349" s="28">
        <v>2.2389999999999999</v>
      </c>
      <c r="G349" s="28">
        <v>3.7309999999999999</v>
      </c>
      <c r="H349" s="28">
        <v>4.4779999999999998</v>
      </c>
      <c r="I349" s="28">
        <v>5.9710000000000001</v>
      </c>
      <c r="J349" s="28">
        <v>134</v>
      </c>
      <c r="K349" s="28" t="s">
        <v>6910</v>
      </c>
      <c r="L349" s="28"/>
      <c r="M349" s="28"/>
      <c r="N349" s="28">
        <v>2.3239000000000001</v>
      </c>
      <c r="O349" s="28">
        <v>1.2165999999999999</v>
      </c>
      <c r="P349" s="28">
        <v>2.9000000000000001E-2</v>
      </c>
    </row>
    <row r="350" spans="1:16" x14ac:dyDescent="0.3">
      <c r="A350" s="28" t="s">
        <v>6911</v>
      </c>
      <c r="B350" s="28">
        <v>0.90900000000000003</v>
      </c>
      <c r="C350" s="28">
        <v>2.7269999999999999</v>
      </c>
      <c r="D350" s="28">
        <v>9.0909999999999993</v>
      </c>
      <c r="E350" s="28">
        <v>3.6360000000000001</v>
      </c>
      <c r="F350" s="28">
        <v>2.7269999999999999</v>
      </c>
      <c r="G350" s="28">
        <v>8.1820000000000004</v>
      </c>
      <c r="H350" s="28">
        <v>1.8180000000000001</v>
      </c>
      <c r="I350" s="28">
        <v>2.7270000000000003</v>
      </c>
      <c r="J350" s="28">
        <v>110</v>
      </c>
      <c r="K350" s="28" t="s">
        <v>6912</v>
      </c>
      <c r="L350" s="28"/>
      <c r="M350" s="28"/>
      <c r="N350" s="28">
        <v>2.3441000000000001</v>
      </c>
      <c r="O350" s="28">
        <v>1.2290000000000001</v>
      </c>
      <c r="P350" s="28">
        <v>9.2499999999999999E-5</v>
      </c>
    </row>
    <row r="351" spans="1:16" x14ac:dyDescent="0.3">
      <c r="A351" s="28" t="s">
        <v>6913</v>
      </c>
      <c r="B351" s="28">
        <v>0.77500000000000002</v>
      </c>
      <c r="C351" s="28">
        <v>2.3260000000000001</v>
      </c>
      <c r="D351" s="28">
        <v>8.5269999999999992</v>
      </c>
      <c r="E351" s="28">
        <v>5.4260000000000002</v>
      </c>
      <c r="F351" s="28">
        <v>4.6509999999999998</v>
      </c>
      <c r="G351" s="28">
        <v>5.4260000000000002</v>
      </c>
      <c r="H351" s="28">
        <v>2.3260000000000001</v>
      </c>
      <c r="I351" s="28">
        <v>3.101</v>
      </c>
      <c r="J351" s="28">
        <v>129</v>
      </c>
      <c r="K351" s="28" t="s">
        <v>6914</v>
      </c>
      <c r="L351" s="28"/>
      <c r="M351" s="28"/>
      <c r="N351" s="28">
        <v>2.3546</v>
      </c>
      <c r="O351" s="28">
        <v>1.2355</v>
      </c>
      <c r="P351" s="28">
        <v>7.3540000000000003E-3</v>
      </c>
    </row>
    <row r="352" spans="1:16" x14ac:dyDescent="0.3">
      <c r="A352" s="28" t="s">
        <v>6915</v>
      </c>
      <c r="B352" s="28">
        <v>1.97</v>
      </c>
      <c r="C352" s="28">
        <v>1.478</v>
      </c>
      <c r="D352" s="28">
        <v>13.792999999999999</v>
      </c>
      <c r="E352" s="28">
        <v>7.3890000000000002</v>
      </c>
      <c r="F352" s="28">
        <v>6.4039999999999999</v>
      </c>
      <c r="G352" s="28">
        <v>4.9260000000000002</v>
      </c>
      <c r="H352" s="28">
        <v>1.478</v>
      </c>
      <c r="I352" s="28">
        <v>3.448</v>
      </c>
      <c r="J352" s="28">
        <v>203</v>
      </c>
      <c r="K352" s="28" t="s">
        <v>6916</v>
      </c>
      <c r="L352" s="28" t="s">
        <v>6917</v>
      </c>
      <c r="M352" s="28"/>
      <c r="N352" s="28">
        <v>2.3651</v>
      </c>
      <c r="O352" s="28">
        <v>1.2419</v>
      </c>
      <c r="P352" s="28">
        <v>3.2121999999999998E-2</v>
      </c>
    </row>
    <row r="353" spans="1:16" x14ac:dyDescent="0.3">
      <c r="A353" s="28" t="s">
        <v>6918</v>
      </c>
      <c r="B353" s="28">
        <v>0</v>
      </c>
      <c r="C353" s="28">
        <v>1.19</v>
      </c>
      <c r="D353" s="28">
        <v>4.7619999999999996</v>
      </c>
      <c r="E353" s="28">
        <v>1.19</v>
      </c>
      <c r="F353" s="28">
        <v>7.1429999999999998</v>
      </c>
      <c r="G353" s="28">
        <v>8.3330000000000002</v>
      </c>
      <c r="H353" s="28">
        <v>1.19</v>
      </c>
      <c r="I353" s="28">
        <v>1.19</v>
      </c>
      <c r="J353" s="28">
        <v>84</v>
      </c>
      <c r="K353" s="28" t="s">
        <v>6919</v>
      </c>
      <c r="L353" s="28" t="s">
        <v>6317</v>
      </c>
      <c r="M353" s="28"/>
      <c r="N353" s="28">
        <v>2.3654999999999999</v>
      </c>
      <c r="O353" s="28">
        <v>1.2421</v>
      </c>
      <c r="P353" s="28">
        <v>2.3651999999999999E-2</v>
      </c>
    </row>
    <row r="354" spans="1:16" x14ac:dyDescent="0.3">
      <c r="A354" s="28" t="s">
        <v>6920</v>
      </c>
      <c r="B354" s="28">
        <v>2.419</v>
      </c>
      <c r="C354" s="28">
        <v>0</v>
      </c>
      <c r="D354" s="28">
        <v>12.903</v>
      </c>
      <c r="E354" s="28">
        <v>7.258</v>
      </c>
      <c r="F354" s="28">
        <v>4.032</v>
      </c>
      <c r="G354" s="28">
        <v>4.8390000000000004</v>
      </c>
      <c r="H354" s="28">
        <v>1.613</v>
      </c>
      <c r="I354" s="28">
        <v>4.032</v>
      </c>
      <c r="J354" s="28">
        <v>124</v>
      </c>
      <c r="K354" s="28" t="s">
        <v>6921</v>
      </c>
      <c r="L354" s="28" t="s">
        <v>6922</v>
      </c>
      <c r="M354" s="28"/>
      <c r="N354" s="28">
        <v>2.3761000000000001</v>
      </c>
      <c r="O354" s="28">
        <v>1.2485999999999999</v>
      </c>
      <c r="P354" s="28">
        <v>9.4243E-3</v>
      </c>
    </row>
    <row r="355" spans="1:16" x14ac:dyDescent="0.3">
      <c r="A355" s="28" t="s">
        <v>6923</v>
      </c>
      <c r="B355" s="28">
        <v>2.0329999999999999</v>
      </c>
      <c r="C355" s="28">
        <v>1.22</v>
      </c>
      <c r="D355" s="28">
        <v>10.163</v>
      </c>
      <c r="E355" s="28">
        <v>6.5039999999999996</v>
      </c>
      <c r="F355" s="28">
        <v>4.0650000000000004</v>
      </c>
      <c r="G355" s="28">
        <v>6.9109999999999996</v>
      </c>
      <c r="H355" s="28">
        <v>1.6259999999999999</v>
      </c>
      <c r="I355" s="28">
        <v>3.6589999999999998</v>
      </c>
      <c r="J355" s="28">
        <v>246</v>
      </c>
      <c r="K355" s="28" t="s">
        <v>6924</v>
      </c>
      <c r="L355" s="28" t="s">
        <v>6925</v>
      </c>
      <c r="M355" s="28"/>
      <c r="N355" s="28">
        <v>2.3898000000000001</v>
      </c>
      <c r="O355" s="28">
        <v>1.2568999999999999</v>
      </c>
      <c r="P355" s="28">
        <v>1.2371999999999999E-2</v>
      </c>
    </row>
    <row r="356" spans="1:16" x14ac:dyDescent="0.3">
      <c r="A356" s="28" t="s">
        <v>6926</v>
      </c>
      <c r="B356" s="28">
        <v>1.1599999999999999</v>
      </c>
      <c r="C356" s="28">
        <v>2.552</v>
      </c>
      <c r="D356" s="28">
        <v>7.657</v>
      </c>
      <c r="E356" s="28">
        <v>5.3360000000000003</v>
      </c>
      <c r="F356" s="28">
        <v>5.1040000000000001</v>
      </c>
      <c r="G356" s="28">
        <v>5.5679999999999996</v>
      </c>
      <c r="H356" s="28">
        <v>2.7839999999999998</v>
      </c>
      <c r="I356" s="28">
        <v>3.944</v>
      </c>
      <c r="J356" s="28">
        <v>431</v>
      </c>
      <c r="K356" s="28" t="s">
        <v>6927</v>
      </c>
      <c r="L356" s="28" t="s">
        <v>6928</v>
      </c>
      <c r="M356" s="28"/>
      <c r="N356" s="28">
        <v>2.3933</v>
      </c>
      <c r="O356" s="28">
        <v>1.2589999999999999</v>
      </c>
      <c r="P356" s="28">
        <v>3.5732E-2</v>
      </c>
    </row>
    <row r="357" spans="1:16" x14ac:dyDescent="0.3">
      <c r="A357" s="28" t="s">
        <v>6929</v>
      </c>
      <c r="B357" s="28">
        <v>0</v>
      </c>
      <c r="C357" s="28">
        <v>0.69399999999999995</v>
      </c>
      <c r="D357" s="28">
        <v>4.1669999999999998</v>
      </c>
      <c r="E357" s="28">
        <v>6.25</v>
      </c>
      <c r="F357" s="28">
        <v>6.25</v>
      </c>
      <c r="G357" s="28">
        <v>6.944</v>
      </c>
      <c r="H357" s="28">
        <v>3.472</v>
      </c>
      <c r="I357" s="28">
        <v>3.472</v>
      </c>
      <c r="J357" s="28">
        <v>144</v>
      </c>
      <c r="K357" s="28" t="s">
        <v>6930</v>
      </c>
      <c r="L357" s="28" t="s">
        <v>6317</v>
      </c>
      <c r="M357" s="28"/>
      <c r="N357" s="28">
        <v>2.4276</v>
      </c>
      <c r="O357" s="28">
        <v>1.2795000000000001</v>
      </c>
      <c r="P357" s="28">
        <v>1.6396999999999998E-2</v>
      </c>
    </row>
    <row r="358" spans="1:16" x14ac:dyDescent="0.3">
      <c r="A358" s="28" t="s">
        <v>6931</v>
      </c>
      <c r="B358" s="28">
        <v>2.3620000000000001</v>
      </c>
      <c r="C358" s="28">
        <v>2.3620000000000001</v>
      </c>
      <c r="D358" s="28">
        <v>8.6609999999999996</v>
      </c>
      <c r="E358" s="28">
        <v>5.5119999999999996</v>
      </c>
      <c r="F358" s="28">
        <v>6.2990000000000004</v>
      </c>
      <c r="G358" s="28">
        <v>3.9369999999999998</v>
      </c>
      <c r="H358" s="28">
        <v>4.7240000000000002</v>
      </c>
      <c r="I358" s="28">
        <v>7.0860000000000003</v>
      </c>
      <c r="J358" s="28">
        <v>127</v>
      </c>
      <c r="K358" s="28" t="s">
        <v>6932</v>
      </c>
      <c r="L358" s="28" t="s">
        <v>6933</v>
      </c>
      <c r="M358" s="28" t="s">
        <v>1889</v>
      </c>
      <c r="N358" s="28">
        <v>2.4327000000000001</v>
      </c>
      <c r="O358" s="28">
        <v>1.2825</v>
      </c>
      <c r="P358" s="28">
        <v>8.2544999999999997E-3</v>
      </c>
    </row>
    <row r="359" spans="1:16" x14ac:dyDescent="0.3">
      <c r="A359" s="28" t="s">
        <v>6934</v>
      </c>
      <c r="B359" s="28">
        <v>1.3819999999999999</v>
      </c>
      <c r="C359" s="28">
        <v>0.92200000000000004</v>
      </c>
      <c r="D359" s="28">
        <v>7.3730000000000002</v>
      </c>
      <c r="E359" s="28">
        <v>6.9119999999999999</v>
      </c>
      <c r="F359" s="28">
        <v>4.1470000000000002</v>
      </c>
      <c r="G359" s="28">
        <v>4.6079999999999997</v>
      </c>
      <c r="H359" s="28">
        <v>3.226</v>
      </c>
      <c r="I359" s="28">
        <v>4.6079999999999997</v>
      </c>
      <c r="J359" s="28">
        <v>217</v>
      </c>
      <c r="K359" s="28" t="s">
        <v>6935</v>
      </c>
      <c r="L359" s="28" t="s">
        <v>6936</v>
      </c>
      <c r="M359" s="28" t="s">
        <v>1861</v>
      </c>
      <c r="N359" s="28">
        <v>2.4464000000000001</v>
      </c>
      <c r="O359" s="28">
        <v>1.2907</v>
      </c>
      <c r="P359" s="28">
        <v>6.1488000000000003E-3</v>
      </c>
    </row>
    <row r="360" spans="1:16" x14ac:dyDescent="0.3">
      <c r="A360" s="28" t="s">
        <v>6937</v>
      </c>
      <c r="B360" s="28">
        <v>0.91300000000000003</v>
      </c>
      <c r="C360" s="28">
        <v>2.74</v>
      </c>
      <c r="D360" s="28">
        <v>6.3929999999999998</v>
      </c>
      <c r="E360" s="28">
        <v>8.6760000000000002</v>
      </c>
      <c r="F360" s="28">
        <v>4.1100000000000003</v>
      </c>
      <c r="G360" s="28">
        <v>2.74</v>
      </c>
      <c r="H360" s="28">
        <v>0.91300000000000003</v>
      </c>
      <c r="I360" s="28">
        <v>1.8260000000000001</v>
      </c>
      <c r="J360" s="28">
        <v>219</v>
      </c>
      <c r="K360" s="28" t="s">
        <v>6938</v>
      </c>
      <c r="L360" s="28" t="s">
        <v>6434</v>
      </c>
      <c r="M360" s="28"/>
      <c r="N360" s="28">
        <v>2.4821</v>
      </c>
      <c r="O360" s="28">
        <v>1.3116000000000001</v>
      </c>
      <c r="P360" s="28">
        <v>1.201E-3</v>
      </c>
    </row>
    <row r="361" spans="1:16" x14ac:dyDescent="0.3">
      <c r="A361" s="28" t="s">
        <v>6939</v>
      </c>
      <c r="B361" s="28">
        <v>1.9610000000000001</v>
      </c>
      <c r="C361" s="28">
        <v>2.4510000000000001</v>
      </c>
      <c r="D361" s="28">
        <v>13.234999999999999</v>
      </c>
      <c r="E361" s="28">
        <v>5.3920000000000003</v>
      </c>
      <c r="F361" s="28">
        <v>2.4510000000000001</v>
      </c>
      <c r="G361" s="28">
        <v>5.8819999999999997</v>
      </c>
      <c r="H361" s="28">
        <v>1.9610000000000001</v>
      </c>
      <c r="I361" s="28">
        <v>3.9220000000000002</v>
      </c>
      <c r="J361" s="28">
        <v>204</v>
      </c>
      <c r="K361" s="28" t="s">
        <v>6940</v>
      </c>
      <c r="L361" s="28" t="s">
        <v>6486</v>
      </c>
      <c r="M361" s="28"/>
      <c r="N361" s="28">
        <v>2.4977999999999998</v>
      </c>
      <c r="O361" s="28">
        <v>1.3206</v>
      </c>
      <c r="P361" s="28">
        <v>1.7917000000000001E-4</v>
      </c>
    </row>
    <row r="362" spans="1:16" x14ac:dyDescent="0.3">
      <c r="A362" s="28" t="s">
        <v>6941</v>
      </c>
      <c r="B362" s="28">
        <v>4.9219999999999997</v>
      </c>
      <c r="C362" s="28">
        <v>2.073</v>
      </c>
      <c r="D362" s="28">
        <v>7.2539999999999996</v>
      </c>
      <c r="E362" s="28">
        <v>7.7720000000000002</v>
      </c>
      <c r="F362" s="28">
        <v>3.6269999999999998</v>
      </c>
      <c r="G362" s="28">
        <v>3.109</v>
      </c>
      <c r="H362" s="28">
        <v>3.8860000000000001</v>
      </c>
      <c r="I362" s="28">
        <v>8.8079999999999998</v>
      </c>
      <c r="J362" s="28">
        <v>386</v>
      </c>
      <c r="K362" s="28" t="s">
        <v>6942</v>
      </c>
      <c r="L362" s="28" t="s">
        <v>6772</v>
      </c>
      <c r="M362" s="28"/>
      <c r="N362" s="28">
        <v>2.5224000000000002</v>
      </c>
      <c r="O362" s="28">
        <v>1.3348</v>
      </c>
      <c r="P362" s="28">
        <v>9.3862000000000008E-3</v>
      </c>
    </row>
    <row r="363" spans="1:16" x14ac:dyDescent="0.3">
      <c r="A363" s="28" t="s">
        <v>6943</v>
      </c>
      <c r="B363" s="28">
        <v>1.429</v>
      </c>
      <c r="C363" s="28">
        <v>0.71399999999999997</v>
      </c>
      <c r="D363" s="28">
        <v>7.8570000000000002</v>
      </c>
      <c r="E363" s="28">
        <v>7.8570000000000002</v>
      </c>
      <c r="F363" s="28">
        <v>1.429</v>
      </c>
      <c r="G363" s="28">
        <v>5.7140000000000004</v>
      </c>
      <c r="H363" s="28">
        <v>5.7140000000000004</v>
      </c>
      <c r="I363" s="28">
        <v>7.1430000000000007</v>
      </c>
      <c r="J363" s="28">
        <v>140</v>
      </c>
      <c r="K363" s="28" t="s">
        <v>6944</v>
      </c>
      <c r="L363" s="28" t="s">
        <v>6945</v>
      </c>
      <c r="M363" s="28"/>
      <c r="N363" s="28">
        <v>2.5348000000000002</v>
      </c>
      <c r="O363" s="28">
        <v>1.3419000000000001</v>
      </c>
      <c r="P363" s="28">
        <v>3.2466000000000001E-3</v>
      </c>
    </row>
    <row r="364" spans="1:16" x14ac:dyDescent="0.3">
      <c r="A364" s="28" t="s">
        <v>6946</v>
      </c>
      <c r="B364" s="28">
        <v>0</v>
      </c>
      <c r="C364" s="28">
        <v>3.3490000000000002</v>
      </c>
      <c r="D364" s="28">
        <v>8.1340000000000003</v>
      </c>
      <c r="E364" s="28">
        <v>5.742</v>
      </c>
      <c r="F364" s="28">
        <v>3.3490000000000002</v>
      </c>
      <c r="G364" s="28">
        <v>5.2629999999999999</v>
      </c>
      <c r="H364" s="28">
        <v>2.871</v>
      </c>
      <c r="I364" s="28">
        <v>2.871</v>
      </c>
      <c r="J364" s="28">
        <v>209</v>
      </c>
      <c r="K364" s="28" t="s">
        <v>6947</v>
      </c>
      <c r="L364" s="28"/>
      <c r="M364" s="28"/>
      <c r="N364" s="28">
        <v>2.5482</v>
      </c>
      <c r="O364" s="28">
        <v>1.3494999999999999</v>
      </c>
      <c r="P364" s="28">
        <v>3.1354E-3</v>
      </c>
    </row>
    <row r="365" spans="1:16" x14ac:dyDescent="0.3">
      <c r="A365" s="28" t="s">
        <v>6948</v>
      </c>
      <c r="B365" s="28">
        <v>1.8180000000000001</v>
      </c>
      <c r="C365" s="28">
        <v>2.7269999999999999</v>
      </c>
      <c r="D365" s="28">
        <v>6.3639999999999999</v>
      </c>
      <c r="E365" s="28">
        <v>8.1820000000000004</v>
      </c>
      <c r="F365" s="28">
        <v>3.6360000000000001</v>
      </c>
      <c r="G365" s="28">
        <v>6.3639999999999999</v>
      </c>
      <c r="H365" s="28">
        <v>4.5449999999999999</v>
      </c>
      <c r="I365" s="28">
        <v>6.3629999999999995</v>
      </c>
      <c r="J365" s="28">
        <v>110</v>
      </c>
      <c r="K365" s="28" t="s">
        <v>6949</v>
      </c>
      <c r="L365" s="28"/>
      <c r="M365" s="28"/>
      <c r="N365" s="28">
        <v>2.5501999999999998</v>
      </c>
      <c r="O365" s="28">
        <v>1.3506</v>
      </c>
      <c r="P365" s="28">
        <v>3.5260000000000001E-3</v>
      </c>
    </row>
    <row r="366" spans="1:16" x14ac:dyDescent="0.3">
      <c r="A366" s="28" t="s">
        <v>6950</v>
      </c>
      <c r="B366" s="28">
        <v>1.2450000000000001</v>
      </c>
      <c r="C366" s="28">
        <v>2.4900000000000002</v>
      </c>
      <c r="D366" s="28">
        <v>6.6390000000000002</v>
      </c>
      <c r="E366" s="28">
        <v>4.9790000000000001</v>
      </c>
      <c r="F366" s="28">
        <v>5.3940000000000001</v>
      </c>
      <c r="G366" s="28">
        <v>6.2240000000000002</v>
      </c>
      <c r="H366" s="28">
        <v>0.83</v>
      </c>
      <c r="I366" s="28">
        <v>2.0750000000000002</v>
      </c>
      <c r="J366" s="28">
        <v>241</v>
      </c>
      <c r="K366" s="28" t="s">
        <v>6951</v>
      </c>
      <c r="L366" s="28" t="s">
        <v>6952</v>
      </c>
      <c r="M366" s="28"/>
      <c r="N366" s="28">
        <v>2.5562999999999998</v>
      </c>
      <c r="O366" s="28">
        <v>1.3541000000000001</v>
      </c>
      <c r="P366" s="28">
        <v>1.2621E-2</v>
      </c>
    </row>
    <row r="367" spans="1:16" x14ac:dyDescent="0.3">
      <c r="A367" s="28" t="s">
        <v>6953</v>
      </c>
      <c r="B367" s="28">
        <v>1.657</v>
      </c>
      <c r="C367" s="28">
        <v>0</v>
      </c>
      <c r="D367" s="28">
        <v>11.602</v>
      </c>
      <c r="E367" s="28">
        <v>6.63</v>
      </c>
      <c r="F367" s="28">
        <v>3.3149999999999999</v>
      </c>
      <c r="G367" s="28">
        <v>4.9720000000000004</v>
      </c>
      <c r="H367" s="28">
        <v>2.21</v>
      </c>
      <c r="I367" s="28">
        <v>3.867</v>
      </c>
      <c r="J367" s="28">
        <v>181</v>
      </c>
      <c r="K367" s="28" t="s">
        <v>6954</v>
      </c>
      <c r="L367" s="28" t="s">
        <v>6955</v>
      </c>
      <c r="M367" s="28"/>
      <c r="N367" s="28">
        <v>2.5587</v>
      </c>
      <c r="O367" s="28">
        <v>1.3553999999999999</v>
      </c>
      <c r="P367" s="28">
        <v>6.0278000000000003E-4</v>
      </c>
    </row>
    <row r="368" spans="1:16" x14ac:dyDescent="0.3">
      <c r="A368" s="28" t="s">
        <v>6956</v>
      </c>
      <c r="B368" s="28">
        <v>3.4129999999999998</v>
      </c>
      <c r="C368" s="28">
        <v>1.365</v>
      </c>
      <c r="D368" s="28">
        <v>7.1669999999999998</v>
      </c>
      <c r="E368" s="28">
        <v>5.4610000000000003</v>
      </c>
      <c r="F368" s="28">
        <v>4.0960000000000001</v>
      </c>
      <c r="G368" s="28">
        <v>7.85</v>
      </c>
      <c r="H368" s="28">
        <v>1.706</v>
      </c>
      <c r="I368" s="28">
        <v>5.1189999999999998</v>
      </c>
      <c r="J368" s="28">
        <v>293</v>
      </c>
      <c r="K368" s="28" t="s">
        <v>6957</v>
      </c>
      <c r="L368" s="28"/>
      <c r="M368" s="28"/>
      <c r="N368" s="28">
        <v>2.5587</v>
      </c>
      <c r="O368" s="28">
        <v>1.3553999999999999</v>
      </c>
      <c r="P368" s="28">
        <v>1.0433E-3</v>
      </c>
    </row>
    <row r="369" spans="1:16" x14ac:dyDescent="0.3">
      <c r="A369" s="28" t="s">
        <v>6958</v>
      </c>
      <c r="B369" s="28">
        <v>0.48799999999999999</v>
      </c>
      <c r="C369" s="28">
        <v>3.415</v>
      </c>
      <c r="D369" s="28">
        <v>7.3170000000000002</v>
      </c>
      <c r="E369" s="28">
        <v>7.3170000000000002</v>
      </c>
      <c r="F369" s="28">
        <v>4.8780000000000001</v>
      </c>
      <c r="G369" s="28">
        <v>6.3410000000000002</v>
      </c>
      <c r="H369" s="28">
        <v>1.4630000000000001</v>
      </c>
      <c r="I369" s="28">
        <v>1.9510000000000001</v>
      </c>
      <c r="J369" s="28">
        <v>205</v>
      </c>
      <c r="K369" s="28" t="s">
        <v>6959</v>
      </c>
      <c r="L369" s="28"/>
      <c r="M369" s="28"/>
      <c r="N369" s="28">
        <v>2.5691000000000002</v>
      </c>
      <c r="O369" s="28">
        <v>1.3612</v>
      </c>
      <c r="P369" s="28">
        <v>6.97E-5</v>
      </c>
    </row>
    <row r="370" spans="1:16" x14ac:dyDescent="0.3">
      <c r="A370" s="28" t="s">
        <v>6960</v>
      </c>
      <c r="B370" s="28">
        <v>1.109</v>
      </c>
      <c r="C370" s="28">
        <v>0.88700000000000001</v>
      </c>
      <c r="D370" s="28">
        <v>6.43</v>
      </c>
      <c r="E370" s="28">
        <v>9.5340000000000007</v>
      </c>
      <c r="F370" s="28">
        <v>7.0949999999999998</v>
      </c>
      <c r="G370" s="28">
        <v>9.3130000000000006</v>
      </c>
      <c r="H370" s="28">
        <v>1.774</v>
      </c>
      <c r="I370" s="28">
        <v>2.883</v>
      </c>
      <c r="J370" s="28">
        <v>451</v>
      </c>
      <c r="K370" s="28" t="s">
        <v>6961</v>
      </c>
      <c r="L370" s="28" t="s">
        <v>6962</v>
      </c>
      <c r="M370" s="28"/>
      <c r="N370" s="28">
        <v>2.5735999999999999</v>
      </c>
      <c r="O370" s="28">
        <v>1.3637999999999999</v>
      </c>
      <c r="P370" s="28">
        <v>8.3391999999999997E-3</v>
      </c>
    </row>
    <row r="371" spans="1:16" x14ac:dyDescent="0.3">
      <c r="A371" s="28" t="s">
        <v>6963</v>
      </c>
      <c r="B371" s="28">
        <v>0.90600000000000003</v>
      </c>
      <c r="C371" s="28">
        <v>1.8129999999999999</v>
      </c>
      <c r="D371" s="28">
        <v>7.5529999999999999</v>
      </c>
      <c r="E371" s="28">
        <v>4.8339999999999996</v>
      </c>
      <c r="F371" s="28">
        <v>8.157</v>
      </c>
      <c r="G371" s="28">
        <v>4.532</v>
      </c>
      <c r="H371" s="28">
        <v>3.927</v>
      </c>
      <c r="I371" s="28">
        <v>4.8330000000000002</v>
      </c>
      <c r="J371" s="28">
        <v>331</v>
      </c>
      <c r="K371" s="28" t="s">
        <v>6964</v>
      </c>
      <c r="L371" s="28"/>
      <c r="M371" s="28"/>
      <c r="N371" s="28">
        <v>2.5764999999999998</v>
      </c>
      <c r="O371" s="28">
        <v>1.3653999999999999</v>
      </c>
      <c r="P371" s="28">
        <v>9.0016999999999996E-3</v>
      </c>
    </row>
    <row r="372" spans="1:16" x14ac:dyDescent="0.3">
      <c r="A372" s="28" t="s">
        <v>6965</v>
      </c>
      <c r="B372" s="28">
        <v>1.905</v>
      </c>
      <c r="C372" s="28">
        <v>0</v>
      </c>
      <c r="D372" s="28">
        <v>8.5709999999999997</v>
      </c>
      <c r="E372" s="28">
        <v>4.7619999999999996</v>
      </c>
      <c r="F372" s="28">
        <v>2.8570000000000002</v>
      </c>
      <c r="G372" s="28">
        <v>3.81</v>
      </c>
      <c r="H372" s="28">
        <v>6.6669999999999998</v>
      </c>
      <c r="I372" s="28">
        <v>8.5719999999999992</v>
      </c>
      <c r="J372" s="28">
        <v>105</v>
      </c>
      <c r="K372" s="28" t="s">
        <v>6966</v>
      </c>
      <c r="L372" s="28"/>
      <c r="M372" s="28"/>
      <c r="N372" s="28">
        <v>2.5766</v>
      </c>
      <c r="O372" s="28">
        <v>1.3654999999999999</v>
      </c>
      <c r="P372" s="28">
        <v>5.5451999999999997E-4</v>
      </c>
    </row>
    <row r="373" spans="1:16" x14ac:dyDescent="0.3">
      <c r="A373" s="28" t="s">
        <v>6967</v>
      </c>
      <c r="B373" s="28">
        <v>0.77300000000000002</v>
      </c>
      <c r="C373" s="28">
        <v>1.2889999999999999</v>
      </c>
      <c r="D373" s="28">
        <v>6.4429999999999996</v>
      </c>
      <c r="E373" s="28">
        <v>5.4119999999999999</v>
      </c>
      <c r="F373" s="28">
        <v>4.1239999999999997</v>
      </c>
      <c r="G373" s="28">
        <v>6.1859999999999999</v>
      </c>
      <c r="H373" s="28">
        <v>1.804</v>
      </c>
      <c r="I373" s="28">
        <v>2.577</v>
      </c>
      <c r="J373" s="28">
        <v>388</v>
      </c>
      <c r="K373" s="28" t="s">
        <v>6968</v>
      </c>
      <c r="L373" s="28" t="s">
        <v>6969</v>
      </c>
      <c r="M373" s="28"/>
      <c r="N373" s="28">
        <v>2.5792999999999999</v>
      </c>
      <c r="O373" s="28">
        <v>1.367</v>
      </c>
      <c r="P373" s="28">
        <v>1.3501000000000001E-2</v>
      </c>
    </row>
    <row r="374" spans="1:16" x14ac:dyDescent="0.3">
      <c r="A374" s="28" t="s">
        <v>6970</v>
      </c>
      <c r="B374" s="28">
        <v>1.5269999999999999</v>
      </c>
      <c r="C374" s="28">
        <v>4.58</v>
      </c>
      <c r="D374" s="28">
        <v>10.686999999999999</v>
      </c>
      <c r="E374" s="28">
        <v>7.6340000000000003</v>
      </c>
      <c r="F374" s="28">
        <v>3.8170000000000002</v>
      </c>
      <c r="G374" s="28">
        <v>3.8170000000000002</v>
      </c>
      <c r="H374" s="28">
        <v>4.58</v>
      </c>
      <c r="I374" s="28">
        <v>6.1070000000000002</v>
      </c>
      <c r="J374" s="28">
        <v>131</v>
      </c>
      <c r="K374" s="28" t="s">
        <v>6971</v>
      </c>
      <c r="L374" s="28" t="s">
        <v>6434</v>
      </c>
      <c r="M374" s="28"/>
      <c r="N374" s="28">
        <v>2.5889000000000002</v>
      </c>
      <c r="O374" s="28">
        <v>1.3723000000000001</v>
      </c>
      <c r="P374" s="28">
        <v>1.0817999999999999E-3</v>
      </c>
    </row>
    <row r="375" spans="1:16" x14ac:dyDescent="0.3">
      <c r="A375" s="28" t="s">
        <v>6972</v>
      </c>
      <c r="B375" s="28">
        <v>0.66900000000000004</v>
      </c>
      <c r="C375" s="28">
        <v>0.86</v>
      </c>
      <c r="D375" s="28">
        <v>5.9269999999999996</v>
      </c>
      <c r="E375" s="28">
        <v>5.3540000000000001</v>
      </c>
      <c r="F375" s="28">
        <v>3.3460000000000001</v>
      </c>
      <c r="G375" s="28">
        <v>6.883</v>
      </c>
      <c r="H375" s="28">
        <v>2.1030000000000002</v>
      </c>
      <c r="I375" s="28">
        <v>2.7720000000000002</v>
      </c>
      <c r="J375" s="28">
        <v>1046</v>
      </c>
      <c r="K375" s="28" t="s">
        <v>6973</v>
      </c>
      <c r="L375" s="28" t="s">
        <v>6974</v>
      </c>
      <c r="M375" s="28"/>
      <c r="N375" s="28">
        <v>2.5985999999999998</v>
      </c>
      <c r="O375" s="28">
        <v>1.3776999999999999</v>
      </c>
      <c r="P375" s="28">
        <v>4.5500000000000001E-5</v>
      </c>
    </row>
    <row r="376" spans="1:16" x14ac:dyDescent="0.3">
      <c r="A376" s="28" t="s">
        <v>6975</v>
      </c>
      <c r="B376" s="28">
        <v>1.657</v>
      </c>
      <c r="C376" s="28">
        <v>0.82899999999999996</v>
      </c>
      <c r="D376" s="28">
        <v>8.2870000000000008</v>
      </c>
      <c r="E376" s="28">
        <v>4.6959999999999997</v>
      </c>
      <c r="F376" s="28">
        <v>3.3149999999999999</v>
      </c>
      <c r="G376" s="28">
        <v>6.9059999999999997</v>
      </c>
      <c r="H376" s="28">
        <v>1.9339999999999999</v>
      </c>
      <c r="I376" s="28">
        <v>3.5910000000000002</v>
      </c>
      <c r="J376" s="28">
        <v>362</v>
      </c>
      <c r="K376" s="28" t="s">
        <v>6976</v>
      </c>
      <c r="L376" s="28" t="s">
        <v>6977</v>
      </c>
      <c r="M376" s="28" t="s">
        <v>1925</v>
      </c>
      <c r="N376" s="28">
        <v>2.6099000000000001</v>
      </c>
      <c r="O376" s="28">
        <v>1.3839999999999999</v>
      </c>
      <c r="P376" s="28">
        <v>1.2733E-2</v>
      </c>
    </row>
    <row r="377" spans="1:16" x14ac:dyDescent="0.3">
      <c r="A377" s="28" t="s">
        <v>6978</v>
      </c>
      <c r="B377" s="28">
        <v>0.48</v>
      </c>
      <c r="C377" s="28">
        <v>1.0389999999999999</v>
      </c>
      <c r="D377" s="28">
        <v>3.3570000000000002</v>
      </c>
      <c r="E377" s="28">
        <v>5.5960000000000001</v>
      </c>
      <c r="F377" s="28">
        <v>5.915</v>
      </c>
      <c r="G377" s="28">
        <v>7.7539999999999996</v>
      </c>
      <c r="H377" s="28">
        <v>1.1990000000000001</v>
      </c>
      <c r="I377" s="28">
        <v>1.679</v>
      </c>
      <c r="J377" s="28">
        <v>1251</v>
      </c>
      <c r="K377" s="28" t="s">
        <v>6979</v>
      </c>
      <c r="L377" s="28"/>
      <c r="M377" s="28"/>
      <c r="N377" s="28">
        <v>2.6713</v>
      </c>
      <c r="O377" s="28">
        <v>1.4176</v>
      </c>
      <c r="P377" s="28">
        <v>1.7627E-2</v>
      </c>
    </row>
    <row r="378" spans="1:16" x14ac:dyDescent="0.3">
      <c r="A378" s="28" t="s">
        <v>6980</v>
      </c>
      <c r="B378" s="28">
        <v>0</v>
      </c>
      <c r="C378" s="28">
        <v>3.665</v>
      </c>
      <c r="D378" s="28">
        <v>4.1879999999999997</v>
      </c>
      <c r="E378" s="28">
        <v>3.665</v>
      </c>
      <c r="F378" s="28">
        <v>4.7119999999999997</v>
      </c>
      <c r="G378" s="28">
        <v>7.33</v>
      </c>
      <c r="H378" s="28">
        <v>3.665</v>
      </c>
      <c r="I378" s="28">
        <v>3.665</v>
      </c>
      <c r="J378" s="28">
        <v>191</v>
      </c>
      <c r="K378" s="28" t="s">
        <v>6981</v>
      </c>
      <c r="L378" s="28" t="s">
        <v>6982</v>
      </c>
      <c r="M378" s="28"/>
      <c r="N378" s="28">
        <v>2.6833</v>
      </c>
      <c r="O378" s="28">
        <v>1.4239999999999999</v>
      </c>
      <c r="P378" s="28">
        <v>1.5559999999999999E-2</v>
      </c>
    </row>
    <row r="379" spans="1:16" x14ac:dyDescent="0.3">
      <c r="A379" s="28" t="s">
        <v>6983</v>
      </c>
      <c r="B379" s="28">
        <v>0.42599999999999999</v>
      </c>
      <c r="C379" s="28">
        <v>0.85099999999999998</v>
      </c>
      <c r="D379" s="28">
        <v>9.3620000000000001</v>
      </c>
      <c r="E379" s="28">
        <v>7.66</v>
      </c>
      <c r="F379" s="28">
        <v>3.4039999999999999</v>
      </c>
      <c r="G379" s="28">
        <v>5.1059999999999999</v>
      </c>
      <c r="H379" s="28">
        <v>2.9790000000000001</v>
      </c>
      <c r="I379" s="28">
        <v>3.4050000000000002</v>
      </c>
      <c r="J379" s="28">
        <v>235</v>
      </c>
      <c r="K379" s="28" t="s">
        <v>6984</v>
      </c>
      <c r="L379" s="28" t="s">
        <v>6985</v>
      </c>
      <c r="M379" s="28"/>
      <c r="N379" s="28">
        <v>2.7061000000000002</v>
      </c>
      <c r="O379" s="28">
        <v>1.4361999999999999</v>
      </c>
      <c r="P379" s="28">
        <v>8.0380000000000002E-4</v>
      </c>
    </row>
    <row r="380" spans="1:16" x14ac:dyDescent="0.3">
      <c r="A380" s="28" t="s">
        <v>6986</v>
      </c>
      <c r="B380" s="28">
        <v>1.869</v>
      </c>
      <c r="C380" s="28">
        <v>0</v>
      </c>
      <c r="D380" s="28">
        <v>8.4109999999999996</v>
      </c>
      <c r="E380" s="28">
        <v>4.673</v>
      </c>
      <c r="F380" s="28">
        <v>1.869</v>
      </c>
      <c r="G380" s="28">
        <v>1.869</v>
      </c>
      <c r="H380" s="28">
        <v>5.6070000000000002</v>
      </c>
      <c r="I380" s="28">
        <v>7.476</v>
      </c>
      <c r="J380" s="28">
        <v>107</v>
      </c>
      <c r="K380" s="28" t="s">
        <v>6987</v>
      </c>
      <c r="L380" s="28" t="s">
        <v>6988</v>
      </c>
      <c r="M380" s="28"/>
      <c r="N380" s="28">
        <v>2.7141999999999999</v>
      </c>
      <c r="O380" s="28">
        <v>1.4404999999999999</v>
      </c>
      <c r="P380" s="28">
        <v>6.8811000000000002E-3</v>
      </c>
    </row>
    <row r="381" spans="1:16" x14ac:dyDescent="0.3">
      <c r="A381" s="28" t="s">
        <v>6989</v>
      </c>
      <c r="B381" s="28">
        <v>2.4689999999999999</v>
      </c>
      <c r="C381" s="28">
        <v>1.728</v>
      </c>
      <c r="D381" s="28">
        <v>8.6419999999999995</v>
      </c>
      <c r="E381" s="28">
        <v>5.4320000000000004</v>
      </c>
      <c r="F381" s="28">
        <v>4.6909999999999998</v>
      </c>
      <c r="G381" s="28">
        <v>7.9009999999999998</v>
      </c>
      <c r="H381" s="28">
        <v>2.7160000000000002</v>
      </c>
      <c r="I381" s="28">
        <v>5.1850000000000005</v>
      </c>
      <c r="J381" s="28">
        <v>405</v>
      </c>
      <c r="K381" s="28" t="s">
        <v>6990</v>
      </c>
      <c r="L381" s="28" t="s">
        <v>6544</v>
      </c>
      <c r="M381" s="28"/>
      <c r="N381" s="28">
        <v>2.7246000000000001</v>
      </c>
      <c r="O381" s="28">
        <v>1.446</v>
      </c>
      <c r="P381" s="28">
        <v>8.2496000000000002E-4</v>
      </c>
    </row>
    <row r="382" spans="1:16" x14ac:dyDescent="0.3">
      <c r="A382" s="28" t="s">
        <v>6991</v>
      </c>
      <c r="B382" s="28">
        <v>1.181</v>
      </c>
      <c r="C382" s="28">
        <v>0.39400000000000002</v>
      </c>
      <c r="D382" s="28">
        <v>7.0869999999999997</v>
      </c>
      <c r="E382" s="28">
        <v>5.5119999999999996</v>
      </c>
      <c r="F382" s="28">
        <v>4.7240000000000002</v>
      </c>
      <c r="G382" s="28">
        <v>3.5430000000000001</v>
      </c>
      <c r="H382" s="28">
        <v>3.5430000000000001</v>
      </c>
      <c r="I382" s="28">
        <v>4.7240000000000002</v>
      </c>
      <c r="J382" s="28">
        <v>254</v>
      </c>
      <c r="K382" s="28" t="s">
        <v>6992</v>
      </c>
      <c r="L382" s="28" t="s">
        <v>6993</v>
      </c>
      <c r="M382" s="28" t="s">
        <v>1584</v>
      </c>
      <c r="N382" s="28">
        <v>2.7271999999999998</v>
      </c>
      <c r="O382" s="28">
        <v>1.4474</v>
      </c>
      <c r="P382" s="28">
        <v>2.8801E-4</v>
      </c>
    </row>
    <row r="383" spans="1:16" x14ac:dyDescent="0.3">
      <c r="A383" s="28" t="s">
        <v>6994</v>
      </c>
      <c r="B383" s="28">
        <v>0.41299999999999998</v>
      </c>
      <c r="C383" s="28">
        <v>0.41299999999999998</v>
      </c>
      <c r="D383" s="28">
        <v>7.4379999999999997</v>
      </c>
      <c r="E383" s="28">
        <v>7.0250000000000004</v>
      </c>
      <c r="F383" s="28">
        <v>1.653</v>
      </c>
      <c r="G383" s="28">
        <v>5.3719999999999999</v>
      </c>
      <c r="H383" s="28">
        <v>2.4790000000000001</v>
      </c>
      <c r="I383" s="28">
        <v>2.8919999999999999</v>
      </c>
      <c r="J383" s="28">
        <v>242</v>
      </c>
      <c r="K383" s="28" t="s">
        <v>6995</v>
      </c>
      <c r="L383" s="28" t="s">
        <v>6996</v>
      </c>
      <c r="M383" s="28"/>
      <c r="N383" s="28">
        <v>2.7404000000000002</v>
      </c>
      <c r="O383" s="28">
        <v>1.4543999999999999</v>
      </c>
      <c r="P383" s="28">
        <v>4.7102000000000003E-3</v>
      </c>
    </row>
    <row r="384" spans="1:16" x14ac:dyDescent="0.3">
      <c r="A384" s="28" t="s">
        <v>6997</v>
      </c>
      <c r="B384" s="28">
        <v>1.7649999999999999</v>
      </c>
      <c r="C384" s="28">
        <v>0.58799999999999997</v>
      </c>
      <c r="D384" s="28">
        <v>10</v>
      </c>
      <c r="E384" s="28">
        <v>5.2939999999999996</v>
      </c>
      <c r="F384" s="28">
        <v>3.5289999999999999</v>
      </c>
      <c r="G384" s="28">
        <v>8.8239999999999998</v>
      </c>
      <c r="H384" s="28">
        <v>1.1759999999999999</v>
      </c>
      <c r="I384" s="28">
        <v>2.9409999999999998</v>
      </c>
      <c r="J384" s="28">
        <v>170</v>
      </c>
      <c r="K384" s="28" t="s">
        <v>6998</v>
      </c>
      <c r="L384" s="28"/>
      <c r="M384" s="28"/>
      <c r="N384" s="28">
        <v>2.7648000000000001</v>
      </c>
      <c r="O384" s="28">
        <v>1.4672000000000001</v>
      </c>
      <c r="P384" s="28">
        <v>4.2548999999999999E-4</v>
      </c>
    </row>
    <row r="385" spans="1:16" x14ac:dyDescent="0.3">
      <c r="A385" s="28" t="s">
        <v>6999</v>
      </c>
      <c r="B385" s="28">
        <v>0</v>
      </c>
      <c r="C385" s="28">
        <v>0.90900000000000003</v>
      </c>
      <c r="D385" s="28">
        <v>5.9089999999999998</v>
      </c>
      <c r="E385" s="28">
        <v>3.1819999999999999</v>
      </c>
      <c r="F385" s="28">
        <v>5</v>
      </c>
      <c r="G385" s="28">
        <v>8.6359999999999992</v>
      </c>
      <c r="H385" s="28">
        <v>1.8180000000000001</v>
      </c>
      <c r="I385" s="28">
        <v>1.8180000000000001</v>
      </c>
      <c r="J385" s="28">
        <v>220</v>
      </c>
      <c r="K385" s="28" t="s">
        <v>7000</v>
      </c>
      <c r="L385" s="28"/>
      <c r="M385" s="28"/>
      <c r="N385" s="28">
        <v>2.7692999999999999</v>
      </c>
      <c r="O385" s="28">
        <v>1.4695</v>
      </c>
      <c r="P385" s="28">
        <v>1.9921999999999999E-2</v>
      </c>
    </row>
    <row r="386" spans="1:16" x14ac:dyDescent="0.3">
      <c r="A386" s="28" t="s">
        <v>7001</v>
      </c>
      <c r="B386" s="28">
        <v>2.073</v>
      </c>
      <c r="C386" s="28">
        <v>1.554</v>
      </c>
      <c r="D386" s="28">
        <v>6.218</v>
      </c>
      <c r="E386" s="28">
        <v>7.2539999999999996</v>
      </c>
      <c r="F386" s="28">
        <v>4.1449999999999996</v>
      </c>
      <c r="G386" s="28">
        <v>7.2539999999999996</v>
      </c>
      <c r="H386" s="28">
        <v>2.5910000000000002</v>
      </c>
      <c r="I386" s="28">
        <v>4.6639999999999997</v>
      </c>
      <c r="J386" s="28">
        <v>193</v>
      </c>
      <c r="K386" s="28" t="s">
        <v>7002</v>
      </c>
      <c r="L386" s="28" t="s">
        <v>7003</v>
      </c>
      <c r="M386" s="28"/>
      <c r="N386" s="28">
        <v>2.7999000000000001</v>
      </c>
      <c r="O386" s="28">
        <v>1.4854000000000001</v>
      </c>
      <c r="P386" s="28">
        <v>6.5737E-4</v>
      </c>
    </row>
    <row r="387" spans="1:16" x14ac:dyDescent="0.3">
      <c r="A387" s="28" t="s">
        <v>7004</v>
      </c>
      <c r="B387" s="28">
        <v>0</v>
      </c>
      <c r="C387" s="28">
        <v>2.19</v>
      </c>
      <c r="D387" s="28">
        <v>9.4890000000000008</v>
      </c>
      <c r="E387" s="28">
        <v>5.109</v>
      </c>
      <c r="F387" s="28">
        <v>6.569</v>
      </c>
      <c r="G387" s="28">
        <v>8.0289999999999999</v>
      </c>
      <c r="H387" s="28">
        <v>2.19</v>
      </c>
      <c r="I387" s="28">
        <v>2.19</v>
      </c>
      <c r="J387" s="28">
        <v>137</v>
      </c>
      <c r="K387" s="28" t="s">
        <v>7005</v>
      </c>
      <c r="L387" s="28" t="s">
        <v>6881</v>
      </c>
      <c r="M387" s="28"/>
      <c r="N387" s="28">
        <v>2.8033000000000001</v>
      </c>
      <c r="O387" s="28">
        <v>1.4871000000000001</v>
      </c>
      <c r="P387" s="28">
        <v>5.4246999999999997E-4</v>
      </c>
    </row>
    <row r="388" spans="1:16" x14ac:dyDescent="0.3">
      <c r="A388" s="28" t="s">
        <v>7006</v>
      </c>
      <c r="B388" s="28">
        <v>0.45900000000000002</v>
      </c>
      <c r="C388" s="28">
        <v>0.91700000000000004</v>
      </c>
      <c r="D388" s="28">
        <v>7.798</v>
      </c>
      <c r="E388" s="28">
        <v>6.4219999999999997</v>
      </c>
      <c r="F388" s="28">
        <v>7.798</v>
      </c>
      <c r="G388" s="28">
        <v>9.6329999999999991</v>
      </c>
      <c r="H388" s="28">
        <v>1.3759999999999999</v>
      </c>
      <c r="I388" s="28">
        <v>1.835</v>
      </c>
      <c r="J388" s="28">
        <v>218</v>
      </c>
      <c r="K388" s="28" t="s">
        <v>7007</v>
      </c>
      <c r="L388" s="28" t="s">
        <v>6317</v>
      </c>
      <c r="M388" s="28"/>
      <c r="N388" s="28">
        <v>2.8037000000000001</v>
      </c>
      <c r="O388" s="28">
        <v>1.4874000000000001</v>
      </c>
      <c r="P388" s="28">
        <v>8.2813999999999995E-3</v>
      </c>
    </row>
    <row r="389" spans="1:16" x14ac:dyDescent="0.3">
      <c r="A389" s="28" t="s">
        <v>7008</v>
      </c>
      <c r="B389" s="28">
        <v>1.5489999999999999</v>
      </c>
      <c r="C389" s="28">
        <v>0.68799999999999994</v>
      </c>
      <c r="D389" s="28">
        <v>7.2290000000000001</v>
      </c>
      <c r="E389" s="28">
        <v>7.2290000000000001</v>
      </c>
      <c r="F389" s="28">
        <v>6.024</v>
      </c>
      <c r="G389" s="28">
        <v>6.1959999999999997</v>
      </c>
      <c r="H389" s="28">
        <v>2.238</v>
      </c>
      <c r="I389" s="28">
        <v>3.7869999999999999</v>
      </c>
      <c r="J389" s="28">
        <v>581</v>
      </c>
      <c r="K389" s="28" t="s">
        <v>7009</v>
      </c>
      <c r="L389" s="28"/>
      <c r="M389" s="28"/>
      <c r="N389" s="28">
        <v>2.8250999999999999</v>
      </c>
      <c r="O389" s="28">
        <v>1.4983</v>
      </c>
      <c r="P389" s="28">
        <v>1.4914E-2</v>
      </c>
    </row>
    <row r="390" spans="1:16" x14ac:dyDescent="0.3">
      <c r="A390" s="28" t="s">
        <v>7010</v>
      </c>
      <c r="B390" s="28">
        <v>1.7889999999999999</v>
      </c>
      <c r="C390" s="28">
        <v>1.968</v>
      </c>
      <c r="D390" s="28">
        <v>7.6920000000000002</v>
      </c>
      <c r="E390" s="28">
        <v>7.6920000000000002</v>
      </c>
      <c r="F390" s="28">
        <v>5.5460000000000003</v>
      </c>
      <c r="G390" s="28">
        <v>5.1879999999999997</v>
      </c>
      <c r="H390" s="28">
        <v>2.504</v>
      </c>
      <c r="I390" s="28">
        <v>4.2930000000000001</v>
      </c>
      <c r="J390" s="28">
        <v>559</v>
      </c>
      <c r="K390" s="28" t="s">
        <v>7011</v>
      </c>
      <c r="L390" s="28" t="s">
        <v>7012</v>
      </c>
      <c r="M390" s="28" t="s">
        <v>1731</v>
      </c>
      <c r="N390" s="28">
        <v>2.8384</v>
      </c>
      <c r="O390" s="28">
        <v>1.5051000000000001</v>
      </c>
      <c r="P390" s="28">
        <v>1.7734000000000001E-3</v>
      </c>
    </row>
    <row r="391" spans="1:16" x14ac:dyDescent="0.3">
      <c r="A391" s="28" t="s">
        <v>7013</v>
      </c>
      <c r="B391" s="28">
        <v>1.238</v>
      </c>
      <c r="C391" s="28">
        <v>1.4850000000000001</v>
      </c>
      <c r="D391" s="28">
        <v>9.9009999999999998</v>
      </c>
      <c r="E391" s="28">
        <v>5.9409999999999998</v>
      </c>
      <c r="F391" s="28">
        <v>7.673</v>
      </c>
      <c r="G391" s="28">
        <v>8.4160000000000004</v>
      </c>
      <c r="H391" s="28">
        <v>2.2280000000000002</v>
      </c>
      <c r="I391" s="28">
        <v>3.4660000000000002</v>
      </c>
      <c r="J391" s="28">
        <v>404</v>
      </c>
      <c r="K391" s="28" t="s">
        <v>7014</v>
      </c>
      <c r="L391" s="28"/>
      <c r="M391" s="28"/>
      <c r="N391" s="28">
        <v>2.8490000000000002</v>
      </c>
      <c r="O391" s="28">
        <v>1.5104</v>
      </c>
      <c r="P391" s="28">
        <v>1.2253E-2</v>
      </c>
    </row>
    <row r="392" spans="1:16" x14ac:dyDescent="0.3">
      <c r="A392" s="28" t="s">
        <v>7015</v>
      </c>
      <c r="B392" s="28">
        <v>0.28899999999999998</v>
      </c>
      <c r="C392" s="28">
        <v>1.4450000000000001</v>
      </c>
      <c r="D392" s="28">
        <v>8.0920000000000005</v>
      </c>
      <c r="E392" s="28">
        <v>5.78</v>
      </c>
      <c r="F392" s="28">
        <v>5.202</v>
      </c>
      <c r="G392" s="28">
        <v>6.9359999999999999</v>
      </c>
      <c r="H392" s="28">
        <v>3.7570000000000001</v>
      </c>
      <c r="I392" s="28">
        <v>4.0460000000000003</v>
      </c>
      <c r="J392" s="28">
        <v>346</v>
      </c>
      <c r="K392" s="28" t="s">
        <v>7016</v>
      </c>
      <c r="L392" s="28" t="s">
        <v>6846</v>
      </c>
      <c r="M392" s="28"/>
      <c r="N392" s="28">
        <v>2.8555999999999999</v>
      </c>
      <c r="O392" s="28">
        <v>1.5138</v>
      </c>
      <c r="P392" s="28">
        <v>2.1117000000000002E-3</v>
      </c>
    </row>
    <row r="393" spans="1:16" x14ac:dyDescent="0.3">
      <c r="A393" s="28" t="s">
        <v>7017</v>
      </c>
      <c r="B393" s="28">
        <v>1.042</v>
      </c>
      <c r="C393" s="28">
        <v>3.125</v>
      </c>
      <c r="D393" s="28">
        <v>9.375</v>
      </c>
      <c r="E393" s="28">
        <v>11.458</v>
      </c>
      <c r="F393" s="28">
        <v>2.0830000000000002</v>
      </c>
      <c r="G393" s="28">
        <v>3.125</v>
      </c>
      <c r="H393" s="28">
        <v>2.0830000000000002</v>
      </c>
      <c r="I393" s="28">
        <v>3.125</v>
      </c>
      <c r="J393" s="28">
        <v>96</v>
      </c>
      <c r="K393" s="28" t="s">
        <v>7018</v>
      </c>
      <c r="L393" s="28"/>
      <c r="M393" s="28"/>
      <c r="N393" s="28">
        <v>2.8605</v>
      </c>
      <c r="O393" s="28">
        <v>1.5163</v>
      </c>
      <c r="P393" s="28">
        <v>9.0432000000000002E-4</v>
      </c>
    </row>
    <row r="394" spans="1:16" x14ac:dyDescent="0.3">
      <c r="A394" s="28" t="s">
        <v>7019</v>
      </c>
      <c r="B394" s="28">
        <v>1.46</v>
      </c>
      <c r="C394" s="28">
        <v>1.46</v>
      </c>
      <c r="D394" s="28">
        <v>5.8390000000000004</v>
      </c>
      <c r="E394" s="28">
        <v>12.409000000000001</v>
      </c>
      <c r="F394" s="28">
        <v>5.8390000000000004</v>
      </c>
      <c r="G394" s="28">
        <v>4.38</v>
      </c>
      <c r="H394" s="28">
        <v>3.65</v>
      </c>
      <c r="I394" s="28">
        <v>5.1099999999999994</v>
      </c>
      <c r="J394" s="28">
        <v>137</v>
      </c>
      <c r="K394" s="28" t="s">
        <v>7020</v>
      </c>
      <c r="L394" s="28"/>
      <c r="M394" s="28"/>
      <c r="N394" s="28">
        <v>2.8853</v>
      </c>
      <c r="O394" s="28">
        <v>1.5286999999999999</v>
      </c>
      <c r="P394" s="28">
        <v>1.4410000000000001E-4</v>
      </c>
    </row>
    <row r="395" spans="1:16" x14ac:dyDescent="0.3">
      <c r="A395" s="28" t="s">
        <v>7021</v>
      </c>
      <c r="B395" s="28">
        <v>2.6240000000000001</v>
      </c>
      <c r="C395" s="28">
        <v>1.1659999999999999</v>
      </c>
      <c r="D395" s="28">
        <v>6.9969999999999999</v>
      </c>
      <c r="E395" s="28">
        <v>5.5389999999999997</v>
      </c>
      <c r="F395" s="28">
        <v>4.665</v>
      </c>
      <c r="G395" s="28">
        <v>5.2480000000000002</v>
      </c>
      <c r="H395" s="28">
        <v>1.458</v>
      </c>
      <c r="I395" s="28">
        <v>4.0819999999999999</v>
      </c>
      <c r="J395" s="28">
        <v>343</v>
      </c>
      <c r="K395" s="28" t="s">
        <v>7022</v>
      </c>
      <c r="L395" s="28"/>
      <c r="M395" s="28"/>
      <c r="N395" s="28">
        <v>2.8887999999999998</v>
      </c>
      <c r="O395" s="28">
        <v>1.5305</v>
      </c>
      <c r="P395" s="28">
        <v>2.3099999999999999E-6</v>
      </c>
    </row>
    <row r="396" spans="1:16" x14ac:dyDescent="0.3">
      <c r="A396" s="28" t="s">
        <v>7023</v>
      </c>
      <c r="B396" s="28">
        <v>1.1359999999999999</v>
      </c>
      <c r="C396" s="28">
        <v>1.1359999999999999</v>
      </c>
      <c r="D396" s="28">
        <v>9.0909999999999993</v>
      </c>
      <c r="E396" s="28">
        <v>9.0909999999999993</v>
      </c>
      <c r="F396" s="28">
        <v>2.2730000000000001</v>
      </c>
      <c r="G396" s="28">
        <v>3.4089999999999998</v>
      </c>
      <c r="H396" s="28">
        <v>1.1359999999999999</v>
      </c>
      <c r="I396" s="28">
        <v>2.2719999999999998</v>
      </c>
      <c r="J396" s="28">
        <v>88</v>
      </c>
      <c r="K396" s="28" t="s">
        <v>7024</v>
      </c>
      <c r="L396" s="28"/>
      <c r="M396" s="28"/>
      <c r="N396" s="28">
        <v>2.9060000000000001</v>
      </c>
      <c r="O396" s="28">
        <v>1.5389999999999999</v>
      </c>
      <c r="P396" s="28">
        <v>3.7761000000000001E-3</v>
      </c>
    </row>
    <row r="397" spans="1:16" x14ac:dyDescent="0.3">
      <c r="A397" s="28" t="s">
        <v>7025</v>
      </c>
      <c r="B397" s="28">
        <v>3.3109999999999999</v>
      </c>
      <c r="C397" s="28">
        <v>2.649</v>
      </c>
      <c r="D397" s="28">
        <v>12.583</v>
      </c>
      <c r="E397" s="28">
        <v>5.298</v>
      </c>
      <c r="F397" s="28">
        <v>3.9740000000000002</v>
      </c>
      <c r="G397" s="28">
        <v>5.96</v>
      </c>
      <c r="H397" s="28">
        <v>0.66200000000000003</v>
      </c>
      <c r="I397" s="28">
        <v>3.9729999999999999</v>
      </c>
      <c r="J397" s="28">
        <v>151</v>
      </c>
      <c r="K397" s="28" t="s">
        <v>7026</v>
      </c>
      <c r="L397" s="28" t="s">
        <v>6881</v>
      </c>
      <c r="M397" s="28"/>
      <c r="N397" s="28">
        <v>2.9093</v>
      </c>
      <c r="O397" s="28">
        <v>1.5407</v>
      </c>
      <c r="P397" s="28">
        <v>1.6799999999999998E-5</v>
      </c>
    </row>
    <row r="398" spans="1:16" x14ac:dyDescent="0.3">
      <c r="A398" s="28" t="s">
        <v>7027</v>
      </c>
      <c r="B398" s="28">
        <v>1.712</v>
      </c>
      <c r="C398" s="28">
        <v>2.3969999999999998</v>
      </c>
      <c r="D398" s="28">
        <v>8.2189999999999994</v>
      </c>
      <c r="E398" s="28">
        <v>6.1639999999999997</v>
      </c>
      <c r="F398" s="28">
        <v>3.7669999999999999</v>
      </c>
      <c r="G398" s="28">
        <v>6.1639999999999997</v>
      </c>
      <c r="H398" s="28">
        <v>4.1100000000000003</v>
      </c>
      <c r="I398" s="28">
        <v>5.8220000000000001</v>
      </c>
      <c r="J398" s="28">
        <v>292</v>
      </c>
      <c r="K398" s="28" t="s">
        <v>7028</v>
      </c>
      <c r="L398" s="28" t="s">
        <v>7029</v>
      </c>
      <c r="M398" s="28"/>
      <c r="N398" s="28">
        <v>2.9115000000000002</v>
      </c>
      <c r="O398" s="28">
        <v>1.5418000000000001</v>
      </c>
      <c r="P398" s="28">
        <v>3.9554E-4</v>
      </c>
    </row>
    <row r="399" spans="1:16" x14ac:dyDescent="0.3">
      <c r="A399" s="28" t="s">
        <v>7030</v>
      </c>
      <c r="B399" s="28">
        <v>1.0640000000000001</v>
      </c>
      <c r="C399" s="28">
        <v>0.53200000000000003</v>
      </c>
      <c r="D399" s="28">
        <v>12.766</v>
      </c>
      <c r="E399" s="28">
        <v>5.851</v>
      </c>
      <c r="F399" s="28">
        <v>6.915</v>
      </c>
      <c r="G399" s="28">
        <v>2.66</v>
      </c>
      <c r="H399" s="28">
        <v>2.1280000000000001</v>
      </c>
      <c r="I399" s="28">
        <v>3.1920000000000002</v>
      </c>
      <c r="J399" s="28">
        <v>188</v>
      </c>
      <c r="K399" s="28" t="s">
        <v>7031</v>
      </c>
      <c r="L399" s="28"/>
      <c r="M399" s="28"/>
      <c r="N399" s="28">
        <v>2.9769999999999999</v>
      </c>
      <c r="O399" s="28">
        <v>1.5738000000000001</v>
      </c>
      <c r="P399" s="28">
        <v>4.9700000000000002E-5</v>
      </c>
    </row>
    <row r="400" spans="1:16" x14ac:dyDescent="0.3">
      <c r="A400" s="28" t="s">
        <v>7032</v>
      </c>
      <c r="B400" s="28">
        <v>2.3260000000000001</v>
      </c>
      <c r="C400" s="28">
        <v>2.7909999999999999</v>
      </c>
      <c r="D400" s="28">
        <v>9.3019999999999996</v>
      </c>
      <c r="E400" s="28">
        <v>6.0469999999999997</v>
      </c>
      <c r="F400" s="28">
        <v>3.7210000000000001</v>
      </c>
      <c r="G400" s="28">
        <v>7.4420000000000002</v>
      </c>
      <c r="H400" s="28">
        <v>1.86</v>
      </c>
      <c r="I400" s="28">
        <v>4.1859999999999999</v>
      </c>
      <c r="J400" s="28">
        <v>215</v>
      </c>
      <c r="K400" s="28" t="s">
        <v>7033</v>
      </c>
      <c r="L400" s="28" t="s">
        <v>6395</v>
      </c>
      <c r="M400" s="28"/>
      <c r="N400" s="28">
        <v>2.9937</v>
      </c>
      <c r="O400" s="28">
        <v>1.5819000000000001</v>
      </c>
      <c r="P400" s="28">
        <v>1.2103E-4</v>
      </c>
    </row>
    <row r="401" spans="1:16" x14ac:dyDescent="0.3">
      <c r="A401" s="28" t="s">
        <v>7034</v>
      </c>
      <c r="B401" s="28">
        <v>1.9419999999999999</v>
      </c>
      <c r="C401" s="28">
        <v>0.97099999999999997</v>
      </c>
      <c r="D401" s="28">
        <v>13.592000000000001</v>
      </c>
      <c r="E401" s="28">
        <v>4.8540000000000001</v>
      </c>
      <c r="F401" s="28">
        <v>3.883</v>
      </c>
      <c r="G401" s="28">
        <v>4.8540000000000001</v>
      </c>
      <c r="H401" s="28">
        <v>3.883</v>
      </c>
      <c r="I401" s="28">
        <v>5.8250000000000002</v>
      </c>
      <c r="J401" s="28">
        <v>103</v>
      </c>
      <c r="K401" s="28" t="s">
        <v>7035</v>
      </c>
      <c r="L401" s="28"/>
      <c r="M401" s="28"/>
      <c r="N401" s="28">
        <v>2.9964</v>
      </c>
      <c r="O401" s="28">
        <v>1.5831999999999999</v>
      </c>
      <c r="P401" s="28">
        <v>9.2200000000000005E-5</v>
      </c>
    </row>
    <row r="402" spans="1:16" x14ac:dyDescent="0.3">
      <c r="A402" s="28" t="s">
        <v>7036</v>
      </c>
      <c r="B402" s="28">
        <v>0.70099999999999996</v>
      </c>
      <c r="C402" s="28">
        <v>0.93500000000000005</v>
      </c>
      <c r="D402" s="28">
        <v>8.1780000000000008</v>
      </c>
      <c r="E402" s="28">
        <v>6.5419999999999998</v>
      </c>
      <c r="F402" s="28">
        <v>6.0750000000000002</v>
      </c>
      <c r="G402" s="28">
        <v>7.0090000000000003</v>
      </c>
      <c r="H402" s="28">
        <v>1.6359999999999999</v>
      </c>
      <c r="I402" s="28">
        <v>2.3369999999999997</v>
      </c>
      <c r="J402" s="28">
        <v>428</v>
      </c>
      <c r="K402" s="28" t="s">
        <v>7037</v>
      </c>
      <c r="L402" s="28"/>
      <c r="M402" s="28"/>
      <c r="N402" s="28">
        <v>3.0295999999999998</v>
      </c>
      <c r="O402" s="28">
        <v>1.5991</v>
      </c>
      <c r="P402" s="28">
        <v>1.5431E-4</v>
      </c>
    </row>
    <row r="403" spans="1:16" x14ac:dyDescent="0.3">
      <c r="A403" s="28" t="s">
        <v>7038</v>
      </c>
      <c r="B403" s="28">
        <v>0</v>
      </c>
      <c r="C403" s="28">
        <v>1.456</v>
      </c>
      <c r="D403" s="28">
        <v>3.883</v>
      </c>
      <c r="E403" s="28">
        <v>1.9419999999999999</v>
      </c>
      <c r="F403" s="28">
        <v>3.883</v>
      </c>
      <c r="G403" s="28">
        <v>6.7960000000000003</v>
      </c>
      <c r="H403" s="28">
        <v>2.427</v>
      </c>
      <c r="I403" s="28">
        <v>2.427</v>
      </c>
      <c r="J403" s="28">
        <v>206</v>
      </c>
      <c r="K403" s="28" t="s">
        <v>7039</v>
      </c>
      <c r="L403" s="28" t="s">
        <v>6317</v>
      </c>
      <c r="M403" s="28"/>
      <c r="N403" s="28">
        <v>3.0470000000000002</v>
      </c>
      <c r="O403" s="28">
        <v>1.6073999999999999</v>
      </c>
      <c r="P403" s="28">
        <v>2.6938E-2</v>
      </c>
    </row>
    <row r="404" spans="1:16" x14ac:dyDescent="0.3">
      <c r="A404" s="28" t="s">
        <v>7040</v>
      </c>
      <c r="B404" s="28">
        <v>1.7070000000000001</v>
      </c>
      <c r="C404" s="28">
        <v>4.1459999999999999</v>
      </c>
      <c r="D404" s="28">
        <v>8.2929999999999993</v>
      </c>
      <c r="E404" s="28">
        <v>5.61</v>
      </c>
      <c r="F404" s="28">
        <v>4.6340000000000003</v>
      </c>
      <c r="G404" s="28">
        <v>2.4390000000000001</v>
      </c>
      <c r="H404" s="28">
        <v>2.1949999999999998</v>
      </c>
      <c r="I404" s="28">
        <v>3.9020000000000001</v>
      </c>
      <c r="J404" s="28">
        <v>410</v>
      </c>
      <c r="K404" s="28" t="s">
        <v>7041</v>
      </c>
      <c r="L404" s="28" t="s">
        <v>6841</v>
      </c>
      <c r="M404" s="28"/>
      <c r="N404" s="28">
        <v>3.0579000000000001</v>
      </c>
      <c r="O404" s="28">
        <v>1.6125</v>
      </c>
      <c r="P404" s="28">
        <v>4.2400000000000001E-5</v>
      </c>
    </row>
    <row r="405" spans="1:16" x14ac:dyDescent="0.3">
      <c r="A405" s="28" t="s">
        <v>7042</v>
      </c>
      <c r="B405" s="28">
        <v>7.8760000000000003</v>
      </c>
      <c r="C405" s="28">
        <v>0.23899999999999999</v>
      </c>
      <c r="D405" s="28">
        <v>9.3079999999999998</v>
      </c>
      <c r="E405" s="28">
        <v>4.7729999999999997</v>
      </c>
      <c r="F405" s="28">
        <v>5.0119999999999996</v>
      </c>
      <c r="G405" s="28">
        <v>6.2050000000000001</v>
      </c>
      <c r="H405" s="28">
        <v>0.71599999999999997</v>
      </c>
      <c r="I405" s="28">
        <v>8.5920000000000005</v>
      </c>
      <c r="J405" s="28">
        <v>419</v>
      </c>
      <c r="K405" s="28" t="s">
        <v>7043</v>
      </c>
      <c r="L405" s="28"/>
      <c r="M405" s="28"/>
      <c r="N405" s="28">
        <v>3.0706000000000002</v>
      </c>
      <c r="O405" s="28">
        <v>1.6185</v>
      </c>
      <c r="P405" s="28">
        <v>3.4667999999999998E-4</v>
      </c>
    </row>
    <row r="406" spans="1:16" x14ac:dyDescent="0.3">
      <c r="A406" s="28" t="s">
        <v>7044</v>
      </c>
      <c r="B406" s="28">
        <v>1.8520000000000001</v>
      </c>
      <c r="C406" s="28">
        <v>3.0859999999999999</v>
      </c>
      <c r="D406" s="28">
        <v>4.9379999999999997</v>
      </c>
      <c r="E406" s="28">
        <v>7.407</v>
      </c>
      <c r="F406" s="28">
        <v>2.4689999999999999</v>
      </c>
      <c r="G406" s="28">
        <v>4.9379999999999997</v>
      </c>
      <c r="H406" s="28">
        <v>3.7040000000000002</v>
      </c>
      <c r="I406" s="28">
        <v>5.556</v>
      </c>
      <c r="J406" s="28">
        <v>162</v>
      </c>
      <c r="K406" s="28" t="s">
        <v>7045</v>
      </c>
      <c r="L406" s="28"/>
      <c r="M406" s="28"/>
      <c r="N406" s="28">
        <v>3.0939999999999999</v>
      </c>
      <c r="O406" s="28">
        <v>1.6294999999999999</v>
      </c>
      <c r="P406" s="28">
        <v>3.0172E-4</v>
      </c>
    </row>
    <row r="407" spans="1:16" x14ac:dyDescent="0.3">
      <c r="A407" s="28" t="s">
        <v>7046</v>
      </c>
      <c r="B407" s="28">
        <v>0</v>
      </c>
      <c r="C407" s="28">
        <v>0</v>
      </c>
      <c r="D407" s="28">
        <v>11.111000000000001</v>
      </c>
      <c r="E407" s="28">
        <v>7.407</v>
      </c>
      <c r="F407" s="28">
        <v>2.4689999999999999</v>
      </c>
      <c r="G407" s="28">
        <v>3.7040000000000002</v>
      </c>
      <c r="H407" s="28">
        <v>3.7040000000000002</v>
      </c>
      <c r="I407" s="28">
        <v>3.7040000000000002</v>
      </c>
      <c r="J407" s="28">
        <v>81</v>
      </c>
      <c r="K407" s="28" t="s">
        <v>7047</v>
      </c>
      <c r="L407" s="28"/>
      <c r="M407" s="28"/>
      <c r="N407" s="28">
        <v>3.1385000000000001</v>
      </c>
      <c r="O407" s="28">
        <v>1.6500999999999999</v>
      </c>
      <c r="P407" s="28">
        <v>2.6699999999999998E-5</v>
      </c>
    </row>
    <row r="408" spans="1:16" x14ac:dyDescent="0.3">
      <c r="A408" s="28" t="s">
        <v>7048</v>
      </c>
      <c r="B408" s="28">
        <v>2.7320000000000002</v>
      </c>
      <c r="C408" s="28">
        <v>3.8250000000000002</v>
      </c>
      <c r="D408" s="28">
        <v>8.7430000000000003</v>
      </c>
      <c r="E408" s="28">
        <v>4.9180000000000001</v>
      </c>
      <c r="F408" s="28">
        <v>4.9180000000000001</v>
      </c>
      <c r="G408" s="28">
        <v>4.3719999999999999</v>
      </c>
      <c r="H408" s="28">
        <v>4.3719999999999999</v>
      </c>
      <c r="I408" s="28">
        <v>7.1040000000000001</v>
      </c>
      <c r="J408" s="28">
        <v>183</v>
      </c>
      <c r="K408" s="28" t="s">
        <v>7049</v>
      </c>
      <c r="L408" s="28" t="s">
        <v>7050</v>
      </c>
      <c r="M408" s="28"/>
      <c r="N408" s="28">
        <v>3.1469</v>
      </c>
      <c r="O408" s="28">
        <v>1.6538999999999999</v>
      </c>
      <c r="P408" s="28">
        <v>6.6514E-3</v>
      </c>
    </row>
    <row r="409" spans="1:16" x14ac:dyDescent="0.3">
      <c r="A409" s="28" t="s">
        <v>7051</v>
      </c>
      <c r="B409" s="28">
        <v>1.232</v>
      </c>
      <c r="C409" s="28">
        <v>2.4630000000000001</v>
      </c>
      <c r="D409" s="28">
        <v>7.8819999999999997</v>
      </c>
      <c r="E409" s="28">
        <v>7.6349999999999998</v>
      </c>
      <c r="F409" s="28">
        <v>8.1280000000000001</v>
      </c>
      <c r="G409" s="28">
        <v>7.3890000000000002</v>
      </c>
      <c r="H409" s="28">
        <v>2.7090000000000001</v>
      </c>
      <c r="I409" s="28">
        <v>3.9409999999999998</v>
      </c>
      <c r="J409" s="28">
        <v>406</v>
      </c>
      <c r="K409" s="28" t="s">
        <v>7052</v>
      </c>
      <c r="L409" s="28" t="s">
        <v>7053</v>
      </c>
      <c r="M409" s="28"/>
      <c r="N409" s="28">
        <v>3.1501000000000001</v>
      </c>
      <c r="O409" s="28">
        <v>1.6554</v>
      </c>
      <c r="P409" s="28">
        <v>2.3831000000000001E-2</v>
      </c>
    </row>
    <row r="410" spans="1:16" x14ac:dyDescent="0.3">
      <c r="A410" s="28" t="s">
        <v>7054</v>
      </c>
      <c r="B410" s="28">
        <v>1.98</v>
      </c>
      <c r="C410" s="28">
        <v>0.99</v>
      </c>
      <c r="D410" s="28">
        <v>7.4260000000000002</v>
      </c>
      <c r="E410" s="28">
        <v>4.95</v>
      </c>
      <c r="F410" s="28">
        <v>4.95</v>
      </c>
      <c r="G410" s="28">
        <v>5.4459999999999997</v>
      </c>
      <c r="H410" s="28">
        <v>1.98</v>
      </c>
      <c r="I410" s="28">
        <v>3.96</v>
      </c>
      <c r="J410" s="28">
        <v>202</v>
      </c>
      <c r="K410" s="28" t="s">
        <v>7055</v>
      </c>
      <c r="L410" s="28"/>
      <c r="M410" s="28"/>
      <c r="N410" s="28">
        <v>3.1617999999999999</v>
      </c>
      <c r="O410" s="28">
        <v>1.6608000000000001</v>
      </c>
      <c r="P410" s="28">
        <v>1.0642E-2</v>
      </c>
    </row>
    <row r="411" spans="1:16" x14ac:dyDescent="0.3">
      <c r="A411" s="28" t="s">
        <v>7056</v>
      </c>
      <c r="B411" s="28">
        <v>0.96199999999999997</v>
      </c>
      <c r="C411" s="28">
        <v>0.96199999999999997</v>
      </c>
      <c r="D411" s="28">
        <v>5.2880000000000003</v>
      </c>
      <c r="E411" s="28">
        <v>3.8460000000000001</v>
      </c>
      <c r="F411" s="28">
        <v>8.173</v>
      </c>
      <c r="G411" s="28">
        <v>6.25</v>
      </c>
      <c r="H411" s="28">
        <v>3.125</v>
      </c>
      <c r="I411" s="28">
        <v>4.0869999999999997</v>
      </c>
      <c r="J411" s="28">
        <v>416</v>
      </c>
      <c r="K411" s="28" t="s">
        <v>7057</v>
      </c>
      <c r="L411" s="28" t="s">
        <v>6317</v>
      </c>
      <c r="M411" s="28"/>
      <c r="N411" s="28">
        <v>3.1686000000000001</v>
      </c>
      <c r="O411" s="28">
        <v>1.6638999999999999</v>
      </c>
      <c r="P411" s="28">
        <v>9.1458000000000002E-4</v>
      </c>
    </row>
    <row r="412" spans="1:16" x14ac:dyDescent="0.3">
      <c r="A412" s="28" t="s">
        <v>7058</v>
      </c>
      <c r="B412" s="28">
        <v>0</v>
      </c>
      <c r="C412" s="28">
        <v>0.23799999999999999</v>
      </c>
      <c r="D412" s="28">
        <v>3.3330000000000002</v>
      </c>
      <c r="E412" s="28">
        <v>2.3809999999999998</v>
      </c>
      <c r="F412" s="28">
        <v>3.3330000000000002</v>
      </c>
      <c r="G412" s="28">
        <v>6.9050000000000002</v>
      </c>
      <c r="H412" s="28">
        <v>4.2859999999999996</v>
      </c>
      <c r="I412" s="28">
        <v>4.2859999999999996</v>
      </c>
      <c r="J412" s="28">
        <v>420</v>
      </c>
      <c r="K412" s="28" t="s">
        <v>7059</v>
      </c>
      <c r="L412" s="28" t="s">
        <v>7060</v>
      </c>
      <c r="M412" s="28"/>
      <c r="N412" s="28">
        <v>3.1768000000000001</v>
      </c>
      <c r="O412" s="28">
        <v>1.6676</v>
      </c>
      <c r="P412" s="28">
        <v>8.0040000000000007E-3</v>
      </c>
    </row>
    <row r="413" spans="1:16" x14ac:dyDescent="0.3">
      <c r="A413" s="28" t="s">
        <v>7061</v>
      </c>
      <c r="B413" s="28">
        <v>4.0199999999999996</v>
      </c>
      <c r="C413" s="28">
        <v>2.0099999999999998</v>
      </c>
      <c r="D413" s="28">
        <v>7.0350000000000001</v>
      </c>
      <c r="E413" s="28">
        <v>6.5330000000000004</v>
      </c>
      <c r="F413" s="28">
        <v>3.0150000000000001</v>
      </c>
      <c r="G413" s="28">
        <v>3.0150000000000001</v>
      </c>
      <c r="H413" s="28">
        <v>1.508</v>
      </c>
      <c r="I413" s="28">
        <v>5.5279999999999996</v>
      </c>
      <c r="J413" s="28">
        <v>199</v>
      </c>
      <c r="K413" s="28" t="s">
        <v>7062</v>
      </c>
      <c r="L413" s="28" t="s">
        <v>6544</v>
      </c>
      <c r="M413" s="28"/>
      <c r="N413" s="28">
        <v>3.1776</v>
      </c>
      <c r="O413" s="28">
        <v>1.6678999999999999</v>
      </c>
      <c r="P413" s="28">
        <v>2.3963000000000001E-3</v>
      </c>
    </row>
    <row r="414" spans="1:16" x14ac:dyDescent="0.3">
      <c r="A414" s="28" t="s">
        <v>7063</v>
      </c>
      <c r="B414" s="28">
        <v>1.786</v>
      </c>
      <c r="C414" s="28">
        <v>2.2320000000000002</v>
      </c>
      <c r="D414" s="28">
        <v>6.6959999999999997</v>
      </c>
      <c r="E414" s="28">
        <v>6.6959999999999997</v>
      </c>
      <c r="F414" s="28">
        <v>5.3570000000000002</v>
      </c>
      <c r="G414" s="28">
        <v>3.5710000000000002</v>
      </c>
      <c r="H414" s="28">
        <v>1.786</v>
      </c>
      <c r="I414" s="28">
        <v>3.5720000000000001</v>
      </c>
      <c r="J414" s="28">
        <v>224</v>
      </c>
      <c r="K414" s="28" t="s">
        <v>7064</v>
      </c>
      <c r="L414" s="28" t="s">
        <v>7065</v>
      </c>
      <c r="M414" s="28"/>
      <c r="N414" s="28">
        <v>3.1808000000000001</v>
      </c>
      <c r="O414" s="28">
        <v>1.6694</v>
      </c>
      <c r="P414" s="28">
        <v>1.3734E-2</v>
      </c>
    </row>
    <row r="415" spans="1:16" x14ac:dyDescent="0.3">
      <c r="A415" s="28" t="s">
        <v>7066</v>
      </c>
      <c r="B415" s="28">
        <v>0.81299999999999994</v>
      </c>
      <c r="C415" s="28">
        <v>1.6259999999999999</v>
      </c>
      <c r="D415" s="28">
        <v>9.7560000000000002</v>
      </c>
      <c r="E415" s="28">
        <v>6.5039999999999996</v>
      </c>
      <c r="F415" s="28">
        <v>2.0329999999999999</v>
      </c>
      <c r="G415" s="28">
        <v>4.4720000000000004</v>
      </c>
      <c r="H415" s="28">
        <v>1.6259999999999999</v>
      </c>
      <c r="I415" s="28">
        <v>2.4390000000000001</v>
      </c>
      <c r="J415" s="28">
        <v>246</v>
      </c>
      <c r="K415" s="28" t="s">
        <v>7067</v>
      </c>
      <c r="L415" s="28" t="s">
        <v>7068</v>
      </c>
      <c r="M415" s="28"/>
      <c r="N415" s="28">
        <v>3.2193000000000001</v>
      </c>
      <c r="O415" s="28">
        <v>1.6867000000000001</v>
      </c>
      <c r="P415" s="28">
        <v>5.9200000000000002E-5</v>
      </c>
    </row>
    <row r="416" spans="1:16" x14ac:dyDescent="0.3">
      <c r="A416" s="28" t="s">
        <v>7069</v>
      </c>
      <c r="B416" s="28">
        <v>2.3050000000000002</v>
      </c>
      <c r="C416" s="28">
        <v>0.86499999999999999</v>
      </c>
      <c r="D416" s="28">
        <v>7.7809999999999997</v>
      </c>
      <c r="E416" s="28">
        <v>4.6109999999999998</v>
      </c>
      <c r="F416" s="28">
        <v>5.7640000000000002</v>
      </c>
      <c r="G416" s="28">
        <v>7.7809999999999997</v>
      </c>
      <c r="H416" s="28">
        <v>2.0169999999999999</v>
      </c>
      <c r="I416" s="28">
        <v>4.3220000000000001</v>
      </c>
      <c r="J416" s="28">
        <v>347</v>
      </c>
      <c r="K416" s="28" t="s">
        <v>7070</v>
      </c>
      <c r="L416" s="28" t="s">
        <v>6434</v>
      </c>
      <c r="M416" s="28"/>
      <c r="N416" s="28">
        <v>3.2231999999999998</v>
      </c>
      <c r="O416" s="28">
        <v>1.6884999999999999</v>
      </c>
      <c r="P416" s="28">
        <v>1.9448E-3</v>
      </c>
    </row>
    <row r="417" spans="1:16" x14ac:dyDescent="0.3">
      <c r="A417" s="28" t="s">
        <v>7071</v>
      </c>
      <c r="B417" s="28">
        <v>0.69</v>
      </c>
      <c r="C417" s="28">
        <v>2.069</v>
      </c>
      <c r="D417" s="28">
        <v>9.6549999999999994</v>
      </c>
      <c r="E417" s="28">
        <v>6.2069999999999999</v>
      </c>
      <c r="F417" s="28">
        <v>2.7589999999999999</v>
      </c>
      <c r="G417" s="28">
        <v>3.448</v>
      </c>
      <c r="H417" s="28">
        <v>1.379</v>
      </c>
      <c r="I417" s="28">
        <v>2.069</v>
      </c>
      <c r="J417" s="28">
        <v>145</v>
      </c>
      <c r="K417" s="28" t="s">
        <v>7072</v>
      </c>
      <c r="L417" s="28"/>
      <c r="M417" s="28"/>
      <c r="N417" s="28">
        <v>3.2328999999999999</v>
      </c>
      <c r="O417" s="28">
        <v>1.6928000000000001</v>
      </c>
      <c r="P417" s="28">
        <v>2.3906000000000001E-3</v>
      </c>
    </row>
    <row r="418" spans="1:16" x14ac:dyDescent="0.3">
      <c r="A418" s="28" t="s">
        <v>7073</v>
      </c>
      <c r="B418" s="28">
        <v>3.5710000000000002</v>
      </c>
      <c r="C418" s="28">
        <v>0.89300000000000002</v>
      </c>
      <c r="D418" s="28">
        <v>10.714</v>
      </c>
      <c r="E418" s="28">
        <v>3.5710000000000002</v>
      </c>
      <c r="F418" s="28">
        <v>2.6789999999999998</v>
      </c>
      <c r="G418" s="28">
        <v>5.3570000000000002</v>
      </c>
      <c r="H418" s="28">
        <v>3.5710000000000002</v>
      </c>
      <c r="I418" s="28">
        <v>7.1420000000000003</v>
      </c>
      <c r="J418" s="28">
        <v>112</v>
      </c>
      <c r="K418" s="28" t="s">
        <v>7074</v>
      </c>
      <c r="L418" s="28"/>
      <c r="M418" s="28"/>
      <c r="N418" s="28">
        <v>3.2566000000000002</v>
      </c>
      <c r="O418" s="28">
        <v>1.7033</v>
      </c>
      <c r="P418" s="28">
        <v>2.7576E-2</v>
      </c>
    </row>
    <row r="419" spans="1:16" x14ac:dyDescent="0.3">
      <c r="A419" s="28" t="s">
        <v>7075</v>
      </c>
      <c r="B419" s="28">
        <v>0.58099999999999996</v>
      </c>
      <c r="C419" s="28">
        <v>2.907</v>
      </c>
      <c r="D419" s="28">
        <v>8.7210000000000001</v>
      </c>
      <c r="E419" s="28">
        <v>4.07</v>
      </c>
      <c r="F419" s="28">
        <v>4.6509999999999998</v>
      </c>
      <c r="G419" s="28">
        <v>6.9770000000000003</v>
      </c>
      <c r="H419" s="28">
        <v>2.907</v>
      </c>
      <c r="I419" s="28">
        <v>3.488</v>
      </c>
      <c r="J419" s="28">
        <v>172</v>
      </c>
      <c r="K419" s="28" t="s">
        <v>7076</v>
      </c>
      <c r="L419" s="28" t="s">
        <v>7077</v>
      </c>
      <c r="M419" s="28"/>
      <c r="N419" s="28">
        <v>3.2652999999999999</v>
      </c>
      <c r="O419" s="28">
        <v>1.7072000000000001</v>
      </c>
      <c r="P419" s="28">
        <v>1.1600000000000001E-5</v>
      </c>
    </row>
    <row r="420" spans="1:16" x14ac:dyDescent="0.3">
      <c r="A420" s="28" t="s">
        <v>7078</v>
      </c>
      <c r="B420" s="28">
        <v>3.7879999999999998</v>
      </c>
      <c r="C420" s="28">
        <v>1.5149999999999999</v>
      </c>
      <c r="D420" s="28">
        <v>8.0809999999999995</v>
      </c>
      <c r="E420" s="28">
        <v>4.798</v>
      </c>
      <c r="F420" s="28">
        <v>4.04</v>
      </c>
      <c r="G420" s="28">
        <v>4.2930000000000001</v>
      </c>
      <c r="H420" s="28">
        <v>3.5350000000000001</v>
      </c>
      <c r="I420" s="28">
        <v>7.3230000000000004</v>
      </c>
      <c r="J420" s="28">
        <v>396</v>
      </c>
      <c r="K420" s="28" t="s">
        <v>7079</v>
      </c>
      <c r="L420" s="28"/>
      <c r="M420" s="28"/>
      <c r="N420" s="28">
        <v>3.2665000000000002</v>
      </c>
      <c r="O420" s="28">
        <v>1.7077</v>
      </c>
      <c r="P420" s="28">
        <v>5.6643000000000004E-4</v>
      </c>
    </row>
    <row r="421" spans="1:16" x14ac:dyDescent="0.3">
      <c r="A421" s="28" t="s">
        <v>7080</v>
      </c>
      <c r="B421" s="28">
        <v>0.84699999999999998</v>
      </c>
      <c r="C421" s="28">
        <v>1.2709999999999999</v>
      </c>
      <c r="D421" s="28">
        <v>6.78</v>
      </c>
      <c r="E421" s="28">
        <v>8.4749999999999996</v>
      </c>
      <c r="F421" s="28">
        <v>5.9320000000000004</v>
      </c>
      <c r="G421" s="28">
        <v>10.593</v>
      </c>
      <c r="H421" s="28">
        <v>2.1190000000000002</v>
      </c>
      <c r="I421" s="28">
        <v>2.9660000000000002</v>
      </c>
      <c r="J421" s="28">
        <v>236</v>
      </c>
      <c r="K421" s="28" t="s">
        <v>7081</v>
      </c>
      <c r="L421" s="28"/>
      <c r="M421" s="28"/>
      <c r="N421" s="28">
        <v>3.2675000000000001</v>
      </c>
      <c r="O421" s="28">
        <v>1.7081999999999999</v>
      </c>
      <c r="P421" s="28">
        <v>1.7340999999999999E-3</v>
      </c>
    </row>
    <row r="422" spans="1:16" x14ac:dyDescent="0.3">
      <c r="A422" s="28" t="s">
        <v>7082</v>
      </c>
      <c r="B422" s="28">
        <v>0</v>
      </c>
      <c r="C422" s="28">
        <v>0.64900000000000002</v>
      </c>
      <c r="D422" s="28">
        <v>9.74</v>
      </c>
      <c r="E422" s="28">
        <v>5.8440000000000003</v>
      </c>
      <c r="F422" s="28">
        <v>1.2989999999999999</v>
      </c>
      <c r="G422" s="28">
        <v>10.39</v>
      </c>
      <c r="H422" s="28">
        <v>5.8440000000000003</v>
      </c>
      <c r="I422" s="28">
        <v>5.8440000000000003</v>
      </c>
      <c r="J422" s="28">
        <v>154</v>
      </c>
      <c r="K422" s="28" t="s">
        <v>7083</v>
      </c>
      <c r="L422" s="28"/>
      <c r="M422" s="28"/>
      <c r="N422" s="28">
        <v>3.2820999999999998</v>
      </c>
      <c r="O422" s="28">
        <v>1.7145999999999999</v>
      </c>
      <c r="P422" s="28">
        <v>3.1377000000000002E-3</v>
      </c>
    </row>
    <row r="423" spans="1:16" x14ac:dyDescent="0.3">
      <c r="A423" s="28" t="s">
        <v>7084</v>
      </c>
      <c r="B423" s="28">
        <v>1.5620000000000001</v>
      </c>
      <c r="C423" s="28">
        <v>1.042</v>
      </c>
      <c r="D423" s="28">
        <v>10.417</v>
      </c>
      <c r="E423" s="28">
        <v>4.6879999999999997</v>
      </c>
      <c r="F423" s="28">
        <v>5.7290000000000001</v>
      </c>
      <c r="G423" s="28">
        <v>5.2080000000000002</v>
      </c>
      <c r="H423" s="28">
        <v>2.0830000000000002</v>
      </c>
      <c r="I423" s="28">
        <v>3.6450000000000005</v>
      </c>
      <c r="J423" s="28">
        <v>192</v>
      </c>
      <c r="K423" s="28" t="s">
        <v>7085</v>
      </c>
      <c r="L423" s="28"/>
      <c r="M423" s="28"/>
      <c r="N423" s="28">
        <v>3.2936999999999999</v>
      </c>
      <c r="O423" s="28">
        <v>1.7197</v>
      </c>
      <c r="P423" s="28">
        <v>1.1002E-2</v>
      </c>
    </row>
    <row r="424" spans="1:16" x14ac:dyDescent="0.3">
      <c r="A424" s="28" t="s">
        <v>7086</v>
      </c>
      <c r="B424" s="28">
        <v>8.3330000000000002</v>
      </c>
      <c r="C424" s="28">
        <v>1.754</v>
      </c>
      <c r="D424" s="28">
        <v>6.5789999999999997</v>
      </c>
      <c r="E424" s="28">
        <v>6.14</v>
      </c>
      <c r="F424" s="28">
        <v>1.754</v>
      </c>
      <c r="G424" s="28">
        <v>5.2629999999999999</v>
      </c>
      <c r="H424" s="28">
        <v>2.1930000000000001</v>
      </c>
      <c r="I424" s="28">
        <v>10.526</v>
      </c>
      <c r="J424" s="28">
        <v>228</v>
      </c>
      <c r="K424" s="28" t="s">
        <v>7087</v>
      </c>
      <c r="L424" s="28" t="s">
        <v>6225</v>
      </c>
      <c r="M424" s="28"/>
      <c r="N424" s="28">
        <v>3.3062</v>
      </c>
      <c r="O424" s="28">
        <v>1.7252000000000001</v>
      </c>
      <c r="P424" s="28">
        <v>5.189E-3</v>
      </c>
    </row>
    <row r="425" spans="1:16" x14ac:dyDescent="0.3">
      <c r="A425" s="28" t="s">
        <v>7088</v>
      </c>
      <c r="B425" s="28">
        <v>1.357</v>
      </c>
      <c r="C425" s="28">
        <v>4.5250000000000004</v>
      </c>
      <c r="D425" s="28">
        <v>9.0500000000000007</v>
      </c>
      <c r="E425" s="28">
        <v>4.9770000000000003</v>
      </c>
      <c r="F425" s="28">
        <v>3.62</v>
      </c>
      <c r="G425" s="28">
        <v>6.7869999999999999</v>
      </c>
      <c r="H425" s="28">
        <v>1.357</v>
      </c>
      <c r="I425" s="28">
        <v>2.714</v>
      </c>
      <c r="J425" s="28">
        <v>221</v>
      </c>
      <c r="K425" s="28" t="s">
        <v>7089</v>
      </c>
      <c r="L425" s="28" t="s">
        <v>6434</v>
      </c>
      <c r="M425" s="28"/>
      <c r="N425" s="28">
        <v>3.3127</v>
      </c>
      <c r="O425" s="28">
        <v>1.728</v>
      </c>
      <c r="P425" s="28">
        <v>1.5259E-3</v>
      </c>
    </row>
    <row r="426" spans="1:16" x14ac:dyDescent="0.3">
      <c r="A426" s="28" t="s">
        <v>7090</v>
      </c>
      <c r="B426" s="28">
        <v>9.8770000000000007</v>
      </c>
      <c r="C426" s="28">
        <v>1.2350000000000001</v>
      </c>
      <c r="D426" s="28">
        <v>8.6419999999999995</v>
      </c>
      <c r="E426" s="28">
        <v>4.9379999999999997</v>
      </c>
      <c r="F426" s="28">
        <v>2.4689999999999999</v>
      </c>
      <c r="G426" s="28">
        <v>3.7040000000000002</v>
      </c>
      <c r="H426" s="28">
        <v>2.4689999999999999</v>
      </c>
      <c r="I426" s="28">
        <v>12.346</v>
      </c>
      <c r="J426" s="28">
        <v>81</v>
      </c>
      <c r="K426" s="28" t="s">
        <v>7091</v>
      </c>
      <c r="L426" s="28"/>
      <c r="M426" s="28"/>
      <c r="N426" s="28">
        <v>3.3349000000000002</v>
      </c>
      <c r="O426" s="28">
        <v>1.7376</v>
      </c>
      <c r="P426" s="28">
        <v>3.5569000000000003E-2</v>
      </c>
    </row>
    <row r="427" spans="1:16" x14ac:dyDescent="0.3">
      <c r="A427" s="28" t="s">
        <v>7092</v>
      </c>
      <c r="B427" s="28">
        <v>0</v>
      </c>
      <c r="C427" s="28">
        <v>1.37</v>
      </c>
      <c r="D427" s="28">
        <v>10.273999999999999</v>
      </c>
      <c r="E427" s="28">
        <v>5.4790000000000001</v>
      </c>
      <c r="F427" s="28">
        <v>2.74</v>
      </c>
      <c r="G427" s="28">
        <v>8.2189999999999994</v>
      </c>
      <c r="H427" s="28">
        <v>3.4249999999999998</v>
      </c>
      <c r="I427" s="28">
        <v>3.4249999999999998</v>
      </c>
      <c r="J427" s="28">
        <v>146</v>
      </c>
      <c r="K427" s="28" t="s">
        <v>7093</v>
      </c>
      <c r="L427" s="28" t="s">
        <v>6955</v>
      </c>
      <c r="M427" s="28"/>
      <c r="N427" s="28">
        <v>3.3353999999999999</v>
      </c>
      <c r="O427" s="28">
        <v>1.7379</v>
      </c>
      <c r="P427" s="28">
        <v>4.0900000000000002E-8</v>
      </c>
    </row>
    <row r="428" spans="1:16" x14ac:dyDescent="0.3">
      <c r="A428" s="28" t="s">
        <v>7094</v>
      </c>
      <c r="B428" s="28">
        <v>1.163</v>
      </c>
      <c r="C428" s="28">
        <v>0</v>
      </c>
      <c r="D428" s="28">
        <v>7.5579999999999998</v>
      </c>
      <c r="E428" s="28">
        <v>4.07</v>
      </c>
      <c r="F428" s="28">
        <v>4.6509999999999998</v>
      </c>
      <c r="G428" s="28">
        <v>6.9770000000000003</v>
      </c>
      <c r="H428" s="28">
        <v>1.744</v>
      </c>
      <c r="I428" s="28">
        <v>2.907</v>
      </c>
      <c r="J428" s="28">
        <v>172</v>
      </c>
      <c r="K428" s="28" t="s">
        <v>7095</v>
      </c>
      <c r="L428" s="28" t="s">
        <v>6317</v>
      </c>
      <c r="M428" s="28"/>
      <c r="N428" s="28">
        <v>3.3429000000000002</v>
      </c>
      <c r="O428" s="28">
        <v>1.7411000000000001</v>
      </c>
      <c r="P428" s="28">
        <v>8.4329000000000001E-3</v>
      </c>
    </row>
    <row r="429" spans="1:16" x14ac:dyDescent="0.3">
      <c r="A429" s="28" t="s">
        <v>7096</v>
      </c>
      <c r="B429" s="28">
        <v>0.51500000000000001</v>
      </c>
      <c r="C429" s="28">
        <v>1.0309999999999999</v>
      </c>
      <c r="D429" s="28">
        <v>9.2780000000000005</v>
      </c>
      <c r="E429" s="28">
        <v>6.1859999999999999</v>
      </c>
      <c r="F429" s="28">
        <v>4.6390000000000002</v>
      </c>
      <c r="G429" s="28">
        <v>3.6080000000000001</v>
      </c>
      <c r="H429" s="28">
        <v>3.093</v>
      </c>
      <c r="I429" s="28">
        <v>3.6080000000000001</v>
      </c>
      <c r="J429" s="28">
        <v>194</v>
      </c>
      <c r="K429" s="28" t="s">
        <v>7097</v>
      </c>
      <c r="L429" s="28" t="s">
        <v>6434</v>
      </c>
      <c r="M429" s="28"/>
      <c r="N429" s="28">
        <v>3.3589000000000002</v>
      </c>
      <c r="O429" s="28">
        <v>1.748</v>
      </c>
      <c r="P429" s="28">
        <v>3.7322000000000002E-3</v>
      </c>
    </row>
    <row r="430" spans="1:16" x14ac:dyDescent="0.3">
      <c r="A430" s="28" t="s">
        <v>7098</v>
      </c>
      <c r="B430" s="28">
        <v>0</v>
      </c>
      <c r="C430" s="28">
        <v>1.792</v>
      </c>
      <c r="D430" s="28">
        <v>5.8630000000000004</v>
      </c>
      <c r="E430" s="28">
        <v>6.3520000000000003</v>
      </c>
      <c r="F430" s="28">
        <v>8.3059999999999992</v>
      </c>
      <c r="G430" s="28">
        <v>9.2829999999999995</v>
      </c>
      <c r="H430" s="28">
        <v>2.2799999999999998</v>
      </c>
      <c r="I430" s="28">
        <v>2.2799999999999998</v>
      </c>
      <c r="J430" s="28">
        <v>614</v>
      </c>
      <c r="K430" s="28" t="s">
        <v>7099</v>
      </c>
      <c r="L430" s="28"/>
      <c r="M430" s="28"/>
      <c r="N430" s="28">
        <v>3.3717999999999999</v>
      </c>
      <c r="O430" s="28">
        <v>1.7535000000000001</v>
      </c>
      <c r="P430" s="28">
        <v>1.619E-3</v>
      </c>
    </row>
    <row r="431" spans="1:16" x14ac:dyDescent="0.3">
      <c r="A431" s="28" t="s">
        <v>7100</v>
      </c>
      <c r="B431" s="28">
        <v>10.204000000000001</v>
      </c>
      <c r="C431" s="28">
        <v>1.02</v>
      </c>
      <c r="D431" s="28">
        <v>10.204000000000001</v>
      </c>
      <c r="E431" s="28">
        <v>3.0609999999999999</v>
      </c>
      <c r="F431" s="28">
        <v>6.1219999999999999</v>
      </c>
      <c r="G431" s="28">
        <v>5.1020000000000003</v>
      </c>
      <c r="H431" s="28">
        <v>3.0609999999999999</v>
      </c>
      <c r="I431" s="28">
        <v>13.265000000000001</v>
      </c>
      <c r="J431" s="28">
        <v>98</v>
      </c>
      <c r="K431" s="28" t="s">
        <v>7101</v>
      </c>
      <c r="L431" s="28"/>
      <c r="M431" s="28"/>
      <c r="N431" s="28">
        <v>3.5630999999999999</v>
      </c>
      <c r="O431" s="28">
        <v>1.8331</v>
      </c>
      <c r="P431" s="28">
        <v>3.3899999999999997E-5</v>
      </c>
    </row>
    <row r="432" spans="1:16" x14ac:dyDescent="0.3">
      <c r="A432" s="28" t="s">
        <v>7102</v>
      </c>
      <c r="B432" s="28">
        <v>2.0409999999999999</v>
      </c>
      <c r="C432" s="28">
        <v>2.0409999999999999</v>
      </c>
      <c r="D432" s="28">
        <v>11.565</v>
      </c>
      <c r="E432" s="28">
        <v>4.0819999999999999</v>
      </c>
      <c r="F432" s="28">
        <v>3.4009999999999998</v>
      </c>
      <c r="G432" s="28">
        <v>10.204000000000001</v>
      </c>
      <c r="H432" s="28">
        <v>1.361</v>
      </c>
      <c r="I432" s="28">
        <v>3.4020000000000001</v>
      </c>
      <c r="J432" s="28">
        <v>147</v>
      </c>
      <c r="K432" s="28" t="s">
        <v>7103</v>
      </c>
      <c r="L432" s="28" t="s">
        <v>6881</v>
      </c>
      <c r="M432" s="28"/>
      <c r="N432" s="28">
        <v>3.6356000000000002</v>
      </c>
      <c r="O432" s="28">
        <v>1.8622000000000001</v>
      </c>
      <c r="P432" s="28">
        <v>3.7019000000000003E-2</v>
      </c>
    </row>
    <row r="433" spans="1:16" x14ac:dyDescent="0.3">
      <c r="A433" s="28" t="s">
        <v>7104</v>
      </c>
      <c r="B433" s="28">
        <v>0.71399999999999997</v>
      </c>
      <c r="C433" s="28">
        <v>2.1429999999999998</v>
      </c>
      <c r="D433" s="28">
        <v>6.25</v>
      </c>
      <c r="E433" s="28">
        <v>7.3209999999999997</v>
      </c>
      <c r="F433" s="28">
        <v>5.5359999999999996</v>
      </c>
      <c r="G433" s="28">
        <v>5.3570000000000002</v>
      </c>
      <c r="H433" s="28">
        <v>3.3929999999999998</v>
      </c>
      <c r="I433" s="28">
        <v>4.1069999999999993</v>
      </c>
      <c r="J433" s="28">
        <v>560</v>
      </c>
      <c r="K433" s="28" t="s">
        <v>7105</v>
      </c>
      <c r="L433" s="28" t="s">
        <v>7106</v>
      </c>
      <c r="M433" s="28"/>
      <c r="N433" s="28">
        <v>3.6688000000000001</v>
      </c>
      <c r="O433" s="28">
        <v>1.8753</v>
      </c>
      <c r="P433" s="28">
        <v>4.3149E-3</v>
      </c>
    </row>
    <row r="434" spans="1:16" x14ac:dyDescent="0.3">
      <c r="A434" s="28" t="s">
        <v>7107</v>
      </c>
      <c r="B434" s="28">
        <v>2.0910000000000002</v>
      </c>
      <c r="C434" s="28">
        <v>3.1360000000000001</v>
      </c>
      <c r="D434" s="28">
        <v>9.0589999999999993</v>
      </c>
      <c r="E434" s="28">
        <v>8.0139999999999993</v>
      </c>
      <c r="F434" s="28">
        <v>4.181</v>
      </c>
      <c r="G434" s="28">
        <v>4.53</v>
      </c>
      <c r="H434" s="28">
        <v>2.0910000000000002</v>
      </c>
      <c r="I434" s="28">
        <v>4.1820000000000004</v>
      </c>
      <c r="J434" s="28">
        <v>287</v>
      </c>
      <c r="K434" s="28" t="s">
        <v>7108</v>
      </c>
      <c r="L434" s="28"/>
      <c r="M434" s="28"/>
      <c r="N434" s="28">
        <v>3.7589000000000001</v>
      </c>
      <c r="O434" s="28">
        <v>1.9103000000000001</v>
      </c>
      <c r="P434" s="28">
        <v>1.0059E-4</v>
      </c>
    </row>
    <row r="435" spans="1:16" x14ac:dyDescent="0.3">
      <c r="A435" s="28" t="s">
        <v>7109</v>
      </c>
      <c r="B435" s="28">
        <v>1.923</v>
      </c>
      <c r="C435" s="28">
        <v>1.282</v>
      </c>
      <c r="D435" s="28">
        <v>10.256</v>
      </c>
      <c r="E435" s="28">
        <v>7.0510000000000002</v>
      </c>
      <c r="F435" s="28">
        <v>1.282</v>
      </c>
      <c r="G435" s="28">
        <v>1.282</v>
      </c>
      <c r="H435" s="28">
        <v>5.1280000000000001</v>
      </c>
      <c r="I435" s="28">
        <v>7.0510000000000002</v>
      </c>
      <c r="J435" s="28">
        <v>156</v>
      </c>
      <c r="K435" s="28" t="s">
        <v>7110</v>
      </c>
      <c r="L435" s="28" t="s">
        <v>7111</v>
      </c>
      <c r="M435" s="28"/>
      <c r="N435" s="28">
        <v>3.7848000000000002</v>
      </c>
      <c r="O435" s="28">
        <v>1.9201999999999999</v>
      </c>
      <c r="P435" s="28">
        <v>1.0113E-4</v>
      </c>
    </row>
    <row r="436" spans="1:16" x14ac:dyDescent="0.3">
      <c r="A436" s="28" t="s">
        <v>7112</v>
      </c>
      <c r="B436" s="28">
        <v>1.038</v>
      </c>
      <c r="C436" s="28">
        <v>2.4220000000000002</v>
      </c>
      <c r="D436" s="28">
        <v>7.9580000000000002</v>
      </c>
      <c r="E436" s="28">
        <v>5.19</v>
      </c>
      <c r="F436" s="28">
        <v>2.0760000000000001</v>
      </c>
      <c r="G436" s="28">
        <v>4.4980000000000002</v>
      </c>
      <c r="H436" s="28">
        <v>3.1139999999999999</v>
      </c>
      <c r="I436" s="28">
        <v>4.1520000000000001</v>
      </c>
      <c r="J436" s="28">
        <v>289</v>
      </c>
      <c r="K436" s="28" t="s">
        <v>7113</v>
      </c>
      <c r="L436" s="28" t="s">
        <v>6333</v>
      </c>
      <c r="M436" s="28"/>
      <c r="N436" s="28">
        <v>3.8233000000000001</v>
      </c>
      <c r="O436" s="28">
        <v>1.9348000000000001</v>
      </c>
      <c r="P436" s="28">
        <v>2.3622999999999999E-3</v>
      </c>
    </row>
    <row r="437" spans="1:16" x14ac:dyDescent="0.3">
      <c r="A437" s="28" t="s">
        <v>7114</v>
      </c>
      <c r="B437" s="28">
        <v>0.58099999999999996</v>
      </c>
      <c r="C437" s="28">
        <v>1.163</v>
      </c>
      <c r="D437" s="28">
        <v>8.7210000000000001</v>
      </c>
      <c r="E437" s="28">
        <v>6.9770000000000003</v>
      </c>
      <c r="F437" s="28">
        <v>1.163</v>
      </c>
      <c r="G437" s="28">
        <v>5.8140000000000001</v>
      </c>
      <c r="H437" s="28">
        <v>2.3260000000000001</v>
      </c>
      <c r="I437" s="28">
        <v>2.907</v>
      </c>
      <c r="J437" s="28">
        <v>172</v>
      </c>
      <c r="K437" s="28" t="s">
        <v>7115</v>
      </c>
      <c r="L437" s="28" t="s">
        <v>6429</v>
      </c>
      <c r="M437" s="28"/>
      <c r="N437" s="28">
        <v>3.8271999999999999</v>
      </c>
      <c r="O437" s="28">
        <v>1.9362999999999999</v>
      </c>
      <c r="P437" s="28">
        <v>3.5499999999999999E-6</v>
      </c>
    </row>
    <row r="438" spans="1:16" x14ac:dyDescent="0.3">
      <c r="A438" s="28" t="s">
        <v>7116</v>
      </c>
      <c r="B438" s="28">
        <v>1.4350000000000001</v>
      </c>
      <c r="C438" s="28">
        <v>2.3919999999999999</v>
      </c>
      <c r="D438" s="28">
        <v>9.0909999999999993</v>
      </c>
      <c r="E438" s="28">
        <v>4.306</v>
      </c>
      <c r="F438" s="28">
        <v>4.306</v>
      </c>
      <c r="G438" s="28">
        <v>4.306</v>
      </c>
      <c r="H438" s="28">
        <v>2.871</v>
      </c>
      <c r="I438" s="28">
        <v>4.306</v>
      </c>
      <c r="J438" s="28">
        <v>209</v>
      </c>
      <c r="K438" s="28" t="s">
        <v>7117</v>
      </c>
      <c r="L438" s="28"/>
      <c r="M438" s="28"/>
      <c r="N438" s="28">
        <v>3.8332999999999999</v>
      </c>
      <c r="O438" s="28">
        <v>1.9386000000000001</v>
      </c>
      <c r="P438" s="28">
        <v>1.5500000000000001E-5</v>
      </c>
    </row>
    <row r="439" spans="1:16" x14ac:dyDescent="0.3">
      <c r="A439" s="28" t="s">
        <v>7118</v>
      </c>
      <c r="B439" s="28">
        <v>2.1739999999999999</v>
      </c>
      <c r="C439" s="28">
        <v>0</v>
      </c>
      <c r="D439" s="28">
        <v>13.042999999999999</v>
      </c>
      <c r="E439" s="28">
        <v>8.6959999999999997</v>
      </c>
      <c r="F439" s="28">
        <v>3.2610000000000001</v>
      </c>
      <c r="G439" s="28">
        <v>4.3479999999999999</v>
      </c>
      <c r="H439" s="28">
        <v>2.1739999999999999</v>
      </c>
      <c r="I439" s="28">
        <v>4.3479999999999999</v>
      </c>
      <c r="J439" s="28">
        <v>92</v>
      </c>
      <c r="K439" s="28" t="s">
        <v>7119</v>
      </c>
      <c r="L439" s="28" t="s">
        <v>7120</v>
      </c>
      <c r="M439" s="28"/>
      <c r="N439" s="28">
        <v>3.8580000000000001</v>
      </c>
      <c r="O439" s="28">
        <v>1.9478</v>
      </c>
      <c r="P439" s="28">
        <v>5.94E-5</v>
      </c>
    </row>
    <row r="440" spans="1:16" x14ac:dyDescent="0.3">
      <c r="A440" s="28" t="s">
        <v>7121</v>
      </c>
      <c r="B440" s="28">
        <v>2.242</v>
      </c>
      <c r="C440" s="28">
        <v>2.242</v>
      </c>
      <c r="D440" s="28">
        <v>8.9689999999999994</v>
      </c>
      <c r="E440" s="28">
        <v>5.83</v>
      </c>
      <c r="F440" s="28">
        <v>2.6909999999999998</v>
      </c>
      <c r="G440" s="28">
        <v>8.9689999999999994</v>
      </c>
      <c r="H440" s="28">
        <v>1.794</v>
      </c>
      <c r="I440" s="28">
        <v>4.0359999999999996</v>
      </c>
      <c r="J440" s="28">
        <v>223</v>
      </c>
      <c r="K440" s="28" t="s">
        <v>7122</v>
      </c>
      <c r="L440" s="28" t="s">
        <v>7123</v>
      </c>
      <c r="M440" s="28"/>
      <c r="N440" s="28">
        <v>4.1037999999999997</v>
      </c>
      <c r="O440" s="28">
        <v>2.0369999999999999</v>
      </c>
      <c r="P440" s="28">
        <v>1.9940999999999999E-4</v>
      </c>
    </row>
    <row r="441" spans="1:16" x14ac:dyDescent="0.3">
      <c r="A441" s="28" t="s">
        <v>7124</v>
      </c>
      <c r="B441" s="28">
        <v>1.546</v>
      </c>
      <c r="C441" s="28">
        <v>1.0309999999999999</v>
      </c>
      <c r="D441" s="28">
        <v>7.7320000000000002</v>
      </c>
      <c r="E441" s="28">
        <v>4.6390000000000002</v>
      </c>
      <c r="F441" s="28">
        <v>2.577</v>
      </c>
      <c r="G441" s="28">
        <v>6.1859999999999999</v>
      </c>
      <c r="H441" s="28">
        <v>3.093</v>
      </c>
      <c r="I441" s="28">
        <v>4.6390000000000002</v>
      </c>
      <c r="J441" s="28">
        <v>194</v>
      </c>
      <c r="K441" s="28" t="s">
        <v>7125</v>
      </c>
      <c r="L441" s="28"/>
      <c r="M441" s="28"/>
      <c r="N441" s="28">
        <v>4.1664000000000003</v>
      </c>
      <c r="O441" s="28">
        <v>2.0588000000000002</v>
      </c>
      <c r="P441" s="28">
        <v>9.0326999999999996E-4</v>
      </c>
    </row>
    <row r="442" spans="1:16" x14ac:dyDescent="0.3">
      <c r="A442" s="28" t="s">
        <v>7126</v>
      </c>
      <c r="B442" s="28">
        <v>1.4710000000000001</v>
      </c>
      <c r="C442" s="28">
        <v>4.4119999999999999</v>
      </c>
      <c r="D442" s="28">
        <v>16.175999999999998</v>
      </c>
      <c r="E442" s="28">
        <v>8.8239999999999998</v>
      </c>
      <c r="F442" s="28">
        <v>1.4710000000000001</v>
      </c>
      <c r="G442" s="28">
        <v>4.4119999999999999</v>
      </c>
      <c r="H442" s="28">
        <v>4.4119999999999999</v>
      </c>
      <c r="I442" s="28">
        <v>5.883</v>
      </c>
      <c r="J442" s="28">
        <v>68</v>
      </c>
      <c r="K442" s="28" t="s">
        <v>7127</v>
      </c>
      <c r="L442" s="28"/>
      <c r="M442" s="28"/>
      <c r="N442" s="28">
        <v>4.2133000000000003</v>
      </c>
      <c r="O442" s="28">
        <v>2.0749</v>
      </c>
      <c r="P442" s="28">
        <v>2.1260000000000001E-2</v>
      </c>
    </row>
    <row r="443" spans="1:16" x14ac:dyDescent="0.3">
      <c r="A443" s="28" t="s">
        <v>7128</v>
      </c>
      <c r="B443" s="28">
        <v>0.88100000000000001</v>
      </c>
      <c r="C443" s="28">
        <v>0</v>
      </c>
      <c r="D443" s="28">
        <v>10.132</v>
      </c>
      <c r="E443" s="28">
        <v>6.6079999999999997</v>
      </c>
      <c r="F443" s="28">
        <v>3.0840000000000001</v>
      </c>
      <c r="G443" s="28">
        <v>6.1669999999999998</v>
      </c>
      <c r="H443" s="28">
        <v>1.762</v>
      </c>
      <c r="I443" s="28">
        <v>2.6429999999999998</v>
      </c>
      <c r="J443" s="28">
        <v>227</v>
      </c>
      <c r="K443" s="28" t="s">
        <v>7129</v>
      </c>
      <c r="L443" s="28" t="s">
        <v>7130</v>
      </c>
      <c r="M443" s="28"/>
      <c r="N443" s="28">
        <v>4.2297000000000002</v>
      </c>
      <c r="O443" s="28">
        <v>2.0806</v>
      </c>
      <c r="P443" s="28">
        <v>3.5921000000000002E-2</v>
      </c>
    </row>
    <row r="444" spans="1:16" x14ac:dyDescent="0.3">
      <c r="A444" s="28" t="s">
        <v>7131</v>
      </c>
      <c r="B444" s="28">
        <v>0.83299999999999996</v>
      </c>
      <c r="C444" s="28">
        <v>1.667</v>
      </c>
      <c r="D444" s="28">
        <v>10</v>
      </c>
      <c r="E444" s="28">
        <v>1.667</v>
      </c>
      <c r="F444" s="28">
        <v>1.667</v>
      </c>
      <c r="G444" s="28">
        <v>8.3330000000000002</v>
      </c>
      <c r="H444" s="28">
        <v>2.5</v>
      </c>
      <c r="I444" s="28">
        <v>3.3330000000000002</v>
      </c>
      <c r="J444" s="28">
        <v>120</v>
      </c>
      <c r="K444" s="28" t="s">
        <v>7132</v>
      </c>
      <c r="L444" s="28"/>
      <c r="M444" s="28"/>
      <c r="N444" s="28">
        <v>4.2907000000000002</v>
      </c>
      <c r="O444" s="28">
        <v>2.1012</v>
      </c>
      <c r="P444" s="28">
        <v>5.5500000000000002E-6</v>
      </c>
    </row>
    <row r="445" spans="1:16" x14ac:dyDescent="0.3">
      <c r="A445" s="28" t="s">
        <v>7133</v>
      </c>
      <c r="B445" s="28">
        <v>3.8650000000000002</v>
      </c>
      <c r="C445" s="28">
        <v>1.208</v>
      </c>
      <c r="D445" s="28">
        <v>5.556</v>
      </c>
      <c r="E445" s="28">
        <v>3.6230000000000002</v>
      </c>
      <c r="F445" s="28">
        <v>6.28</v>
      </c>
      <c r="G445" s="28">
        <v>9.42</v>
      </c>
      <c r="H445" s="28">
        <v>1.6910000000000001</v>
      </c>
      <c r="I445" s="28">
        <v>5.556</v>
      </c>
      <c r="J445" s="28">
        <v>414</v>
      </c>
      <c r="K445" s="28" t="s">
        <v>7134</v>
      </c>
      <c r="L445" s="28"/>
      <c r="M445" s="28"/>
      <c r="N445" s="28">
        <v>4.3056000000000001</v>
      </c>
      <c r="O445" s="28">
        <v>2.1061999999999999</v>
      </c>
      <c r="P445" s="28">
        <v>6.0745E-3</v>
      </c>
    </row>
    <row r="446" spans="1:16" x14ac:dyDescent="0.3">
      <c r="A446" s="28" t="s">
        <v>7135</v>
      </c>
      <c r="B446" s="28">
        <v>0.61</v>
      </c>
      <c r="C446" s="28">
        <v>0</v>
      </c>
      <c r="D446" s="28">
        <v>6.7069999999999999</v>
      </c>
      <c r="E446" s="28">
        <v>6.4020000000000001</v>
      </c>
      <c r="F446" s="28">
        <v>5.1829999999999998</v>
      </c>
      <c r="G446" s="28">
        <v>5.7930000000000001</v>
      </c>
      <c r="H446" s="28">
        <v>2.1339999999999999</v>
      </c>
      <c r="I446" s="28">
        <v>2.7439999999999998</v>
      </c>
      <c r="J446" s="28">
        <v>328</v>
      </c>
      <c r="K446" s="28" t="s">
        <v>7136</v>
      </c>
      <c r="L446" s="28"/>
      <c r="M446" s="28"/>
      <c r="N446" s="28">
        <v>4.4371999999999998</v>
      </c>
      <c r="O446" s="28">
        <v>2.1497000000000002</v>
      </c>
      <c r="P446" s="28">
        <v>3.3019999999999998E-3</v>
      </c>
    </row>
    <row r="447" spans="1:16" x14ac:dyDescent="0.3">
      <c r="A447" s="28" t="s">
        <v>7137</v>
      </c>
      <c r="B447" s="28">
        <v>0</v>
      </c>
      <c r="C447" s="28">
        <v>0.503</v>
      </c>
      <c r="D447" s="28">
        <v>13.065</v>
      </c>
      <c r="E447" s="28">
        <v>8.0399999999999991</v>
      </c>
      <c r="F447" s="28">
        <v>3.5179999999999998</v>
      </c>
      <c r="G447" s="28">
        <v>6.5330000000000004</v>
      </c>
      <c r="H447" s="28">
        <v>1.0049999999999999</v>
      </c>
      <c r="I447" s="28">
        <v>1.0049999999999999</v>
      </c>
      <c r="J447" s="28">
        <v>199</v>
      </c>
      <c r="K447" s="28" t="s">
        <v>7138</v>
      </c>
      <c r="L447" s="28"/>
      <c r="M447" s="28"/>
      <c r="N447" s="28">
        <v>4.5827999999999998</v>
      </c>
      <c r="O447" s="28">
        <v>2.1962000000000002</v>
      </c>
      <c r="P447" s="28">
        <v>2.5452000000000001E-3</v>
      </c>
    </row>
    <row r="448" spans="1:16" x14ac:dyDescent="0.3">
      <c r="A448" s="28" t="s">
        <v>7139</v>
      </c>
      <c r="B448" s="28">
        <v>0.125</v>
      </c>
      <c r="C448" s="28">
        <v>0.627</v>
      </c>
      <c r="D448" s="28">
        <v>8.02</v>
      </c>
      <c r="E448" s="28">
        <v>9.3979999999999997</v>
      </c>
      <c r="F448" s="28">
        <v>8.02</v>
      </c>
      <c r="G448" s="28">
        <v>8.7720000000000002</v>
      </c>
      <c r="H448" s="28">
        <v>1.754</v>
      </c>
      <c r="I448" s="28">
        <v>1.879</v>
      </c>
      <c r="J448" s="28">
        <v>798</v>
      </c>
      <c r="K448" s="28" t="s">
        <v>7140</v>
      </c>
      <c r="L448" s="28"/>
      <c r="M448" s="28"/>
      <c r="N448" s="28">
        <v>4.7603999999999997</v>
      </c>
      <c r="O448" s="28">
        <v>2.2511000000000001</v>
      </c>
      <c r="P448" s="28">
        <v>9.7100000000000002E-6</v>
      </c>
    </row>
    <row r="449" spans="1:16" x14ac:dyDescent="0.3">
      <c r="A449" s="28" t="s">
        <v>7141</v>
      </c>
      <c r="B449" s="28">
        <v>1.429</v>
      </c>
      <c r="C449" s="28">
        <v>2.1429999999999998</v>
      </c>
      <c r="D449" s="28">
        <v>7.1429999999999998</v>
      </c>
      <c r="E449" s="28">
        <v>7.8570000000000002</v>
      </c>
      <c r="F449" s="28">
        <v>1.429</v>
      </c>
      <c r="G449" s="28">
        <v>3.5710000000000002</v>
      </c>
      <c r="H449" s="28">
        <v>2.8570000000000002</v>
      </c>
      <c r="I449" s="28">
        <v>4.2860000000000005</v>
      </c>
      <c r="J449" s="28">
        <v>140</v>
      </c>
      <c r="K449" s="28" t="s">
        <v>7020</v>
      </c>
      <c r="L449" s="28"/>
      <c r="M449" s="28"/>
      <c r="N449" s="28">
        <v>4.7866999999999997</v>
      </c>
      <c r="O449" s="28">
        <v>2.2589999999999999</v>
      </c>
      <c r="P449" s="28">
        <v>1.3155999999999999E-4</v>
      </c>
    </row>
    <row r="450" spans="1:16" x14ac:dyDescent="0.3">
      <c r="A450" s="28" t="s">
        <v>7142</v>
      </c>
      <c r="B450" s="28">
        <v>9.6389999999999993</v>
      </c>
      <c r="C450" s="28">
        <v>2.41</v>
      </c>
      <c r="D450" s="28">
        <v>6.024</v>
      </c>
      <c r="E450" s="28">
        <v>5.4219999999999997</v>
      </c>
      <c r="F450" s="28">
        <v>3.012</v>
      </c>
      <c r="G450" s="28">
        <v>3.6139999999999999</v>
      </c>
      <c r="H450" s="28">
        <v>2.41</v>
      </c>
      <c r="I450" s="28">
        <v>12.048999999999999</v>
      </c>
      <c r="J450" s="28">
        <v>166</v>
      </c>
      <c r="K450" s="28" t="s">
        <v>7143</v>
      </c>
      <c r="L450" s="28"/>
      <c r="M450" s="28"/>
      <c r="N450" s="28">
        <v>4.7983000000000002</v>
      </c>
      <c r="O450" s="28">
        <v>2.2625000000000002</v>
      </c>
      <c r="P450" s="28">
        <v>1.8159000000000001E-3</v>
      </c>
    </row>
    <row r="451" spans="1:16" x14ac:dyDescent="0.3">
      <c r="A451" s="28" t="s">
        <v>7144</v>
      </c>
      <c r="B451" s="28">
        <v>0.253</v>
      </c>
      <c r="C451" s="28">
        <v>0.50600000000000001</v>
      </c>
      <c r="D451" s="28">
        <v>8.1010000000000009</v>
      </c>
      <c r="E451" s="28">
        <v>5.57</v>
      </c>
      <c r="F451" s="28">
        <v>4.8099999999999996</v>
      </c>
      <c r="G451" s="28">
        <v>7.5949999999999998</v>
      </c>
      <c r="H451" s="28">
        <v>2.278</v>
      </c>
      <c r="I451" s="28">
        <v>2.5310000000000001</v>
      </c>
      <c r="J451" s="28">
        <v>395</v>
      </c>
      <c r="K451" s="28" t="s">
        <v>7145</v>
      </c>
      <c r="L451" s="28" t="s">
        <v>6859</v>
      </c>
      <c r="M451" s="28"/>
      <c r="N451" s="28">
        <v>4.9428999999999998</v>
      </c>
      <c r="O451" s="28">
        <v>2.3054000000000001</v>
      </c>
      <c r="P451" s="28">
        <v>3.5355999999999999E-3</v>
      </c>
    </row>
    <row r="452" spans="1:16" x14ac:dyDescent="0.3">
      <c r="A452" s="28" t="s">
        <v>7146</v>
      </c>
      <c r="B452" s="28">
        <v>0.52600000000000002</v>
      </c>
      <c r="C452" s="28">
        <v>4.7370000000000001</v>
      </c>
      <c r="D452" s="28">
        <v>6.8419999999999996</v>
      </c>
      <c r="E452" s="28">
        <v>6.3159999999999998</v>
      </c>
      <c r="F452" s="28">
        <v>1.579</v>
      </c>
      <c r="G452" s="28">
        <v>5.2629999999999999</v>
      </c>
      <c r="H452" s="28">
        <v>2.6320000000000001</v>
      </c>
      <c r="I452" s="28">
        <v>3.1580000000000004</v>
      </c>
      <c r="J452" s="28">
        <v>190</v>
      </c>
      <c r="K452" s="28" t="s">
        <v>7147</v>
      </c>
      <c r="L452" s="28" t="s">
        <v>7148</v>
      </c>
      <c r="M452" s="28"/>
      <c r="N452" s="28">
        <v>4.9482999999999997</v>
      </c>
      <c r="O452" s="28">
        <v>2.3069000000000002</v>
      </c>
      <c r="P452" s="28">
        <v>3.9478999999999998E-3</v>
      </c>
    </row>
    <row r="453" spans="1:16" x14ac:dyDescent="0.3">
      <c r="A453" s="28" t="s">
        <v>7149</v>
      </c>
      <c r="B453" s="28">
        <v>4.0880000000000001</v>
      </c>
      <c r="C453" s="28">
        <v>0.94299999999999995</v>
      </c>
      <c r="D453" s="28">
        <v>9.7479999999999993</v>
      </c>
      <c r="E453" s="28">
        <v>6.2889999999999997</v>
      </c>
      <c r="F453" s="28">
        <v>3.774</v>
      </c>
      <c r="G453" s="28">
        <v>6.9180000000000001</v>
      </c>
      <c r="H453" s="28">
        <v>1.887</v>
      </c>
      <c r="I453" s="28">
        <v>5.9749999999999996</v>
      </c>
      <c r="J453" s="28">
        <v>318</v>
      </c>
      <c r="K453" s="28" t="s">
        <v>7150</v>
      </c>
      <c r="L453" s="28"/>
      <c r="M453" s="28"/>
      <c r="N453" s="28">
        <v>4.9949000000000003</v>
      </c>
      <c r="O453" s="28">
        <v>2.3205</v>
      </c>
      <c r="P453" s="28">
        <v>6.4842000000000003E-4</v>
      </c>
    </row>
    <row r="454" spans="1:16" x14ac:dyDescent="0.3">
      <c r="A454" s="28" t="s">
        <v>7151</v>
      </c>
      <c r="B454" s="28">
        <v>2.75</v>
      </c>
      <c r="C454" s="28">
        <v>1.375</v>
      </c>
      <c r="D454" s="28">
        <v>6.4829999999999997</v>
      </c>
      <c r="E454" s="28">
        <v>4.5190000000000001</v>
      </c>
      <c r="F454" s="28">
        <v>7.4660000000000002</v>
      </c>
      <c r="G454" s="28">
        <v>7.6619999999999999</v>
      </c>
      <c r="H454" s="28">
        <v>2.75</v>
      </c>
      <c r="I454" s="28">
        <v>5.5</v>
      </c>
      <c r="J454" s="28">
        <v>509</v>
      </c>
      <c r="K454" s="28" t="s">
        <v>7152</v>
      </c>
      <c r="L454" s="28"/>
      <c r="M454" s="28"/>
      <c r="N454" s="28">
        <v>5.1947000000000001</v>
      </c>
      <c r="O454" s="28">
        <v>2.3769999999999998</v>
      </c>
      <c r="P454" s="28">
        <v>2.0809999999999999E-4</v>
      </c>
    </row>
    <row r="455" spans="1:16" x14ac:dyDescent="0.3">
      <c r="A455" s="28" t="s">
        <v>7153</v>
      </c>
      <c r="B455" s="28">
        <v>0.58799999999999997</v>
      </c>
      <c r="C455" s="28">
        <v>1.1759999999999999</v>
      </c>
      <c r="D455" s="28">
        <v>6.4710000000000001</v>
      </c>
      <c r="E455" s="28">
        <v>7.6470000000000002</v>
      </c>
      <c r="F455" s="28">
        <v>4.1180000000000003</v>
      </c>
      <c r="G455" s="28">
        <v>8.2349999999999994</v>
      </c>
      <c r="H455" s="28">
        <v>3.5289999999999999</v>
      </c>
      <c r="I455" s="28">
        <v>4.117</v>
      </c>
      <c r="J455" s="28">
        <v>170</v>
      </c>
      <c r="K455" s="28" t="s">
        <v>7154</v>
      </c>
      <c r="L455" s="28"/>
      <c r="M455" s="28"/>
      <c r="N455" s="28">
        <v>5.2952000000000004</v>
      </c>
      <c r="O455" s="28">
        <v>2.4047000000000001</v>
      </c>
      <c r="P455" s="28">
        <v>4.5114999999999999E-4</v>
      </c>
    </row>
    <row r="456" spans="1:16" x14ac:dyDescent="0.3">
      <c r="A456" s="28" t="s">
        <v>7155</v>
      </c>
      <c r="B456" s="28">
        <v>0</v>
      </c>
      <c r="C456" s="28">
        <v>0.90100000000000002</v>
      </c>
      <c r="D456" s="28">
        <v>9.91</v>
      </c>
      <c r="E456" s="28">
        <v>3.6040000000000001</v>
      </c>
      <c r="F456" s="28">
        <v>3.6040000000000001</v>
      </c>
      <c r="G456" s="28">
        <v>6.306</v>
      </c>
      <c r="H456" s="28">
        <v>5.4050000000000002</v>
      </c>
      <c r="I456" s="28">
        <v>5.4050000000000002</v>
      </c>
      <c r="J456" s="28">
        <v>111</v>
      </c>
      <c r="K456" s="28" t="s">
        <v>7156</v>
      </c>
      <c r="L456" s="28"/>
      <c r="M456" s="28"/>
      <c r="N456" s="28">
        <v>5.3011999999999997</v>
      </c>
      <c r="O456" s="28">
        <v>2.4062999999999999</v>
      </c>
      <c r="P456" s="28">
        <v>1.6764E-3</v>
      </c>
    </row>
    <row r="457" spans="1:16" x14ac:dyDescent="0.3">
      <c r="A457" s="28" t="s">
        <v>7157</v>
      </c>
      <c r="B457" s="28">
        <v>0.56200000000000006</v>
      </c>
      <c r="C457" s="28">
        <v>0.56200000000000006</v>
      </c>
      <c r="D457" s="28">
        <v>10.112</v>
      </c>
      <c r="E457" s="28">
        <v>6.18</v>
      </c>
      <c r="F457" s="28">
        <v>5.6180000000000003</v>
      </c>
      <c r="G457" s="28">
        <v>7.8650000000000002</v>
      </c>
      <c r="H457" s="28">
        <v>2.8090000000000002</v>
      </c>
      <c r="I457" s="28">
        <v>3.3710000000000004</v>
      </c>
      <c r="J457" s="28">
        <v>178</v>
      </c>
      <c r="K457" s="28" t="s">
        <v>7158</v>
      </c>
      <c r="L457" s="28" t="s">
        <v>6317</v>
      </c>
      <c r="M457" s="28"/>
      <c r="N457" s="28">
        <v>5.4646999999999997</v>
      </c>
      <c r="O457" s="28">
        <v>2.4500999999999999</v>
      </c>
      <c r="P457" s="28">
        <v>4.9491E-2</v>
      </c>
    </row>
    <row r="458" spans="1:16" x14ac:dyDescent="0.3">
      <c r="A458" s="28" t="s">
        <v>7159</v>
      </c>
      <c r="B458" s="28">
        <v>1.0129999999999999</v>
      </c>
      <c r="C458" s="28">
        <v>1.302</v>
      </c>
      <c r="D458" s="28">
        <v>8.5380000000000003</v>
      </c>
      <c r="E458" s="28">
        <v>4.4859999999999998</v>
      </c>
      <c r="F458" s="28">
        <v>8.9730000000000008</v>
      </c>
      <c r="G458" s="28">
        <v>6.3680000000000003</v>
      </c>
      <c r="H458" s="28">
        <v>3.4729999999999999</v>
      </c>
      <c r="I458" s="28">
        <v>4.4859999999999998</v>
      </c>
      <c r="J458" s="28">
        <v>691</v>
      </c>
      <c r="K458" s="28" t="s">
        <v>7160</v>
      </c>
      <c r="L458" s="28"/>
      <c r="M458" s="28"/>
      <c r="N458" s="28">
        <v>5.4897</v>
      </c>
      <c r="O458" s="28">
        <v>2.4567000000000001</v>
      </c>
      <c r="P458" s="28">
        <v>1.5354999999999999E-4</v>
      </c>
    </row>
    <row r="459" spans="1:16" x14ac:dyDescent="0.3">
      <c r="A459" s="28" t="s">
        <v>7161</v>
      </c>
      <c r="B459" s="28">
        <v>7.9370000000000003</v>
      </c>
      <c r="C459" s="28">
        <v>2.3809999999999998</v>
      </c>
      <c r="D459" s="28">
        <v>10.317</v>
      </c>
      <c r="E459" s="28">
        <v>7.1429999999999998</v>
      </c>
      <c r="F459" s="28">
        <v>3.968</v>
      </c>
      <c r="G459" s="28">
        <v>4.7619999999999996</v>
      </c>
      <c r="H459" s="28">
        <v>3.1749999999999998</v>
      </c>
      <c r="I459" s="28">
        <v>11.112</v>
      </c>
      <c r="J459" s="28">
        <v>126</v>
      </c>
      <c r="K459" s="28" t="s">
        <v>7162</v>
      </c>
      <c r="L459" s="28"/>
      <c r="M459" s="28"/>
      <c r="N459" s="28">
        <v>5.4965000000000002</v>
      </c>
      <c r="O459" s="28">
        <v>2.4584999999999999</v>
      </c>
      <c r="P459" s="28">
        <v>2.2297000000000001E-2</v>
      </c>
    </row>
    <row r="460" spans="1:16" x14ac:dyDescent="0.3">
      <c r="A460" s="28" t="s">
        <v>7163</v>
      </c>
      <c r="B460" s="28">
        <v>1.034</v>
      </c>
      <c r="C460" s="28">
        <v>0.77500000000000002</v>
      </c>
      <c r="D460" s="28">
        <v>5.4260000000000002</v>
      </c>
      <c r="E460" s="28">
        <v>6.9770000000000003</v>
      </c>
      <c r="F460" s="28">
        <v>5.6849999999999996</v>
      </c>
      <c r="G460" s="28">
        <v>6.718</v>
      </c>
      <c r="H460" s="28">
        <v>2.5840000000000001</v>
      </c>
      <c r="I460" s="28">
        <v>3.6180000000000003</v>
      </c>
      <c r="J460" s="28">
        <v>387</v>
      </c>
      <c r="K460" s="28" t="s">
        <v>7164</v>
      </c>
      <c r="L460" s="28" t="s">
        <v>6317</v>
      </c>
      <c r="M460" s="28"/>
      <c r="N460" s="28">
        <v>5.5228000000000002</v>
      </c>
      <c r="O460" s="28">
        <v>2.4653999999999998</v>
      </c>
      <c r="P460" s="28">
        <v>1.9105000000000001E-3</v>
      </c>
    </row>
    <row r="461" spans="1:16" x14ac:dyDescent="0.3">
      <c r="A461" s="28" t="s">
        <v>7165</v>
      </c>
      <c r="B461" s="28">
        <v>0.623</v>
      </c>
      <c r="C461" s="28">
        <v>1.5580000000000001</v>
      </c>
      <c r="D461" s="28">
        <v>8.4109999999999996</v>
      </c>
      <c r="E461" s="28">
        <v>7.7880000000000003</v>
      </c>
      <c r="F461" s="28">
        <v>4.05</v>
      </c>
      <c r="G461" s="28">
        <v>5.2960000000000003</v>
      </c>
      <c r="H461" s="28">
        <v>4.984</v>
      </c>
      <c r="I461" s="28">
        <v>5.6070000000000002</v>
      </c>
      <c r="J461" s="28">
        <v>321</v>
      </c>
      <c r="K461" s="28" t="s">
        <v>7166</v>
      </c>
      <c r="L461" s="28"/>
      <c r="M461" s="28"/>
      <c r="N461" s="28">
        <v>5.9157999999999999</v>
      </c>
      <c r="O461" s="28">
        <v>2.5646</v>
      </c>
      <c r="P461" s="28">
        <v>3.7946999999999998E-3</v>
      </c>
    </row>
    <row r="462" spans="1:16" x14ac:dyDescent="0.3">
      <c r="A462" s="28" t="s">
        <v>7167</v>
      </c>
      <c r="B462" s="28">
        <v>0</v>
      </c>
      <c r="C462" s="28">
        <v>2.0579999999999998</v>
      </c>
      <c r="D462" s="28">
        <v>10.288</v>
      </c>
      <c r="E462" s="28">
        <v>4.1150000000000002</v>
      </c>
      <c r="F462" s="28">
        <v>3.7040000000000002</v>
      </c>
      <c r="G462" s="28">
        <v>6.9960000000000004</v>
      </c>
      <c r="H462" s="28">
        <v>2.4689999999999999</v>
      </c>
      <c r="I462" s="28">
        <v>2.4689999999999999</v>
      </c>
      <c r="J462" s="28">
        <v>243</v>
      </c>
      <c r="K462" s="28" t="s">
        <v>7168</v>
      </c>
      <c r="L462" s="28" t="s">
        <v>6317</v>
      </c>
      <c r="M462" s="28"/>
      <c r="N462" s="28">
        <v>6.0648999999999997</v>
      </c>
      <c r="O462" s="28">
        <v>2.6004999999999998</v>
      </c>
      <c r="P462" s="28">
        <v>8.6195E-4</v>
      </c>
    </row>
    <row r="463" spans="1:16" x14ac:dyDescent="0.3">
      <c r="A463" s="28" t="s">
        <v>7169</v>
      </c>
      <c r="B463" s="28">
        <v>7.2729999999999997</v>
      </c>
      <c r="C463" s="28">
        <v>1.8180000000000001</v>
      </c>
      <c r="D463" s="28">
        <v>12.727</v>
      </c>
      <c r="E463" s="28">
        <v>5.4550000000000001</v>
      </c>
      <c r="F463" s="28">
        <v>1.8180000000000001</v>
      </c>
      <c r="G463" s="28">
        <v>5.4550000000000001</v>
      </c>
      <c r="H463" s="28">
        <v>1.8180000000000001</v>
      </c>
      <c r="I463" s="28">
        <v>9.0909999999999993</v>
      </c>
      <c r="J463" s="28">
        <v>55</v>
      </c>
      <c r="K463" s="28" t="s">
        <v>7170</v>
      </c>
      <c r="L463" s="28"/>
      <c r="M463" s="28"/>
      <c r="N463" s="28">
        <v>6.0960000000000001</v>
      </c>
      <c r="O463" s="28">
        <v>2.6078999999999999</v>
      </c>
      <c r="P463" s="28">
        <v>4.9763999999999997E-3</v>
      </c>
    </row>
    <row r="464" spans="1:16" x14ac:dyDescent="0.3">
      <c r="A464" s="28" t="s">
        <v>7171</v>
      </c>
      <c r="B464" s="28">
        <v>1.575</v>
      </c>
      <c r="C464" s="28">
        <v>0.78700000000000003</v>
      </c>
      <c r="D464" s="28">
        <v>8.6609999999999996</v>
      </c>
      <c r="E464" s="28">
        <v>3.9369999999999998</v>
      </c>
      <c r="F464" s="28">
        <v>3.9369999999999998</v>
      </c>
      <c r="G464" s="28">
        <v>7.0869999999999997</v>
      </c>
      <c r="H464" s="28">
        <v>1.575</v>
      </c>
      <c r="I464" s="28">
        <v>3.15</v>
      </c>
      <c r="J464" s="28">
        <v>127</v>
      </c>
      <c r="K464" s="28" t="s">
        <v>7172</v>
      </c>
      <c r="L464" s="28"/>
      <c r="M464" s="28"/>
      <c r="N464" s="28">
        <v>6.3952999999999998</v>
      </c>
      <c r="O464" s="28">
        <v>2.677</v>
      </c>
      <c r="P464" s="28">
        <v>1.7239999999999999E-4</v>
      </c>
    </row>
    <row r="465" spans="1:16" x14ac:dyDescent="0.3">
      <c r="A465" s="28" t="s">
        <v>7173</v>
      </c>
      <c r="B465" s="28">
        <v>3.5950000000000002</v>
      </c>
      <c r="C465" s="28">
        <v>2.9409999999999998</v>
      </c>
      <c r="D465" s="28">
        <v>8.17</v>
      </c>
      <c r="E465" s="28">
        <v>6.5359999999999996</v>
      </c>
      <c r="F465" s="28">
        <v>4.2480000000000002</v>
      </c>
      <c r="G465" s="28">
        <v>3.9220000000000002</v>
      </c>
      <c r="H465" s="28">
        <v>2.6139999999999999</v>
      </c>
      <c r="I465" s="28">
        <v>6.2089999999999996</v>
      </c>
      <c r="J465" s="28">
        <v>306</v>
      </c>
      <c r="K465" s="28" t="s">
        <v>7174</v>
      </c>
      <c r="L465" s="28" t="s">
        <v>7175</v>
      </c>
      <c r="M465" s="28"/>
      <c r="N465" s="28">
        <v>6.4241999999999999</v>
      </c>
      <c r="O465" s="28">
        <v>2.6835</v>
      </c>
      <c r="P465" s="28">
        <v>5.0399999999999999E-5</v>
      </c>
    </row>
    <row r="466" spans="1:16" x14ac:dyDescent="0.3">
      <c r="A466" s="28" t="s">
        <v>7176</v>
      </c>
      <c r="B466" s="28">
        <v>1.0640000000000001</v>
      </c>
      <c r="C466" s="28">
        <v>2.1280000000000001</v>
      </c>
      <c r="D466" s="28">
        <v>10.106</v>
      </c>
      <c r="E466" s="28">
        <v>6.383</v>
      </c>
      <c r="F466" s="28">
        <v>3.1909999999999998</v>
      </c>
      <c r="G466" s="28">
        <v>5.319</v>
      </c>
      <c r="H466" s="28">
        <v>2.1280000000000001</v>
      </c>
      <c r="I466" s="28">
        <v>3.1920000000000002</v>
      </c>
      <c r="J466" s="28">
        <v>188</v>
      </c>
      <c r="K466" s="28" t="s">
        <v>7177</v>
      </c>
      <c r="L466" s="28" t="s">
        <v>7178</v>
      </c>
      <c r="M466" s="28"/>
      <c r="N466" s="28">
        <v>6.7538</v>
      </c>
      <c r="O466" s="28">
        <v>2.7557</v>
      </c>
      <c r="P466" s="28">
        <v>3.3985999999999999E-4</v>
      </c>
    </row>
    <row r="467" spans="1:16" x14ac:dyDescent="0.3">
      <c r="A467" s="28" t="s">
        <v>7179</v>
      </c>
      <c r="B467" s="28">
        <v>0</v>
      </c>
      <c r="C467" s="28">
        <v>0</v>
      </c>
      <c r="D467" s="28">
        <v>6.8970000000000002</v>
      </c>
      <c r="E467" s="28">
        <v>8.0459999999999994</v>
      </c>
      <c r="F467" s="28">
        <v>3.448</v>
      </c>
      <c r="G467" s="28">
        <v>6.8970000000000002</v>
      </c>
      <c r="H467" s="28">
        <v>5.7469999999999999</v>
      </c>
      <c r="I467" s="28">
        <v>5.7469999999999999</v>
      </c>
      <c r="J467" s="28">
        <v>87</v>
      </c>
      <c r="K467" s="28" t="s">
        <v>7180</v>
      </c>
      <c r="L467" s="28"/>
      <c r="M467" s="28"/>
      <c r="N467" s="28">
        <v>6.88</v>
      </c>
      <c r="O467" s="28">
        <v>2.7824</v>
      </c>
      <c r="P467" s="28">
        <v>3.1660999999999999E-4</v>
      </c>
    </row>
    <row r="468" spans="1:16" x14ac:dyDescent="0.3">
      <c r="A468" s="28" t="s">
        <v>7181</v>
      </c>
      <c r="B468" s="28">
        <v>0.44400000000000001</v>
      </c>
      <c r="C468" s="28">
        <v>1.778</v>
      </c>
      <c r="D468" s="28">
        <v>4</v>
      </c>
      <c r="E468" s="28">
        <v>5.7779999999999996</v>
      </c>
      <c r="F468" s="28">
        <v>6.6669999999999998</v>
      </c>
      <c r="G468" s="28">
        <v>7.556</v>
      </c>
      <c r="H468" s="28">
        <v>1.333</v>
      </c>
      <c r="I468" s="28">
        <v>1.7769999999999999</v>
      </c>
      <c r="J468" s="28">
        <v>225</v>
      </c>
      <c r="K468" s="28" t="s">
        <v>7182</v>
      </c>
      <c r="L468" s="28" t="s">
        <v>6317</v>
      </c>
      <c r="M468" s="28"/>
      <c r="N468" s="28">
        <v>6.9725999999999999</v>
      </c>
      <c r="O468" s="28">
        <v>2.8016999999999999</v>
      </c>
      <c r="P468" s="28">
        <v>1.2301E-3</v>
      </c>
    </row>
    <row r="469" spans="1:16" x14ac:dyDescent="0.3">
      <c r="A469" s="28" t="s">
        <v>7183</v>
      </c>
      <c r="B469" s="28">
        <v>5.181</v>
      </c>
      <c r="C469" s="28">
        <v>1.554</v>
      </c>
      <c r="D469" s="28">
        <v>9.3260000000000005</v>
      </c>
      <c r="E469" s="28">
        <v>5.6989999999999998</v>
      </c>
      <c r="F469" s="28">
        <v>4.1449999999999996</v>
      </c>
      <c r="G469" s="28">
        <v>6.218</v>
      </c>
      <c r="H469" s="28">
        <v>2.073</v>
      </c>
      <c r="I469" s="28">
        <v>7.2539999999999996</v>
      </c>
      <c r="J469" s="28">
        <v>193</v>
      </c>
      <c r="K469" s="28" t="s">
        <v>7184</v>
      </c>
      <c r="L469" s="28" t="s">
        <v>6538</v>
      </c>
      <c r="M469" s="28"/>
      <c r="N469" s="28">
        <v>7.0556999999999999</v>
      </c>
      <c r="O469" s="28">
        <v>2.8188</v>
      </c>
      <c r="P469" s="28">
        <v>9.7899999999999994E-6</v>
      </c>
    </row>
    <row r="470" spans="1:16" x14ac:dyDescent="0.3">
      <c r="A470" s="28" t="s">
        <v>7185</v>
      </c>
      <c r="B470" s="28">
        <v>0.45400000000000001</v>
      </c>
      <c r="C470" s="28">
        <v>1.8140000000000001</v>
      </c>
      <c r="D470" s="28">
        <v>8.39</v>
      </c>
      <c r="E470" s="28">
        <v>6.8029999999999999</v>
      </c>
      <c r="F470" s="28">
        <v>5.8959999999999999</v>
      </c>
      <c r="G470" s="28">
        <v>10.204000000000001</v>
      </c>
      <c r="H470" s="28">
        <v>2.2679999999999998</v>
      </c>
      <c r="I470" s="28">
        <v>2.722</v>
      </c>
      <c r="J470" s="28">
        <v>441</v>
      </c>
      <c r="K470" s="28" t="s">
        <v>7186</v>
      </c>
      <c r="L470" s="28" t="s">
        <v>6317</v>
      </c>
      <c r="M470" s="28"/>
      <c r="N470" s="28">
        <v>7.0609999999999999</v>
      </c>
      <c r="O470" s="28">
        <v>2.8199000000000001</v>
      </c>
      <c r="P470" s="28">
        <v>1.6395E-4</v>
      </c>
    </row>
    <row r="471" spans="1:16" x14ac:dyDescent="0.3">
      <c r="A471" s="28" t="s">
        <v>7187</v>
      </c>
      <c r="B471" s="28">
        <v>1.2050000000000001</v>
      </c>
      <c r="C471" s="28">
        <v>2.8109999999999999</v>
      </c>
      <c r="D471" s="28">
        <v>6.827</v>
      </c>
      <c r="E471" s="28">
        <v>6.827</v>
      </c>
      <c r="F471" s="28">
        <v>3.2130000000000001</v>
      </c>
      <c r="G471" s="28">
        <v>4.819</v>
      </c>
      <c r="H471" s="28">
        <v>2.008</v>
      </c>
      <c r="I471" s="28">
        <v>3.2130000000000001</v>
      </c>
      <c r="J471" s="28">
        <v>249</v>
      </c>
      <c r="K471" s="28" t="s">
        <v>7188</v>
      </c>
      <c r="L471" s="28" t="s">
        <v>7189</v>
      </c>
      <c r="M471" s="28"/>
      <c r="N471" s="28">
        <v>7.0617999999999999</v>
      </c>
      <c r="O471" s="28">
        <v>2.82</v>
      </c>
      <c r="P471" s="28">
        <v>2.3777E-3</v>
      </c>
    </row>
    <row r="472" spans="1:16" x14ac:dyDescent="0.3">
      <c r="A472" s="28" t="s">
        <v>7190</v>
      </c>
      <c r="B472" s="28">
        <v>14.815</v>
      </c>
      <c r="C472" s="28">
        <v>0</v>
      </c>
      <c r="D472" s="28">
        <v>9.2590000000000003</v>
      </c>
      <c r="E472" s="28">
        <v>0</v>
      </c>
      <c r="F472" s="28">
        <v>3.7040000000000002</v>
      </c>
      <c r="G472" s="28">
        <v>1.8520000000000001</v>
      </c>
      <c r="H472" s="28">
        <v>1.8520000000000001</v>
      </c>
      <c r="I472" s="28">
        <v>16.666999999999998</v>
      </c>
      <c r="J472" s="28">
        <v>54</v>
      </c>
      <c r="K472" s="28" t="s">
        <v>7191</v>
      </c>
      <c r="L472" s="28"/>
      <c r="M472" s="28"/>
      <c r="N472" s="28">
        <v>7.1182999999999996</v>
      </c>
      <c r="O472" s="28">
        <v>2.8315000000000001</v>
      </c>
      <c r="P472" s="28">
        <v>1.2243E-2</v>
      </c>
    </row>
    <row r="473" spans="1:16" x14ac:dyDescent="0.3">
      <c r="A473" s="28" t="s">
        <v>7192</v>
      </c>
      <c r="B473" s="28">
        <v>1.37</v>
      </c>
      <c r="C473" s="28">
        <v>1.37</v>
      </c>
      <c r="D473" s="28">
        <v>4.1100000000000003</v>
      </c>
      <c r="E473" s="28">
        <v>0</v>
      </c>
      <c r="F473" s="28">
        <v>6.8490000000000002</v>
      </c>
      <c r="G473" s="28">
        <v>1.37</v>
      </c>
      <c r="H473" s="28">
        <v>5.4790000000000001</v>
      </c>
      <c r="I473" s="28">
        <v>6.8490000000000002</v>
      </c>
      <c r="J473" s="28">
        <v>73</v>
      </c>
      <c r="K473" s="28" t="s">
        <v>7193</v>
      </c>
      <c r="L473" s="28"/>
      <c r="M473" s="28"/>
      <c r="N473" s="28">
        <v>7.3818000000000001</v>
      </c>
      <c r="O473" s="28">
        <v>2.8839999999999999</v>
      </c>
      <c r="P473" s="28">
        <v>3.2682000000000002E-4</v>
      </c>
    </row>
    <row r="474" spans="1:16" x14ac:dyDescent="0.3">
      <c r="A474" s="28" t="s">
        <v>7194</v>
      </c>
      <c r="B474" s="28">
        <v>0.752</v>
      </c>
      <c r="C474" s="28">
        <v>3.008</v>
      </c>
      <c r="D474" s="28">
        <v>8.02</v>
      </c>
      <c r="E474" s="28">
        <v>5.0129999999999999</v>
      </c>
      <c r="F474" s="28">
        <v>4.2610000000000001</v>
      </c>
      <c r="G474" s="28">
        <v>4.7619999999999996</v>
      </c>
      <c r="H474" s="28">
        <v>4.01</v>
      </c>
      <c r="I474" s="28">
        <v>4.7619999999999996</v>
      </c>
      <c r="J474" s="28">
        <v>399</v>
      </c>
      <c r="K474" s="28" t="s">
        <v>7195</v>
      </c>
      <c r="L474" s="28" t="s">
        <v>7196</v>
      </c>
      <c r="M474" s="28"/>
      <c r="N474" s="28">
        <v>7.5011000000000001</v>
      </c>
      <c r="O474" s="28">
        <v>2.9070999999999998</v>
      </c>
      <c r="P474" s="28">
        <v>1.79E-6</v>
      </c>
    </row>
    <row r="475" spans="1:16" x14ac:dyDescent="0.3">
      <c r="A475" s="28" t="s">
        <v>7197</v>
      </c>
      <c r="B475" s="28">
        <v>1.361</v>
      </c>
      <c r="C475" s="28">
        <v>0.68</v>
      </c>
      <c r="D475" s="28">
        <v>6.1219999999999999</v>
      </c>
      <c r="E475" s="28">
        <v>8.8439999999999994</v>
      </c>
      <c r="F475" s="28">
        <v>5.4420000000000002</v>
      </c>
      <c r="G475" s="28">
        <v>4.7619999999999996</v>
      </c>
      <c r="H475" s="28">
        <v>3.4009999999999998</v>
      </c>
      <c r="I475" s="28">
        <v>4.7619999999999996</v>
      </c>
      <c r="J475" s="28">
        <v>147</v>
      </c>
      <c r="K475" s="28" t="s">
        <v>7198</v>
      </c>
      <c r="L475" s="28"/>
      <c r="M475" s="28"/>
      <c r="N475" s="28">
        <v>7.5133999999999999</v>
      </c>
      <c r="O475" s="28">
        <v>2.9095</v>
      </c>
      <c r="P475" s="28">
        <v>4.57E-5</v>
      </c>
    </row>
    <row r="476" spans="1:16" x14ac:dyDescent="0.3">
      <c r="A476" s="28" t="s">
        <v>7199</v>
      </c>
      <c r="B476" s="28">
        <v>1.4079999999999999</v>
      </c>
      <c r="C476" s="28">
        <v>1.4079999999999999</v>
      </c>
      <c r="D476" s="28">
        <v>9.859</v>
      </c>
      <c r="E476" s="28">
        <v>4.93</v>
      </c>
      <c r="F476" s="28">
        <v>7.0419999999999998</v>
      </c>
      <c r="G476" s="28">
        <v>8.4510000000000005</v>
      </c>
      <c r="H476" s="28">
        <v>3.5209999999999999</v>
      </c>
      <c r="I476" s="28">
        <v>4.9290000000000003</v>
      </c>
      <c r="J476" s="28">
        <v>142</v>
      </c>
      <c r="K476" s="28" t="s">
        <v>7200</v>
      </c>
      <c r="L476" s="28"/>
      <c r="M476" s="28"/>
      <c r="N476" s="28">
        <v>7.5658000000000003</v>
      </c>
      <c r="O476" s="28">
        <v>2.9195000000000002</v>
      </c>
      <c r="P476" s="28">
        <v>1.2444999999999999E-3</v>
      </c>
    </row>
    <row r="477" spans="1:16" x14ac:dyDescent="0.3">
      <c r="A477" s="28" t="s">
        <v>7201</v>
      </c>
      <c r="B477" s="28">
        <v>1.1759999999999999</v>
      </c>
      <c r="C477" s="28">
        <v>0</v>
      </c>
      <c r="D477" s="28">
        <v>14.118</v>
      </c>
      <c r="E477" s="28">
        <v>8.2349999999999994</v>
      </c>
      <c r="F477" s="28">
        <v>3.5289999999999999</v>
      </c>
      <c r="G477" s="28">
        <v>4.7060000000000004</v>
      </c>
      <c r="H477" s="28">
        <v>2.3530000000000002</v>
      </c>
      <c r="I477" s="28">
        <v>3.5289999999999999</v>
      </c>
      <c r="J477" s="28">
        <v>85</v>
      </c>
      <c r="K477" s="28" t="s">
        <v>7202</v>
      </c>
      <c r="L477" s="28"/>
      <c r="M477" s="28"/>
      <c r="N477" s="28">
        <v>7.5723000000000003</v>
      </c>
      <c r="O477" s="28">
        <v>2.9207000000000001</v>
      </c>
      <c r="P477" s="28">
        <v>5.3054000000000003E-4</v>
      </c>
    </row>
    <row r="478" spans="1:16" x14ac:dyDescent="0.3">
      <c r="A478" s="28" t="s">
        <v>7203</v>
      </c>
      <c r="B478" s="28">
        <v>0.99199999999999999</v>
      </c>
      <c r="C478" s="28">
        <v>0.63100000000000001</v>
      </c>
      <c r="D478" s="28">
        <v>6.0410000000000004</v>
      </c>
      <c r="E478" s="28">
        <v>5.681</v>
      </c>
      <c r="F478" s="28">
        <v>5.23</v>
      </c>
      <c r="G478" s="28">
        <v>6.3120000000000003</v>
      </c>
      <c r="H478" s="28">
        <v>1.353</v>
      </c>
      <c r="I478" s="28">
        <v>2.3449999999999998</v>
      </c>
      <c r="J478" s="28">
        <v>1109</v>
      </c>
      <c r="K478" s="28" t="s">
        <v>7204</v>
      </c>
      <c r="L478" s="28"/>
      <c r="M478" s="28"/>
      <c r="N478" s="28">
        <v>7.8497000000000003</v>
      </c>
      <c r="O478" s="28">
        <v>2.9725999999999999</v>
      </c>
      <c r="P478" s="28">
        <v>1.8700000000000001E-6</v>
      </c>
    </row>
    <row r="479" spans="1:16" x14ac:dyDescent="0.3">
      <c r="A479" s="28" t="s">
        <v>7205</v>
      </c>
      <c r="B479" s="28">
        <v>11.765000000000001</v>
      </c>
      <c r="C479" s="28">
        <v>1.4710000000000001</v>
      </c>
      <c r="D479" s="28">
        <v>2.9409999999999998</v>
      </c>
      <c r="E479" s="28">
        <v>10.294</v>
      </c>
      <c r="F479" s="28">
        <v>5.8819999999999997</v>
      </c>
      <c r="G479" s="28">
        <v>2.9409999999999998</v>
      </c>
      <c r="H479" s="28">
        <v>1.4710000000000001</v>
      </c>
      <c r="I479" s="28">
        <v>13.236000000000001</v>
      </c>
      <c r="J479" s="28">
        <v>68</v>
      </c>
      <c r="K479" s="28" t="s">
        <v>7206</v>
      </c>
      <c r="L479" s="28"/>
      <c r="M479" s="28"/>
      <c r="N479" s="28">
        <v>7.9759000000000002</v>
      </c>
      <c r="O479" s="28">
        <v>2.9956</v>
      </c>
      <c r="P479" s="28">
        <v>4.2348E-4</v>
      </c>
    </row>
    <row r="480" spans="1:16" x14ac:dyDescent="0.3">
      <c r="A480" s="28" t="s">
        <v>7207</v>
      </c>
      <c r="B480" s="28">
        <v>2.8410000000000002</v>
      </c>
      <c r="C480" s="28">
        <v>2.2730000000000001</v>
      </c>
      <c r="D480" s="28">
        <v>8.5229999999999997</v>
      </c>
      <c r="E480" s="28">
        <v>7.1020000000000003</v>
      </c>
      <c r="F480" s="28">
        <v>8.2390000000000008</v>
      </c>
      <c r="G480" s="28">
        <v>5.9660000000000002</v>
      </c>
      <c r="H480" s="28">
        <v>1.7050000000000001</v>
      </c>
      <c r="I480" s="28">
        <v>4.5460000000000003</v>
      </c>
      <c r="J480" s="28">
        <v>352</v>
      </c>
      <c r="K480" s="28" t="s">
        <v>7208</v>
      </c>
      <c r="L480" s="28"/>
      <c r="M480" s="28"/>
      <c r="N480" s="28">
        <v>8.0381</v>
      </c>
      <c r="O480" s="28">
        <v>3.0068999999999999</v>
      </c>
      <c r="P480" s="28">
        <v>9.2818999999999996E-4</v>
      </c>
    </row>
    <row r="481" spans="1:16" x14ac:dyDescent="0.3">
      <c r="A481" s="28" t="s">
        <v>7209</v>
      </c>
      <c r="B481" s="28">
        <v>2.3260000000000001</v>
      </c>
      <c r="C481" s="28">
        <v>3.488</v>
      </c>
      <c r="D481" s="28">
        <v>12.791</v>
      </c>
      <c r="E481" s="28">
        <v>4.6509999999999998</v>
      </c>
      <c r="F481" s="28">
        <v>0</v>
      </c>
      <c r="G481" s="28">
        <v>4.6509999999999998</v>
      </c>
      <c r="H481" s="28">
        <v>4.6509999999999998</v>
      </c>
      <c r="I481" s="28">
        <v>6.9770000000000003</v>
      </c>
      <c r="J481" s="28">
        <v>86</v>
      </c>
      <c r="K481" s="28" t="s">
        <v>7210</v>
      </c>
      <c r="L481" s="28" t="s">
        <v>7211</v>
      </c>
      <c r="M481" s="28"/>
      <c r="N481" s="28">
        <v>8.4486000000000008</v>
      </c>
      <c r="O481" s="28">
        <v>3.0787</v>
      </c>
      <c r="P481" s="28">
        <v>2.1242E-4</v>
      </c>
    </row>
    <row r="482" spans="1:16" x14ac:dyDescent="0.3">
      <c r="A482" s="28" t="s">
        <v>7212</v>
      </c>
      <c r="B482" s="28">
        <v>0.8</v>
      </c>
      <c r="C482" s="28">
        <v>0.8</v>
      </c>
      <c r="D482" s="28">
        <v>6</v>
      </c>
      <c r="E482" s="28">
        <v>6.4</v>
      </c>
      <c r="F482" s="28">
        <v>4.8</v>
      </c>
      <c r="G482" s="28">
        <v>4.4000000000000004</v>
      </c>
      <c r="H482" s="28">
        <v>2.8</v>
      </c>
      <c r="I482" s="28">
        <v>3.5999999999999996</v>
      </c>
      <c r="J482" s="28">
        <v>250</v>
      </c>
      <c r="K482" s="28" t="s">
        <v>7213</v>
      </c>
      <c r="L482" s="28" t="s">
        <v>6544</v>
      </c>
      <c r="M482" s="28"/>
      <c r="N482" s="28">
        <v>8.5226000000000006</v>
      </c>
      <c r="O482" s="28">
        <v>3.0912999999999999</v>
      </c>
      <c r="P482" s="28">
        <v>7.1726999999999997E-3</v>
      </c>
    </row>
    <row r="483" spans="1:16" x14ac:dyDescent="0.3">
      <c r="A483" s="28" t="s">
        <v>7214</v>
      </c>
      <c r="B483" s="28">
        <v>1.653</v>
      </c>
      <c r="C483" s="28">
        <v>2.4790000000000001</v>
      </c>
      <c r="D483" s="28">
        <v>9.0909999999999993</v>
      </c>
      <c r="E483" s="28">
        <v>3.306</v>
      </c>
      <c r="F483" s="28">
        <v>5.7850000000000001</v>
      </c>
      <c r="G483" s="28">
        <v>12.397</v>
      </c>
      <c r="H483" s="28">
        <v>1.653</v>
      </c>
      <c r="I483" s="28">
        <v>3.306</v>
      </c>
      <c r="J483" s="28">
        <v>121</v>
      </c>
      <c r="K483" s="28" t="s">
        <v>7215</v>
      </c>
      <c r="L483" s="28" t="s">
        <v>7216</v>
      </c>
      <c r="M483" s="28"/>
      <c r="N483" s="28">
        <v>9.6778999999999993</v>
      </c>
      <c r="O483" s="28">
        <v>3.2747000000000002</v>
      </c>
      <c r="P483" s="28">
        <v>1.6827000000000001E-4</v>
      </c>
    </row>
    <row r="484" spans="1:16" x14ac:dyDescent="0.3">
      <c r="A484" s="28" t="s">
        <v>7217</v>
      </c>
      <c r="B484" s="28">
        <v>1.02</v>
      </c>
      <c r="C484" s="28">
        <v>1.02</v>
      </c>
      <c r="D484" s="28">
        <v>7.1429999999999998</v>
      </c>
      <c r="E484" s="28">
        <v>8.1630000000000003</v>
      </c>
      <c r="F484" s="28">
        <v>10.204000000000001</v>
      </c>
      <c r="G484" s="28">
        <v>6.1219999999999999</v>
      </c>
      <c r="H484" s="28">
        <v>5.1020000000000003</v>
      </c>
      <c r="I484" s="28">
        <v>6.1219999999999999</v>
      </c>
      <c r="J484" s="28">
        <v>98</v>
      </c>
      <c r="K484" s="28" t="s">
        <v>7218</v>
      </c>
      <c r="L484" s="28" t="s">
        <v>7219</v>
      </c>
      <c r="M484" s="28"/>
      <c r="N484" s="28">
        <v>9.9943000000000008</v>
      </c>
      <c r="O484" s="28">
        <v>3.3210999999999999</v>
      </c>
      <c r="P484" s="28">
        <v>8.9557999999999999E-4</v>
      </c>
    </row>
    <row r="485" spans="1:16" x14ac:dyDescent="0.3">
      <c r="A485" s="28" t="s">
        <v>7220</v>
      </c>
      <c r="B485" s="28">
        <v>0.89600000000000002</v>
      </c>
      <c r="C485" s="28">
        <v>1.194</v>
      </c>
      <c r="D485" s="28">
        <v>5.3730000000000002</v>
      </c>
      <c r="E485" s="28">
        <v>5.97</v>
      </c>
      <c r="F485" s="28">
        <v>4.7759999999999998</v>
      </c>
      <c r="G485" s="28">
        <v>6.8659999999999997</v>
      </c>
      <c r="H485" s="28">
        <v>3.8809999999999998</v>
      </c>
      <c r="I485" s="28">
        <v>4.7770000000000001</v>
      </c>
      <c r="J485" s="28">
        <v>335</v>
      </c>
      <c r="K485" s="28" t="s">
        <v>7221</v>
      </c>
      <c r="L485" s="28" t="s">
        <v>7222</v>
      </c>
      <c r="M485" s="28"/>
      <c r="N485" s="28">
        <v>10.086</v>
      </c>
      <c r="O485" s="28">
        <v>3.3342999999999998</v>
      </c>
      <c r="P485" s="28">
        <v>2.447E-3</v>
      </c>
    </row>
    <row r="486" spans="1:16" x14ac:dyDescent="0.3">
      <c r="A486" s="28" t="s">
        <v>7223</v>
      </c>
      <c r="B486" s="28">
        <v>0.70899999999999996</v>
      </c>
      <c r="C486" s="28">
        <v>0.70899999999999996</v>
      </c>
      <c r="D486" s="28">
        <v>7.8010000000000002</v>
      </c>
      <c r="E486" s="28">
        <v>4.2549999999999999</v>
      </c>
      <c r="F486" s="28">
        <v>7.0919999999999996</v>
      </c>
      <c r="G486" s="28">
        <v>4.9649999999999999</v>
      </c>
      <c r="H486" s="28">
        <v>1.4179999999999999</v>
      </c>
      <c r="I486" s="28">
        <v>2.1269999999999998</v>
      </c>
      <c r="J486" s="28">
        <v>141</v>
      </c>
      <c r="K486" s="28" t="s">
        <v>7224</v>
      </c>
      <c r="L486" s="28"/>
      <c r="M486" s="28"/>
      <c r="N486" s="28">
        <v>10.378</v>
      </c>
      <c r="O486" s="28">
        <v>3.3755000000000002</v>
      </c>
      <c r="P486" s="28">
        <v>1.8595E-2</v>
      </c>
    </row>
    <row r="487" spans="1:16" x14ac:dyDescent="0.3">
      <c r="A487" s="28" t="s">
        <v>7225</v>
      </c>
      <c r="B487" s="28">
        <v>4.1420000000000003</v>
      </c>
      <c r="C487" s="28">
        <v>1.7749999999999999</v>
      </c>
      <c r="D487" s="28">
        <v>10.058999999999999</v>
      </c>
      <c r="E487" s="28">
        <v>6.5090000000000003</v>
      </c>
      <c r="F487" s="28">
        <v>3.55</v>
      </c>
      <c r="G487" s="28">
        <v>6.5090000000000003</v>
      </c>
      <c r="H487" s="28">
        <v>4.734</v>
      </c>
      <c r="I487" s="28">
        <v>8.8760000000000012</v>
      </c>
      <c r="J487" s="28">
        <v>169</v>
      </c>
      <c r="K487" s="28" t="s">
        <v>7226</v>
      </c>
      <c r="L487" s="28"/>
      <c r="M487" s="28"/>
      <c r="N487" s="28">
        <v>10.488</v>
      </c>
      <c r="O487" s="28">
        <v>3.3906999999999998</v>
      </c>
      <c r="P487" s="28">
        <v>3.4999999999999997E-5</v>
      </c>
    </row>
    <row r="488" spans="1:16" x14ac:dyDescent="0.3">
      <c r="A488" s="28" t="s">
        <v>7227</v>
      </c>
      <c r="B488" s="28">
        <v>1.429</v>
      </c>
      <c r="C488" s="28">
        <v>4.2859999999999996</v>
      </c>
      <c r="D488" s="28">
        <v>16.428999999999998</v>
      </c>
      <c r="E488" s="28">
        <v>3.5710000000000002</v>
      </c>
      <c r="F488" s="28">
        <v>4.2859999999999996</v>
      </c>
      <c r="G488" s="28">
        <v>5</v>
      </c>
      <c r="H488" s="28">
        <v>2.8570000000000002</v>
      </c>
      <c r="I488" s="28">
        <v>4.2860000000000005</v>
      </c>
      <c r="J488" s="28">
        <v>140</v>
      </c>
      <c r="K488" s="28" t="s">
        <v>7228</v>
      </c>
      <c r="L488" s="28" t="s">
        <v>7229</v>
      </c>
      <c r="M488" s="28"/>
      <c r="N488" s="28">
        <v>11.981</v>
      </c>
      <c r="O488" s="28">
        <v>3.5827</v>
      </c>
      <c r="P488" s="28">
        <v>2.0100000000000001E-5</v>
      </c>
    </row>
    <row r="489" spans="1:16" x14ac:dyDescent="0.3">
      <c r="A489" s="28" t="s">
        <v>7230</v>
      </c>
      <c r="B489" s="28">
        <v>1.111</v>
      </c>
      <c r="C489" s="28">
        <v>1.111</v>
      </c>
      <c r="D489" s="28">
        <v>7.7779999999999996</v>
      </c>
      <c r="E489" s="28">
        <v>7.407</v>
      </c>
      <c r="F489" s="28">
        <v>4.444</v>
      </c>
      <c r="G489" s="28">
        <v>7.7779999999999996</v>
      </c>
      <c r="H489" s="28">
        <v>1.8520000000000001</v>
      </c>
      <c r="I489" s="28">
        <v>2.9630000000000001</v>
      </c>
      <c r="J489" s="28">
        <v>270</v>
      </c>
      <c r="K489" s="28" t="s">
        <v>7231</v>
      </c>
      <c r="L489" s="28" t="s">
        <v>7196</v>
      </c>
      <c r="M489" s="28"/>
      <c r="N489" s="28">
        <v>12.106999999999999</v>
      </c>
      <c r="O489" s="28">
        <v>3.5977999999999999</v>
      </c>
      <c r="P489" s="28">
        <v>5.8900000000000002E-5</v>
      </c>
    </row>
    <row r="490" spans="1:16" x14ac:dyDescent="0.3">
      <c r="A490" s="28" t="s">
        <v>7232</v>
      </c>
      <c r="B490" s="28">
        <v>2.4049999999999998</v>
      </c>
      <c r="C490" s="28">
        <v>2.4049999999999998</v>
      </c>
      <c r="D490" s="28">
        <v>6.6130000000000004</v>
      </c>
      <c r="E490" s="28">
        <v>7.415</v>
      </c>
      <c r="F490" s="28">
        <v>5.01</v>
      </c>
      <c r="G490" s="28">
        <v>5.21</v>
      </c>
      <c r="H490" s="28">
        <v>4.4089999999999998</v>
      </c>
      <c r="I490" s="28">
        <v>6.8140000000000001</v>
      </c>
      <c r="J490" s="28">
        <v>499</v>
      </c>
      <c r="K490" s="28" t="s">
        <v>7233</v>
      </c>
      <c r="L490" s="28"/>
      <c r="M490" s="28"/>
      <c r="N490" s="28">
        <v>13.13</v>
      </c>
      <c r="O490" s="28">
        <v>3.7147999999999999</v>
      </c>
      <c r="P490" s="28">
        <v>7.4600000000000004E-7</v>
      </c>
    </row>
    <row r="491" spans="1:16" x14ac:dyDescent="0.3">
      <c r="A491" s="28" t="s">
        <v>7234</v>
      </c>
      <c r="B491" s="28">
        <v>11.744999999999999</v>
      </c>
      <c r="C491" s="28">
        <v>1.3420000000000001</v>
      </c>
      <c r="D491" s="28">
        <v>1.6779999999999999</v>
      </c>
      <c r="E491" s="28">
        <v>5.0339999999999998</v>
      </c>
      <c r="F491" s="28">
        <v>1.6779999999999999</v>
      </c>
      <c r="G491" s="28">
        <v>3.6909999999999998</v>
      </c>
      <c r="H491" s="28">
        <v>2.6850000000000001</v>
      </c>
      <c r="I491" s="28">
        <v>14.43</v>
      </c>
      <c r="J491" s="28">
        <v>298</v>
      </c>
      <c r="K491" s="28" t="s">
        <v>7235</v>
      </c>
      <c r="L491" s="28"/>
      <c r="M491" s="28"/>
      <c r="N491" s="28">
        <v>13.365</v>
      </c>
      <c r="O491" s="28">
        <v>3.7404000000000002</v>
      </c>
      <c r="P491" s="28">
        <v>1.2612E-2</v>
      </c>
    </row>
    <row r="492" spans="1:16" x14ac:dyDescent="0.3">
      <c r="A492" s="28" t="s">
        <v>7236</v>
      </c>
      <c r="B492" s="28">
        <v>1.036</v>
      </c>
      <c r="C492" s="28">
        <v>4.1449999999999996</v>
      </c>
      <c r="D492" s="28">
        <v>5.6989999999999998</v>
      </c>
      <c r="E492" s="28">
        <v>5.6989999999999998</v>
      </c>
      <c r="F492" s="28">
        <v>2.5910000000000002</v>
      </c>
      <c r="G492" s="28">
        <v>8.2899999999999991</v>
      </c>
      <c r="H492" s="28">
        <v>2.073</v>
      </c>
      <c r="I492" s="28">
        <v>3.109</v>
      </c>
      <c r="J492" s="28">
        <v>193</v>
      </c>
      <c r="K492" s="28" t="s">
        <v>7237</v>
      </c>
      <c r="L492" s="28" t="s">
        <v>7238</v>
      </c>
      <c r="M492" s="28"/>
      <c r="N492" s="28">
        <v>13.427</v>
      </c>
      <c r="O492" s="28">
        <v>3.7471000000000001</v>
      </c>
      <c r="P492" s="28">
        <v>1.6200000000000001E-5</v>
      </c>
    </row>
    <row r="493" spans="1:16" x14ac:dyDescent="0.3">
      <c r="A493" s="28" t="s">
        <v>7239</v>
      </c>
      <c r="B493" s="28">
        <v>0.93600000000000005</v>
      </c>
      <c r="C493" s="28">
        <v>1.0920000000000001</v>
      </c>
      <c r="D493" s="28">
        <v>5.46</v>
      </c>
      <c r="E493" s="28">
        <v>3.7440000000000002</v>
      </c>
      <c r="F493" s="28">
        <v>4.524</v>
      </c>
      <c r="G493" s="28">
        <v>7.8</v>
      </c>
      <c r="H493" s="28">
        <v>1.56</v>
      </c>
      <c r="I493" s="28">
        <v>2.496</v>
      </c>
      <c r="J493" s="28">
        <v>641</v>
      </c>
      <c r="K493" s="28" t="s">
        <v>7240</v>
      </c>
      <c r="L493" s="28" t="s">
        <v>7241</v>
      </c>
      <c r="M493" s="28"/>
      <c r="N493" s="28">
        <v>14.724</v>
      </c>
      <c r="O493" s="28">
        <v>3.8801000000000001</v>
      </c>
      <c r="P493" s="28">
        <v>6.0300000000000002E-5</v>
      </c>
    </row>
    <row r="494" spans="1:16" x14ac:dyDescent="0.3">
      <c r="A494" s="28" t="s">
        <v>7242</v>
      </c>
      <c r="B494" s="28">
        <v>0.35</v>
      </c>
      <c r="C494" s="28">
        <v>0</v>
      </c>
      <c r="D494" s="28">
        <v>9.4410000000000007</v>
      </c>
      <c r="E494" s="28">
        <v>6.2939999999999996</v>
      </c>
      <c r="F494" s="28">
        <v>5.2450000000000001</v>
      </c>
      <c r="G494" s="28">
        <v>8.3919999999999995</v>
      </c>
      <c r="H494" s="28">
        <v>3.8460000000000001</v>
      </c>
      <c r="I494" s="28">
        <v>4.1959999999999997</v>
      </c>
      <c r="J494" s="28">
        <v>286</v>
      </c>
      <c r="K494" s="28" t="s">
        <v>7243</v>
      </c>
      <c r="L494" s="28"/>
      <c r="M494" s="28"/>
      <c r="N494" s="28">
        <v>15.585000000000001</v>
      </c>
      <c r="O494" s="28">
        <v>3.9621</v>
      </c>
      <c r="P494" s="28">
        <v>1.9358000000000001E-3</v>
      </c>
    </row>
    <row r="495" spans="1:16" x14ac:dyDescent="0.3">
      <c r="A495" s="28" t="s">
        <v>7244</v>
      </c>
      <c r="B495" s="28">
        <v>2.2330000000000001</v>
      </c>
      <c r="C495" s="28">
        <v>1.9139999999999999</v>
      </c>
      <c r="D495" s="28">
        <v>4.944</v>
      </c>
      <c r="E495" s="28">
        <v>6.22</v>
      </c>
      <c r="F495" s="28">
        <v>2.871</v>
      </c>
      <c r="G495" s="28">
        <v>6.8579999999999997</v>
      </c>
      <c r="H495" s="28">
        <v>3.6680000000000001</v>
      </c>
      <c r="I495" s="28">
        <v>5.9009999999999998</v>
      </c>
      <c r="J495" s="28">
        <v>627</v>
      </c>
      <c r="K495" s="28" t="s">
        <v>7245</v>
      </c>
      <c r="L495" s="28" t="s">
        <v>7246</v>
      </c>
      <c r="M495" s="28" t="s">
        <v>1405</v>
      </c>
      <c r="N495" s="28">
        <v>16.683</v>
      </c>
      <c r="O495" s="28">
        <v>4.0602999999999998</v>
      </c>
      <c r="P495" s="28">
        <v>6.7499999999999997E-6</v>
      </c>
    </row>
    <row r="496" spans="1:16" x14ac:dyDescent="0.3">
      <c r="A496" s="28" t="s">
        <v>7247</v>
      </c>
      <c r="B496" s="28">
        <v>0</v>
      </c>
      <c r="C496" s="28">
        <v>0.86199999999999999</v>
      </c>
      <c r="D496" s="28">
        <v>5.1719999999999997</v>
      </c>
      <c r="E496" s="28">
        <v>7.7590000000000003</v>
      </c>
      <c r="F496" s="28">
        <v>4.3099999999999996</v>
      </c>
      <c r="G496" s="28">
        <v>2.5859999999999999</v>
      </c>
      <c r="H496" s="28">
        <v>6.8970000000000002</v>
      </c>
      <c r="I496" s="28">
        <v>6.8970000000000002</v>
      </c>
      <c r="J496" s="28">
        <v>116</v>
      </c>
      <c r="K496" s="28" t="s">
        <v>7248</v>
      </c>
      <c r="L496" s="28" t="s">
        <v>7249</v>
      </c>
      <c r="M496" s="28"/>
      <c r="N496" s="28">
        <v>16.809000000000001</v>
      </c>
      <c r="O496" s="28">
        <v>4.0712000000000002</v>
      </c>
      <c r="P496" s="28">
        <v>1.1506999999999999E-3</v>
      </c>
    </row>
    <row r="497" spans="1:16" x14ac:dyDescent="0.3">
      <c r="A497" s="28" t="s">
        <v>7250</v>
      </c>
      <c r="B497" s="28">
        <v>0.55200000000000005</v>
      </c>
      <c r="C497" s="28">
        <v>2.21</v>
      </c>
      <c r="D497" s="28">
        <v>10.497</v>
      </c>
      <c r="E497" s="28">
        <v>7.1820000000000004</v>
      </c>
      <c r="F497" s="28">
        <v>5.5250000000000004</v>
      </c>
      <c r="G497" s="28">
        <v>4.9720000000000004</v>
      </c>
      <c r="H497" s="28">
        <v>1.657</v>
      </c>
      <c r="I497" s="28">
        <v>2.2090000000000001</v>
      </c>
      <c r="J497" s="28">
        <v>181</v>
      </c>
      <c r="K497" s="28" t="s">
        <v>7251</v>
      </c>
      <c r="L497" s="28" t="s">
        <v>7252</v>
      </c>
      <c r="M497" s="28"/>
      <c r="N497" s="28">
        <v>20.125</v>
      </c>
      <c r="O497" s="28">
        <v>4.3308999999999997</v>
      </c>
      <c r="P497" s="28">
        <v>3.5741000000000001E-4</v>
      </c>
    </row>
    <row r="498" spans="1:16" x14ac:dyDescent="0.3">
      <c r="A498" s="28" t="s">
        <v>7253</v>
      </c>
      <c r="B498" s="28">
        <v>1.623</v>
      </c>
      <c r="C498" s="28">
        <v>3.5710000000000002</v>
      </c>
      <c r="D498" s="28">
        <v>10.714</v>
      </c>
      <c r="E498" s="28">
        <v>4.5449999999999999</v>
      </c>
      <c r="F498" s="28">
        <v>6.1689999999999996</v>
      </c>
      <c r="G498" s="28">
        <v>7.468</v>
      </c>
      <c r="H498" s="28">
        <v>1.623</v>
      </c>
      <c r="I498" s="28">
        <v>3.246</v>
      </c>
      <c r="J498" s="28">
        <v>308</v>
      </c>
      <c r="K498" s="28" t="s">
        <v>7254</v>
      </c>
      <c r="L498" s="28" t="s">
        <v>6450</v>
      </c>
      <c r="M498" s="28"/>
      <c r="N498" s="28">
        <v>20.262</v>
      </c>
      <c r="O498" s="28">
        <v>4.3407</v>
      </c>
      <c r="P498" s="28">
        <v>3.0685E-4</v>
      </c>
    </row>
    <row r="499" spans="1:16" x14ac:dyDescent="0.3">
      <c r="A499" s="28" t="s">
        <v>7255</v>
      </c>
      <c r="B499" s="28">
        <v>1.7470000000000001</v>
      </c>
      <c r="C499" s="28">
        <v>1.7470000000000001</v>
      </c>
      <c r="D499" s="28">
        <v>4.8029999999999999</v>
      </c>
      <c r="E499" s="28">
        <v>6.55</v>
      </c>
      <c r="F499" s="28">
        <v>5.24</v>
      </c>
      <c r="G499" s="28">
        <v>6.55</v>
      </c>
      <c r="H499" s="28">
        <v>1.7470000000000001</v>
      </c>
      <c r="I499" s="28">
        <v>3.4940000000000002</v>
      </c>
      <c r="J499" s="28">
        <v>229</v>
      </c>
      <c r="K499" s="28" t="s">
        <v>7256</v>
      </c>
      <c r="L499" s="28" t="s">
        <v>6846</v>
      </c>
      <c r="M499" s="28"/>
      <c r="N499" s="28">
        <v>21.542999999999999</v>
      </c>
      <c r="O499" s="28">
        <v>4.4291999999999998</v>
      </c>
      <c r="P499" s="28">
        <v>7.4728999999999996E-4</v>
      </c>
    </row>
    <row r="500" spans="1:16" x14ac:dyDescent="0.3">
      <c r="A500" s="28" t="s">
        <v>7257</v>
      </c>
      <c r="B500" s="28">
        <v>1.748</v>
      </c>
      <c r="C500" s="28">
        <v>2.0979999999999999</v>
      </c>
      <c r="D500" s="28">
        <v>9.0909999999999993</v>
      </c>
      <c r="E500" s="28">
        <v>5.5940000000000003</v>
      </c>
      <c r="F500" s="28">
        <v>6.6429999999999998</v>
      </c>
      <c r="G500" s="28">
        <v>7.6920000000000002</v>
      </c>
      <c r="H500" s="28">
        <v>2.7970000000000002</v>
      </c>
      <c r="I500" s="28">
        <v>4.5449999999999999</v>
      </c>
      <c r="J500" s="28">
        <v>286</v>
      </c>
      <c r="K500" s="28" t="s">
        <v>7258</v>
      </c>
      <c r="L500" s="28"/>
      <c r="M500" s="28"/>
      <c r="N500" s="28">
        <v>21.568000000000001</v>
      </c>
      <c r="O500" s="28">
        <v>4.4307999999999996</v>
      </c>
      <c r="P500" s="28">
        <v>1.2696000000000001E-3</v>
      </c>
    </row>
    <row r="501" spans="1:16" x14ac:dyDescent="0.3">
      <c r="A501" s="28" t="s">
        <v>7259</v>
      </c>
      <c r="B501" s="28">
        <v>3.1789999999999998</v>
      </c>
      <c r="C501" s="28">
        <v>0.57799999999999996</v>
      </c>
      <c r="D501" s="28">
        <v>5.4909999999999997</v>
      </c>
      <c r="E501" s="28">
        <v>5.78</v>
      </c>
      <c r="F501" s="28">
        <v>5.4909999999999997</v>
      </c>
      <c r="G501" s="28">
        <v>4.9130000000000003</v>
      </c>
      <c r="H501" s="28">
        <v>1.4450000000000001</v>
      </c>
      <c r="I501" s="28">
        <v>4.6239999999999997</v>
      </c>
      <c r="J501" s="28">
        <v>346</v>
      </c>
      <c r="K501" s="28" t="s">
        <v>7260</v>
      </c>
      <c r="L501" s="28"/>
      <c r="M501" s="28"/>
      <c r="N501" s="28">
        <v>25.754000000000001</v>
      </c>
      <c r="O501" s="28">
        <v>4.6867000000000001</v>
      </c>
      <c r="P501" s="28">
        <v>1.4E-5</v>
      </c>
    </row>
    <row r="502" spans="1:16" x14ac:dyDescent="0.3">
      <c r="A502" s="28" t="s">
        <v>7261</v>
      </c>
      <c r="B502" s="28">
        <v>1.724</v>
      </c>
      <c r="C502" s="28">
        <v>5.1719999999999997</v>
      </c>
      <c r="D502" s="28">
        <v>8.6210000000000004</v>
      </c>
      <c r="E502" s="28">
        <v>8.6210000000000004</v>
      </c>
      <c r="F502" s="28">
        <v>1.724</v>
      </c>
      <c r="G502" s="28">
        <v>6.0339999999999998</v>
      </c>
      <c r="H502" s="28">
        <v>3.448</v>
      </c>
      <c r="I502" s="28">
        <v>5.1719999999999997</v>
      </c>
      <c r="J502" s="28">
        <v>116</v>
      </c>
      <c r="K502" s="28" t="s">
        <v>7262</v>
      </c>
      <c r="L502" s="28"/>
      <c r="M502" s="28"/>
      <c r="N502" s="28">
        <v>28.597999999999999</v>
      </c>
      <c r="O502" s="28">
        <v>4.8379000000000003</v>
      </c>
      <c r="P502" s="28">
        <v>4.3000000000000001E-7</v>
      </c>
    </row>
    <row r="503" spans="1:16" x14ac:dyDescent="0.3">
      <c r="A503" s="28" t="s">
        <v>7263</v>
      </c>
      <c r="B503" s="28">
        <v>0.34</v>
      </c>
      <c r="C503" s="28">
        <v>0</v>
      </c>
      <c r="D503" s="28">
        <v>4.0819999999999999</v>
      </c>
      <c r="E503" s="28">
        <v>3.0609999999999999</v>
      </c>
      <c r="F503" s="28">
        <v>5.1020000000000003</v>
      </c>
      <c r="G503" s="28">
        <v>9.5239999999999991</v>
      </c>
      <c r="H503" s="28">
        <v>4.4219999999999997</v>
      </c>
      <c r="I503" s="28">
        <v>4.7619999999999996</v>
      </c>
      <c r="J503" s="28">
        <v>294</v>
      </c>
      <c r="K503" s="28" t="s">
        <v>7264</v>
      </c>
      <c r="L503" s="28" t="s">
        <v>6317</v>
      </c>
      <c r="M503" s="28"/>
      <c r="N503" s="28">
        <v>29.856999999999999</v>
      </c>
      <c r="O503" s="28">
        <v>4.9000000000000004</v>
      </c>
      <c r="P503" s="28">
        <v>1.24E-5</v>
      </c>
    </row>
    <row r="504" spans="1:16" x14ac:dyDescent="0.3">
      <c r="A504" s="28" t="s">
        <v>7265</v>
      </c>
      <c r="B504" s="28">
        <v>0</v>
      </c>
      <c r="C504" s="28">
        <v>0.76300000000000001</v>
      </c>
      <c r="D504" s="28">
        <v>9.16</v>
      </c>
      <c r="E504" s="28">
        <v>6.87</v>
      </c>
      <c r="F504" s="28">
        <v>4.58</v>
      </c>
      <c r="G504" s="28">
        <v>9.16</v>
      </c>
      <c r="H504" s="28">
        <v>3.8170000000000002</v>
      </c>
      <c r="I504" s="28">
        <v>3.8170000000000002</v>
      </c>
      <c r="J504" s="28">
        <v>131</v>
      </c>
      <c r="K504" s="28" t="s">
        <v>7266</v>
      </c>
      <c r="L504" s="28"/>
      <c r="M504" s="28"/>
      <c r="N504" s="28">
        <v>41.302</v>
      </c>
      <c r="O504" s="28">
        <v>5.3681000000000001</v>
      </c>
      <c r="P504" s="28">
        <v>2.5599999999999999E-5</v>
      </c>
    </row>
    <row r="505" spans="1:16" x14ac:dyDescent="0.3">
      <c r="A505" s="28" t="s">
        <v>7267</v>
      </c>
      <c r="B505" s="28">
        <v>0.8</v>
      </c>
      <c r="C505" s="28">
        <v>0.61499999999999999</v>
      </c>
      <c r="D505" s="28">
        <v>3.8149999999999999</v>
      </c>
      <c r="E505" s="28">
        <v>6.2770000000000001</v>
      </c>
      <c r="F505" s="28">
        <v>6.9539999999999997</v>
      </c>
      <c r="G505" s="28">
        <v>10.523</v>
      </c>
      <c r="H505" s="28">
        <v>0.98499999999999999</v>
      </c>
      <c r="I505" s="28">
        <v>1.7850000000000001</v>
      </c>
      <c r="J505" s="28">
        <v>1625</v>
      </c>
      <c r="K505" s="28" t="s">
        <v>7268</v>
      </c>
      <c r="L505" s="28"/>
      <c r="M505" s="28"/>
      <c r="N505" s="28">
        <v>54.633000000000003</v>
      </c>
      <c r="O505" s="28">
        <v>5.7717000000000001</v>
      </c>
      <c r="P505" s="28">
        <v>8.8000000000000004E-6</v>
      </c>
    </row>
    <row r="506" spans="1:16" x14ac:dyDescent="0.3">
      <c r="A506" s="28" t="s">
        <v>7269</v>
      </c>
      <c r="B506" s="28">
        <v>6.5570000000000004</v>
      </c>
      <c r="C506" s="28">
        <v>0</v>
      </c>
      <c r="D506" s="28">
        <v>13.115</v>
      </c>
      <c r="E506" s="28">
        <v>3.2789999999999999</v>
      </c>
      <c r="F506" s="28">
        <v>0</v>
      </c>
      <c r="G506" s="28">
        <v>14.754</v>
      </c>
      <c r="H506" s="28">
        <v>4.9180000000000001</v>
      </c>
      <c r="I506" s="28">
        <v>11.475000000000001</v>
      </c>
      <c r="J506" s="28">
        <v>61</v>
      </c>
      <c r="K506" s="28" t="s">
        <v>7270</v>
      </c>
      <c r="L506" s="28"/>
      <c r="M506" s="28"/>
      <c r="N506" s="28">
        <v>69.216999999999999</v>
      </c>
      <c r="O506" s="28">
        <v>6.1131000000000002</v>
      </c>
      <c r="P506" s="28">
        <v>8.2277000000000001E-4</v>
      </c>
    </row>
    <row r="507" spans="1:16" x14ac:dyDescent="0.3">
      <c r="A507" s="28" t="s">
        <v>7271</v>
      </c>
      <c r="B507" s="28">
        <v>4.4119999999999999</v>
      </c>
      <c r="C507" s="28">
        <v>0</v>
      </c>
      <c r="D507" s="28">
        <v>4.4119999999999999</v>
      </c>
      <c r="E507" s="28">
        <v>1.4710000000000001</v>
      </c>
      <c r="F507" s="28">
        <v>2.9409999999999998</v>
      </c>
      <c r="G507" s="28">
        <v>5.8819999999999997</v>
      </c>
      <c r="H507" s="28">
        <v>4.4119999999999999</v>
      </c>
      <c r="I507" s="28">
        <v>8.8239999999999998</v>
      </c>
      <c r="J507" s="28">
        <v>68</v>
      </c>
      <c r="K507" s="28" t="s">
        <v>7272</v>
      </c>
      <c r="L507" s="28" t="s">
        <v>7273</v>
      </c>
      <c r="M507" s="28"/>
      <c r="N507" s="28">
        <v>92.444999999999993</v>
      </c>
      <c r="O507" s="28">
        <v>6.5305</v>
      </c>
      <c r="P507" s="28">
        <v>4.1431999999999997E-3</v>
      </c>
    </row>
    <row r="508" spans="1:16" x14ac:dyDescent="0.3">
      <c r="A508" s="28" t="s">
        <v>7274</v>
      </c>
      <c r="B508" s="28">
        <v>4.6589999999999998</v>
      </c>
      <c r="C508" s="28">
        <v>1.4339999999999999</v>
      </c>
      <c r="D508" s="28">
        <v>9.3190000000000008</v>
      </c>
      <c r="E508" s="28">
        <v>2.5089999999999999</v>
      </c>
      <c r="F508" s="28">
        <v>1.792</v>
      </c>
      <c r="G508" s="28">
        <v>7.5270000000000001</v>
      </c>
      <c r="H508" s="28">
        <v>3.226</v>
      </c>
      <c r="I508" s="28">
        <v>7.8849999999999998</v>
      </c>
      <c r="J508" s="28">
        <v>279</v>
      </c>
      <c r="K508" s="28" t="s">
        <v>7275</v>
      </c>
      <c r="L508" s="28"/>
      <c r="M508" s="28"/>
      <c r="N508" s="28">
        <v>95.408000000000001</v>
      </c>
      <c r="O508" s="28">
        <v>6.5759999999999996</v>
      </c>
      <c r="P508" s="28">
        <v>3.9100000000000002E-5</v>
      </c>
    </row>
    <row r="509" spans="1:16" x14ac:dyDescent="0.3">
      <c r="A509" s="28" t="s">
        <v>7276</v>
      </c>
      <c r="B509" s="28">
        <v>0.69</v>
      </c>
      <c r="C509" s="28">
        <v>2.069</v>
      </c>
      <c r="D509" s="28">
        <v>5.5170000000000003</v>
      </c>
      <c r="E509" s="28">
        <v>6.2069999999999999</v>
      </c>
      <c r="F509" s="28">
        <v>4.8280000000000003</v>
      </c>
      <c r="G509" s="28">
        <v>6.2069999999999999</v>
      </c>
      <c r="H509" s="28">
        <v>2.069</v>
      </c>
      <c r="I509" s="28">
        <v>2.7589999999999999</v>
      </c>
      <c r="J509" s="28">
        <v>145</v>
      </c>
      <c r="K509" s="28" t="s">
        <v>7277</v>
      </c>
      <c r="L509" s="28"/>
      <c r="M509" s="28"/>
      <c r="N509" s="28">
        <v>147.22</v>
      </c>
      <c r="O509" s="28">
        <v>7.2018000000000004</v>
      </c>
      <c r="P509" s="28">
        <v>5.6899999999999997E-6</v>
      </c>
    </row>
    <row r="510" spans="1:16" x14ac:dyDescent="0.3">
      <c r="A510" s="28" t="s">
        <v>7278</v>
      </c>
      <c r="B510" s="28">
        <v>1.1240000000000001</v>
      </c>
      <c r="C510" s="28">
        <v>1.1240000000000001</v>
      </c>
      <c r="D510" s="28">
        <v>5.6180000000000003</v>
      </c>
      <c r="E510" s="28">
        <v>2.2469999999999999</v>
      </c>
      <c r="F510" s="28">
        <v>4.4939999999999998</v>
      </c>
      <c r="G510" s="28">
        <v>5.6180000000000003</v>
      </c>
      <c r="H510" s="28">
        <v>3.371</v>
      </c>
      <c r="I510" s="28">
        <v>4.4950000000000001</v>
      </c>
      <c r="J510" s="28">
        <v>89</v>
      </c>
      <c r="K510" s="28">
        <v>9932</v>
      </c>
      <c r="L510" s="28" t="s">
        <v>7273</v>
      </c>
      <c r="M510" s="28"/>
      <c r="N510" s="28">
        <v>211.02</v>
      </c>
      <c r="O510" s="28">
        <v>7.7211999999999996</v>
      </c>
      <c r="P510" s="28">
        <v>1.28E-6</v>
      </c>
    </row>
  </sheetData>
  <pageMargins left="0.7" right="0.7" top="0.75" bottom="0.75" header="0.3" footer="0.3"/>
  <pageSetup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C4183-49A3-4B81-ABCA-D0A7DC1026D5}">
  <dimension ref="A1:G64"/>
  <sheetViews>
    <sheetView topLeftCell="B1" workbookViewId="0">
      <pane ySplit="1" topLeftCell="A2" activePane="bottomLeft" state="frozen"/>
      <selection pane="bottomLeft" activeCell="H54" sqref="H54"/>
    </sheetView>
  </sheetViews>
  <sheetFormatPr defaultColWidth="8.77734375" defaultRowHeight="14.4" x14ac:dyDescent="0.3"/>
  <cols>
    <col min="1" max="1" width="20.77734375" customWidth="1"/>
    <col min="2" max="2" width="11.44140625" customWidth="1"/>
    <col min="3" max="3" width="43.77734375" customWidth="1"/>
    <col min="4" max="4" width="46.21875" style="33" customWidth="1"/>
    <col min="5" max="6" width="4.77734375" customWidth="1"/>
    <col min="7" max="7" width="12" bestFit="1" customWidth="1"/>
  </cols>
  <sheetData>
    <row r="1" spans="1:7" ht="46.2" customHeight="1" thickBot="1" x14ac:dyDescent="0.4">
      <c r="A1" s="4" t="s">
        <v>2594</v>
      </c>
      <c r="B1" s="4" t="s">
        <v>2317</v>
      </c>
      <c r="C1" s="4" t="s">
        <v>2593</v>
      </c>
      <c r="D1" s="39" t="s">
        <v>7300</v>
      </c>
    </row>
    <row r="2" spans="1:7" ht="15" thickTop="1" x14ac:dyDescent="0.3">
      <c r="A2" s="37" t="s">
        <v>7283</v>
      </c>
      <c r="B2" s="13" t="s">
        <v>209</v>
      </c>
      <c r="C2" s="13" t="s">
        <v>2651</v>
      </c>
      <c r="D2" s="38">
        <v>13.622999999999999</v>
      </c>
      <c r="G2" s="32"/>
    </row>
    <row r="3" spans="1:7" x14ac:dyDescent="0.3">
      <c r="A3" s="34" t="s">
        <v>2627</v>
      </c>
      <c r="B3" s="3" t="s">
        <v>2819</v>
      </c>
      <c r="C3" s="3" t="s">
        <v>513</v>
      </c>
      <c r="D3" s="35" t="s">
        <v>2652</v>
      </c>
      <c r="G3" s="32"/>
    </row>
    <row r="4" spans="1:7" x14ac:dyDescent="0.3">
      <c r="A4" s="34" t="s">
        <v>2628</v>
      </c>
      <c r="B4" s="3" t="s">
        <v>2820</v>
      </c>
      <c r="C4" s="3" t="s">
        <v>513</v>
      </c>
      <c r="D4" s="35" t="s">
        <v>2652</v>
      </c>
      <c r="G4" s="32"/>
    </row>
    <row r="5" spans="1:7" x14ac:dyDescent="0.3">
      <c r="A5" s="34" t="s">
        <v>2629</v>
      </c>
      <c r="B5" s="3" t="s">
        <v>2821</v>
      </c>
      <c r="C5" s="3" t="s">
        <v>513</v>
      </c>
      <c r="D5" s="35" t="s">
        <v>2652</v>
      </c>
      <c r="G5" s="32"/>
    </row>
    <row r="6" spans="1:7" x14ac:dyDescent="0.3">
      <c r="A6" s="34" t="s">
        <v>2630</v>
      </c>
      <c r="B6" s="3" t="s">
        <v>2822</v>
      </c>
      <c r="C6" s="3" t="s">
        <v>2653</v>
      </c>
      <c r="D6" s="35" t="s">
        <v>2652</v>
      </c>
      <c r="G6" s="32"/>
    </row>
    <row r="7" spans="1:7" x14ac:dyDescent="0.3">
      <c r="A7" s="34" t="s">
        <v>2631</v>
      </c>
      <c r="B7" s="3" t="s">
        <v>2823</v>
      </c>
      <c r="C7" s="3" t="s">
        <v>2654</v>
      </c>
      <c r="D7" s="35" t="s">
        <v>2668</v>
      </c>
      <c r="G7" s="32"/>
    </row>
    <row r="8" spans="1:7" x14ac:dyDescent="0.3">
      <c r="A8" s="34" t="s">
        <v>1084</v>
      </c>
      <c r="B8" s="3" t="s">
        <v>205</v>
      </c>
      <c r="C8" s="3" t="s">
        <v>2655</v>
      </c>
      <c r="D8" s="35">
        <v>5.819</v>
      </c>
      <c r="G8" s="32"/>
    </row>
    <row r="9" spans="1:7" x14ac:dyDescent="0.3">
      <c r="A9" s="34" t="s">
        <v>2632</v>
      </c>
      <c r="B9" s="3" t="s">
        <v>2824</v>
      </c>
      <c r="C9" s="3" t="s">
        <v>513</v>
      </c>
      <c r="D9" s="35" t="s">
        <v>2652</v>
      </c>
      <c r="G9" s="32"/>
    </row>
    <row r="10" spans="1:7" x14ac:dyDescent="0.3">
      <c r="A10" s="34" t="s">
        <v>2633</v>
      </c>
      <c r="B10" s="3" t="s">
        <v>2825</v>
      </c>
      <c r="C10" s="3" t="s">
        <v>513</v>
      </c>
      <c r="D10" s="35" t="s">
        <v>2652</v>
      </c>
      <c r="G10" s="32"/>
    </row>
    <row r="11" spans="1:7" x14ac:dyDescent="0.3">
      <c r="A11" s="34" t="s">
        <v>2634</v>
      </c>
      <c r="B11" s="3" t="s">
        <v>2826</v>
      </c>
      <c r="C11" s="3" t="s">
        <v>2656</v>
      </c>
      <c r="D11" s="35" t="s">
        <v>2668</v>
      </c>
      <c r="G11" s="32"/>
    </row>
    <row r="12" spans="1:7" x14ac:dyDescent="0.3">
      <c r="A12" s="3" t="s">
        <v>973</v>
      </c>
      <c r="B12" s="3" t="s">
        <v>92</v>
      </c>
      <c r="C12" s="3" t="s">
        <v>2609</v>
      </c>
      <c r="D12" s="35">
        <v>-3.0608</v>
      </c>
      <c r="G12" s="32"/>
    </row>
    <row r="13" spans="1:7" x14ac:dyDescent="0.3">
      <c r="A13" s="3" t="s">
        <v>1034</v>
      </c>
      <c r="B13" s="3" t="s">
        <v>153</v>
      </c>
      <c r="C13" s="3" t="s">
        <v>513</v>
      </c>
      <c r="D13" s="35">
        <v>7.9759000000000002</v>
      </c>
      <c r="G13" s="32"/>
    </row>
    <row r="14" spans="1:7" x14ac:dyDescent="0.3">
      <c r="A14" s="34" t="s">
        <v>986</v>
      </c>
      <c r="B14" s="3" t="s">
        <v>105</v>
      </c>
      <c r="C14" s="3" t="s">
        <v>594</v>
      </c>
      <c r="D14" s="35">
        <v>11.285</v>
      </c>
      <c r="G14" s="32"/>
    </row>
    <row r="15" spans="1:7" x14ac:dyDescent="0.3">
      <c r="A15" s="34" t="s">
        <v>2635</v>
      </c>
      <c r="B15" s="3" t="s">
        <v>2827</v>
      </c>
      <c r="C15" s="3" t="s">
        <v>2657</v>
      </c>
      <c r="D15" s="35" t="s">
        <v>2668</v>
      </c>
      <c r="G15" s="32"/>
    </row>
    <row r="16" spans="1:7" x14ac:dyDescent="0.3">
      <c r="A16" s="34" t="s">
        <v>2636</v>
      </c>
      <c r="B16" s="3" t="s">
        <v>2815</v>
      </c>
      <c r="C16" s="3" t="s">
        <v>513</v>
      </c>
      <c r="D16" s="35" t="s">
        <v>2652</v>
      </c>
      <c r="G16" s="32"/>
    </row>
    <row r="17" spans="1:7" x14ac:dyDescent="0.3">
      <c r="A17" s="34" t="s">
        <v>1061</v>
      </c>
      <c r="B17" s="3" t="s">
        <v>180</v>
      </c>
      <c r="C17" s="3" t="s">
        <v>656</v>
      </c>
      <c r="D17" s="35">
        <v>4.9949000000000003</v>
      </c>
      <c r="G17" s="32"/>
    </row>
    <row r="18" spans="1:7" x14ac:dyDescent="0.3">
      <c r="A18" s="34" t="s">
        <v>1099</v>
      </c>
      <c r="B18" s="3" t="s">
        <v>221</v>
      </c>
      <c r="C18" s="3" t="s">
        <v>656</v>
      </c>
      <c r="D18" s="35">
        <v>2.5587</v>
      </c>
      <c r="G18" s="32"/>
    </row>
    <row r="19" spans="1:7" x14ac:dyDescent="0.3">
      <c r="A19" s="34" t="s">
        <v>2637</v>
      </c>
      <c r="B19" s="3" t="s">
        <v>2810</v>
      </c>
      <c r="C19" s="3" t="s">
        <v>808</v>
      </c>
      <c r="D19" s="35" t="s">
        <v>2668</v>
      </c>
      <c r="G19" s="32"/>
    </row>
    <row r="20" spans="1:7" x14ac:dyDescent="0.3">
      <c r="A20" s="3" t="s">
        <v>888</v>
      </c>
      <c r="B20" s="3" t="s">
        <v>7</v>
      </c>
      <c r="C20" s="3" t="s">
        <v>513</v>
      </c>
      <c r="D20" s="35">
        <v>2.8887999999999998</v>
      </c>
      <c r="G20" s="32"/>
    </row>
    <row r="21" spans="1:7" x14ac:dyDescent="0.3">
      <c r="A21" s="34" t="s">
        <v>2638</v>
      </c>
      <c r="B21" s="3" t="s">
        <v>2828</v>
      </c>
      <c r="C21" s="3" t="s">
        <v>513</v>
      </c>
      <c r="D21" s="35" t="s">
        <v>2652</v>
      </c>
      <c r="G21" s="32"/>
    </row>
    <row r="22" spans="1:7" x14ac:dyDescent="0.3">
      <c r="A22" s="34" t="s">
        <v>2639</v>
      </c>
      <c r="B22" s="3" t="s">
        <v>2377</v>
      </c>
      <c r="C22" s="3" t="s">
        <v>633</v>
      </c>
      <c r="D22" s="35" t="s">
        <v>2668</v>
      </c>
      <c r="G22" s="32"/>
    </row>
    <row r="23" spans="1:7" x14ac:dyDescent="0.3">
      <c r="A23" s="34" t="s">
        <v>1051</v>
      </c>
      <c r="B23" s="3" t="s">
        <v>170</v>
      </c>
      <c r="C23" s="3" t="s">
        <v>2658</v>
      </c>
      <c r="D23" s="35">
        <v>-3.1762999999999999</v>
      </c>
      <c r="G23" s="32"/>
    </row>
    <row r="24" spans="1:7" x14ac:dyDescent="0.3">
      <c r="A24" s="34" t="s">
        <v>2640</v>
      </c>
      <c r="B24" s="3" t="s">
        <v>2829</v>
      </c>
      <c r="C24" s="3" t="s">
        <v>2653</v>
      </c>
      <c r="D24" s="35" t="s">
        <v>2652</v>
      </c>
      <c r="G24" s="32"/>
    </row>
    <row r="25" spans="1:7" x14ac:dyDescent="0.3">
      <c r="A25" s="34" t="s">
        <v>2641</v>
      </c>
      <c r="B25" s="3" t="s">
        <v>2830</v>
      </c>
      <c r="C25" s="3" t="s">
        <v>2653</v>
      </c>
      <c r="D25" s="35" t="s">
        <v>2652</v>
      </c>
      <c r="G25" s="32"/>
    </row>
    <row r="26" spans="1:7" x14ac:dyDescent="0.3">
      <c r="A26" s="34" t="s">
        <v>900</v>
      </c>
      <c r="B26" s="3" t="s">
        <v>19</v>
      </c>
      <c r="C26" s="3" t="s">
        <v>2658</v>
      </c>
      <c r="D26" s="35">
        <v>7.0556999999999999</v>
      </c>
      <c r="G26" s="32"/>
    </row>
    <row r="27" spans="1:7" x14ac:dyDescent="0.3">
      <c r="A27" s="34" t="s">
        <v>1267</v>
      </c>
      <c r="B27" s="3" t="s">
        <v>393</v>
      </c>
      <c r="C27" s="3" t="s">
        <v>808</v>
      </c>
      <c r="D27" s="35">
        <v>2.5224000000000002</v>
      </c>
      <c r="G27" s="32"/>
    </row>
    <row r="28" spans="1:7" x14ac:dyDescent="0.3">
      <c r="A28" s="34" t="s">
        <v>2642</v>
      </c>
      <c r="B28" s="3" t="s">
        <v>2831</v>
      </c>
      <c r="C28" s="3" t="s">
        <v>2659</v>
      </c>
      <c r="D28" s="35" t="s">
        <v>2668</v>
      </c>
      <c r="G28" s="32"/>
    </row>
    <row r="29" spans="1:7" x14ac:dyDescent="0.3">
      <c r="A29" s="3" t="s">
        <v>2597</v>
      </c>
      <c r="B29" s="3" t="s">
        <v>485</v>
      </c>
      <c r="C29" s="3" t="s">
        <v>513</v>
      </c>
      <c r="D29" s="35">
        <v>3.3349000000000002</v>
      </c>
      <c r="G29" s="32"/>
    </row>
    <row r="30" spans="1:7" x14ac:dyDescent="0.3">
      <c r="A30" s="3" t="s">
        <v>2595</v>
      </c>
      <c r="B30" s="3" t="s">
        <v>2811</v>
      </c>
      <c r="C30" s="3" t="s">
        <v>513</v>
      </c>
      <c r="D30" s="35" t="s">
        <v>2668</v>
      </c>
      <c r="G30" s="32"/>
    </row>
    <row r="31" spans="1:7" x14ac:dyDescent="0.3">
      <c r="A31" s="3" t="s">
        <v>2175</v>
      </c>
      <c r="B31" s="3" t="s">
        <v>2068</v>
      </c>
      <c r="C31" s="3" t="s">
        <v>2598</v>
      </c>
      <c r="D31" s="35" t="s">
        <v>2668</v>
      </c>
      <c r="G31" s="32"/>
    </row>
    <row r="32" spans="1:7" x14ac:dyDescent="0.3">
      <c r="A32" s="34" t="s">
        <v>1120</v>
      </c>
      <c r="B32" s="3" t="s">
        <v>242</v>
      </c>
      <c r="C32" s="3" t="s">
        <v>703</v>
      </c>
      <c r="D32" s="35">
        <v>5.4089</v>
      </c>
      <c r="G32" s="32"/>
    </row>
    <row r="33" spans="1:7" x14ac:dyDescent="0.3">
      <c r="A33" s="3" t="s">
        <v>2610</v>
      </c>
      <c r="B33" s="3" t="s">
        <v>198</v>
      </c>
      <c r="C33" s="3" t="s">
        <v>509</v>
      </c>
      <c r="D33" s="35">
        <v>69.216999999999999</v>
      </c>
      <c r="G33" s="32"/>
    </row>
    <row r="34" spans="1:7" x14ac:dyDescent="0.3">
      <c r="A34" s="34" t="s">
        <v>1222</v>
      </c>
      <c r="B34" s="3" t="s">
        <v>348</v>
      </c>
      <c r="C34" s="3" t="s">
        <v>777</v>
      </c>
      <c r="D34" s="35">
        <v>3.3062</v>
      </c>
      <c r="G34" s="32"/>
    </row>
    <row r="35" spans="1:7" x14ac:dyDescent="0.3">
      <c r="A35" s="34" t="s">
        <v>954</v>
      </c>
      <c r="B35" s="3" t="s">
        <v>73</v>
      </c>
      <c r="C35" s="3" t="s">
        <v>509</v>
      </c>
      <c r="D35" s="35">
        <v>-3.876871</v>
      </c>
      <c r="G35" s="32"/>
    </row>
    <row r="36" spans="1:7" x14ac:dyDescent="0.3">
      <c r="A36" s="34" t="s">
        <v>909</v>
      </c>
      <c r="B36" s="3" t="s">
        <v>28</v>
      </c>
      <c r="C36" s="3" t="s">
        <v>2669</v>
      </c>
      <c r="D36" s="35">
        <v>-2.9514999999999998</v>
      </c>
      <c r="G36" s="32"/>
    </row>
    <row r="37" spans="1:7" x14ac:dyDescent="0.3">
      <c r="A37" s="34" t="s">
        <v>2643</v>
      </c>
      <c r="B37" s="3" t="s">
        <v>2347</v>
      </c>
      <c r="C37" s="3" t="s">
        <v>2660</v>
      </c>
      <c r="D37" s="35" t="s">
        <v>2668</v>
      </c>
      <c r="G37" s="32"/>
    </row>
    <row r="38" spans="1:7" x14ac:dyDescent="0.3">
      <c r="A38" s="3" t="s">
        <v>2596</v>
      </c>
      <c r="B38" s="3" t="s">
        <v>2832</v>
      </c>
      <c r="C38" s="3" t="s">
        <v>513</v>
      </c>
      <c r="D38" s="35" t="s">
        <v>2668</v>
      </c>
      <c r="G38" s="32"/>
    </row>
    <row r="39" spans="1:7" x14ac:dyDescent="0.3">
      <c r="A39" s="3" t="s">
        <v>2605</v>
      </c>
      <c r="B39" s="3" t="s">
        <v>2833</v>
      </c>
      <c r="C39" s="3" t="s">
        <v>513</v>
      </c>
      <c r="D39" s="35" t="s">
        <v>2668</v>
      </c>
      <c r="G39" s="32"/>
    </row>
    <row r="40" spans="1:7" x14ac:dyDescent="0.3">
      <c r="A40" s="3" t="s">
        <v>2602</v>
      </c>
      <c r="B40" s="3" t="s">
        <v>2402</v>
      </c>
      <c r="C40" s="3" t="s">
        <v>2601</v>
      </c>
      <c r="D40" s="35" t="s">
        <v>2668</v>
      </c>
      <c r="G40" s="32"/>
    </row>
    <row r="41" spans="1:7" x14ac:dyDescent="0.3">
      <c r="A41" s="34" t="s">
        <v>1049</v>
      </c>
      <c r="B41" s="3" t="s">
        <v>168</v>
      </c>
      <c r="C41" s="3" t="s">
        <v>646</v>
      </c>
      <c r="D41" s="35">
        <v>3.2665000000000002</v>
      </c>
      <c r="G41" s="32"/>
    </row>
    <row r="42" spans="1:7" x14ac:dyDescent="0.3">
      <c r="A42" s="3" t="s">
        <v>1329</v>
      </c>
      <c r="B42" s="3" t="s">
        <v>456</v>
      </c>
      <c r="C42" s="3" t="s">
        <v>513</v>
      </c>
      <c r="D42" s="35">
        <v>-4.2181600000000001</v>
      </c>
      <c r="G42" s="32"/>
    </row>
    <row r="43" spans="1:7" x14ac:dyDescent="0.3">
      <c r="A43" s="3" t="s">
        <v>2607</v>
      </c>
      <c r="B43" s="3" t="s">
        <v>2834</v>
      </c>
      <c r="C43" s="3" t="s">
        <v>2598</v>
      </c>
      <c r="D43" s="35" t="s">
        <v>2668</v>
      </c>
      <c r="G43" s="32"/>
    </row>
    <row r="44" spans="1:7" x14ac:dyDescent="0.3">
      <c r="A44" s="3" t="s">
        <v>2604</v>
      </c>
      <c r="B44" s="3" t="s">
        <v>222</v>
      </c>
      <c r="C44" s="3" t="s">
        <v>513</v>
      </c>
      <c r="D44" s="35">
        <v>-5.1418999999999997</v>
      </c>
      <c r="G44" s="32"/>
    </row>
    <row r="45" spans="1:7" x14ac:dyDescent="0.3">
      <c r="A45" s="34" t="s">
        <v>1037</v>
      </c>
      <c r="B45" s="3" t="s">
        <v>156</v>
      </c>
      <c r="C45" s="3" t="s">
        <v>2661</v>
      </c>
      <c r="D45" s="36">
        <v>-16.432700000000001</v>
      </c>
      <c r="G45" s="32"/>
    </row>
    <row r="46" spans="1:7" x14ac:dyDescent="0.3">
      <c r="A46" s="34" t="s">
        <v>2644</v>
      </c>
      <c r="B46" s="3" t="s">
        <v>2835</v>
      </c>
      <c r="C46" s="3" t="s">
        <v>2662</v>
      </c>
      <c r="D46" s="35" t="s">
        <v>2668</v>
      </c>
      <c r="G46" s="32"/>
    </row>
    <row r="47" spans="1:7" x14ac:dyDescent="0.3">
      <c r="A47" s="3" t="s">
        <v>2600</v>
      </c>
      <c r="B47" s="3" t="s">
        <v>2836</v>
      </c>
      <c r="C47" s="3" t="s">
        <v>513</v>
      </c>
      <c r="D47" s="35" t="s">
        <v>2668</v>
      </c>
      <c r="G47" s="32"/>
    </row>
    <row r="48" spans="1:7" x14ac:dyDescent="0.3">
      <c r="A48" s="3" t="s">
        <v>2608</v>
      </c>
      <c r="B48" s="3" t="s">
        <v>2837</v>
      </c>
      <c r="C48" s="3" t="s">
        <v>513</v>
      </c>
      <c r="D48" s="35" t="s">
        <v>2668</v>
      </c>
      <c r="G48" s="32"/>
    </row>
    <row r="49" spans="1:7" x14ac:dyDescent="0.3">
      <c r="A49" s="34" t="s">
        <v>1228</v>
      </c>
      <c r="B49" s="3" t="s">
        <v>354</v>
      </c>
      <c r="C49" s="3" t="s">
        <v>781</v>
      </c>
      <c r="D49" s="35">
        <v>-3.2288299999999999</v>
      </c>
      <c r="G49" s="32"/>
    </row>
    <row r="50" spans="1:7" x14ac:dyDescent="0.3">
      <c r="A50" s="34" t="s">
        <v>2645</v>
      </c>
      <c r="B50" s="3" t="s">
        <v>2838</v>
      </c>
      <c r="C50" s="3" t="s">
        <v>808</v>
      </c>
      <c r="D50" s="35" t="s">
        <v>2668</v>
      </c>
      <c r="G50" s="32"/>
    </row>
    <row r="51" spans="1:7" x14ac:dyDescent="0.3">
      <c r="A51" s="34" t="s">
        <v>2646</v>
      </c>
      <c r="B51" s="3" t="s">
        <v>2839</v>
      </c>
      <c r="C51" s="3" t="s">
        <v>2663</v>
      </c>
      <c r="D51" s="35" t="s">
        <v>2668</v>
      </c>
      <c r="G51" s="32"/>
    </row>
    <row r="52" spans="1:7" x14ac:dyDescent="0.3">
      <c r="A52" s="34" t="s">
        <v>2647</v>
      </c>
      <c r="B52" s="3" t="s">
        <v>2840</v>
      </c>
      <c r="C52" s="3" t="s">
        <v>2664</v>
      </c>
      <c r="D52" s="35" t="s">
        <v>2652</v>
      </c>
      <c r="G52" s="32"/>
    </row>
    <row r="53" spans="1:7" x14ac:dyDescent="0.3">
      <c r="A53" s="3" t="s">
        <v>2599</v>
      </c>
      <c r="B53" s="3" t="s">
        <v>2511</v>
      </c>
      <c r="C53" s="3" t="s">
        <v>2598</v>
      </c>
      <c r="D53" s="35" t="s">
        <v>2668</v>
      </c>
      <c r="G53" s="32"/>
    </row>
    <row r="54" spans="1:7" x14ac:dyDescent="0.3">
      <c r="A54" s="34" t="s">
        <v>2648</v>
      </c>
      <c r="B54" s="3" t="s">
        <v>2841</v>
      </c>
      <c r="C54" s="3" t="s">
        <v>2665</v>
      </c>
      <c r="D54" s="35" t="s">
        <v>2652</v>
      </c>
      <c r="G54" s="32"/>
    </row>
    <row r="55" spans="1:7" x14ac:dyDescent="0.3">
      <c r="A55" s="34" t="s">
        <v>2196</v>
      </c>
      <c r="B55" s="3" t="s">
        <v>2089</v>
      </c>
      <c r="C55" s="3" t="s">
        <v>594</v>
      </c>
      <c r="D55" s="35" t="s">
        <v>2668</v>
      </c>
      <c r="G55" s="32"/>
    </row>
    <row r="56" spans="1:7" x14ac:dyDescent="0.3">
      <c r="A56" s="34" t="s">
        <v>2649</v>
      </c>
      <c r="B56" s="3" t="s">
        <v>2842</v>
      </c>
      <c r="C56" s="3" t="s">
        <v>2666</v>
      </c>
      <c r="D56" s="35" t="s">
        <v>2652</v>
      </c>
      <c r="G56" s="32"/>
    </row>
    <row r="57" spans="1:7" x14ac:dyDescent="0.3">
      <c r="A57" s="3" t="s">
        <v>1024</v>
      </c>
      <c r="B57" s="3" t="s">
        <v>143</v>
      </c>
      <c r="C57" s="3" t="s">
        <v>2598</v>
      </c>
      <c r="D57" s="35">
        <v>3.0706000000000002</v>
      </c>
      <c r="G57" s="32"/>
    </row>
    <row r="58" spans="1:7" x14ac:dyDescent="0.3">
      <c r="A58" s="3" t="s">
        <v>1134</v>
      </c>
      <c r="B58" s="3" t="s">
        <v>258</v>
      </c>
      <c r="C58" s="3" t="s">
        <v>513</v>
      </c>
      <c r="D58" s="35">
        <v>4.7983000000000002</v>
      </c>
      <c r="G58" s="32"/>
    </row>
    <row r="59" spans="1:7" x14ac:dyDescent="0.3">
      <c r="A59" s="3" t="s">
        <v>2603</v>
      </c>
      <c r="B59" s="3" t="s">
        <v>396</v>
      </c>
      <c r="C59" s="3" t="s">
        <v>2598</v>
      </c>
      <c r="D59" s="35">
        <v>2.2763</v>
      </c>
      <c r="G59" s="32"/>
    </row>
    <row r="60" spans="1:7" x14ac:dyDescent="0.3">
      <c r="A60" s="34" t="s">
        <v>2650</v>
      </c>
      <c r="B60" s="3" t="s">
        <v>2843</v>
      </c>
      <c r="C60" s="3" t="s">
        <v>2667</v>
      </c>
      <c r="D60" s="35" t="s">
        <v>2668</v>
      </c>
      <c r="G60" s="32"/>
    </row>
    <row r="61" spans="1:7" x14ac:dyDescent="0.3">
      <c r="A61" s="34" t="s">
        <v>1033</v>
      </c>
      <c r="B61" s="3" t="s">
        <v>152</v>
      </c>
      <c r="C61" s="3" t="s">
        <v>633</v>
      </c>
      <c r="D61" s="35">
        <v>-2.4302000000000001</v>
      </c>
      <c r="G61" s="32"/>
    </row>
    <row r="62" spans="1:7" x14ac:dyDescent="0.3">
      <c r="A62" s="3" t="s">
        <v>2606</v>
      </c>
      <c r="B62" s="3" t="s">
        <v>2479</v>
      </c>
      <c r="C62" s="3" t="s">
        <v>513</v>
      </c>
      <c r="D62" s="35" t="s">
        <v>2668</v>
      </c>
      <c r="G62" s="32"/>
    </row>
    <row r="63" spans="1:7" x14ac:dyDescent="0.3">
      <c r="A63" s="34" t="s">
        <v>1080</v>
      </c>
      <c r="B63" s="3" t="s">
        <v>201</v>
      </c>
      <c r="C63" s="3" t="s">
        <v>673</v>
      </c>
      <c r="D63" s="35">
        <v>-2.9188999999999998</v>
      </c>
      <c r="G63" s="32"/>
    </row>
    <row r="64" spans="1:7" x14ac:dyDescent="0.3">
      <c r="D64" s="33" t="s">
        <v>2856</v>
      </c>
    </row>
  </sheetData>
  <phoneticPr fontId="6"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A65A1-0A05-41E6-BEEF-460524BB8856}">
  <dimension ref="A1:M39"/>
  <sheetViews>
    <sheetView zoomScaleNormal="100" workbookViewId="0">
      <pane ySplit="1" topLeftCell="A23" activePane="bottomLeft" state="frozen"/>
      <selection pane="bottomLeft" activeCell="A26" sqref="A26:A37"/>
    </sheetView>
  </sheetViews>
  <sheetFormatPr defaultColWidth="8.77734375" defaultRowHeight="14.4" x14ac:dyDescent="0.3"/>
  <cols>
    <col min="1" max="1" width="20.33203125" style="65" bestFit="1" customWidth="1"/>
    <col min="2" max="2" width="10.109375" style="65" customWidth="1"/>
    <col min="3" max="3" width="48.44140625" style="65" customWidth="1"/>
    <col min="4" max="4" width="32.77734375" style="77" customWidth="1"/>
    <col min="5" max="16384" width="8.77734375" style="65"/>
  </cols>
  <sheetData>
    <row r="1" spans="1:8" ht="81" customHeight="1" thickBot="1" x14ac:dyDescent="0.4">
      <c r="A1" s="64" t="s">
        <v>2760</v>
      </c>
      <c r="B1" s="64" t="s">
        <v>2317</v>
      </c>
      <c r="C1" s="64" t="s">
        <v>2792</v>
      </c>
      <c r="D1" s="39" t="s">
        <v>7300</v>
      </c>
    </row>
    <row r="2" spans="1:8" ht="15" thickTop="1" x14ac:dyDescent="0.3">
      <c r="A2" s="66" t="s">
        <v>2766</v>
      </c>
      <c r="B2" s="66" t="s">
        <v>2805</v>
      </c>
      <c r="C2" s="66" t="s">
        <v>577</v>
      </c>
      <c r="D2" s="67" t="s">
        <v>2668</v>
      </c>
    </row>
    <row r="3" spans="1:8" x14ac:dyDescent="0.3">
      <c r="A3" s="68" t="s">
        <v>2767</v>
      </c>
      <c r="B3" s="69" t="s">
        <v>178</v>
      </c>
      <c r="C3" s="68" t="s">
        <v>2780</v>
      </c>
      <c r="D3" s="70">
        <v>2.3304999999999998</v>
      </c>
      <c r="G3" s="71"/>
      <c r="H3" s="71"/>
    </row>
    <row r="4" spans="1:8" x14ac:dyDescent="0.3">
      <c r="A4" s="68" t="s">
        <v>2768</v>
      </c>
      <c r="B4" s="69" t="s">
        <v>246</v>
      </c>
      <c r="C4" s="68" t="s">
        <v>577</v>
      </c>
      <c r="D4" s="72">
        <f>-1/0.12703</f>
        <v>-7.8721561835786815</v>
      </c>
      <c r="G4" s="71"/>
      <c r="H4" s="71"/>
    </row>
    <row r="5" spans="1:8" x14ac:dyDescent="0.3">
      <c r="A5" s="68" t="s">
        <v>7288</v>
      </c>
      <c r="B5" s="68" t="s">
        <v>2805</v>
      </c>
      <c r="C5" s="68" t="s">
        <v>577</v>
      </c>
      <c r="D5" s="40" t="s">
        <v>2668</v>
      </c>
      <c r="G5" s="71"/>
      <c r="H5" s="71"/>
    </row>
    <row r="6" spans="1:8" x14ac:dyDescent="0.3">
      <c r="A6" s="68" t="s">
        <v>2769</v>
      </c>
      <c r="B6" s="68" t="s">
        <v>178</v>
      </c>
      <c r="C6" s="68" t="s">
        <v>2780</v>
      </c>
      <c r="D6" s="40">
        <v>2.33</v>
      </c>
      <c r="G6" s="73"/>
    </row>
    <row r="7" spans="1:8" x14ac:dyDescent="0.3">
      <c r="A7" s="68" t="s">
        <v>7287</v>
      </c>
      <c r="B7" s="68" t="s">
        <v>246</v>
      </c>
      <c r="C7" s="68" t="s">
        <v>577</v>
      </c>
      <c r="D7" s="121">
        <f>-1/0.12703</f>
        <v>-7.8721561835786815</v>
      </c>
    </row>
    <row r="8" spans="1:8" x14ac:dyDescent="0.3">
      <c r="A8" s="68" t="s">
        <v>2770</v>
      </c>
      <c r="B8" s="68" t="s">
        <v>2806</v>
      </c>
      <c r="C8" s="68" t="s">
        <v>577</v>
      </c>
      <c r="D8" s="74" t="s">
        <v>2668</v>
      </c>
    </row>
    <row r="9" spans="1:8" x14ac:dyDescent="0.3">
      <c r="A9" s="68" t="s">
        <v>971</v>
      </c>
      <c r="B9" s="69" t="s">
        <v>90</v>
      </c>
      <c r="C9" s="68" t="s">
        <v>577</v>
      </c>
      <c r="D9" s="72">
        <f>1/-0.12503</f>
        <v>-7.998080460689434</v>
      </c>
    </row>
    <row r="10" spans="1:8" x14ac:dyDescent="0.3">
      <c r="A10" s="68" t="s">
        <v>7284</v>
      </c>
      <c r="B10" s="75" t="s">
        <v>2814</v>
      </c>
      <c r="C10" s="68" t="s">
        <v>2781</v>
      </c>
      <c r="D10" s="40" t="s">
        <v>2668</v>
      </c>
    </row>
    <row r="11" spans="1:8" x14ac:dyDescent="0.3">
      <c r="A11" s="68" t="s">
        <v>2771</v>
      </c>
      <c r="B11" s="68" t="s">
        <v>2807</v>
      </c>
      <c r="C11" s="68" t="s">
        <v>2808</v>
      </c>
      <c r="D11" s="74" t="s">
        <v>2668</v>
      </c>
    </row>
    <row r="12" spans="1:8" x14ac:dyDescent="0.3">
      <c r="A12" s="68" t="s">
        <v>2772</v>
      </c>
      <c r="B12" s="68" t="s">
        <v>2809</v>
      </c>
      <c r="C12" s="68" t="s">
        <v>7286</v>
      </c>
      <c r="D12" s="40" t="s">
        <v>2668</v>
      </c>
    </row>
    <row r="13" spans="1:8" x14ac:dyDescent="0.3">
      <c r="A13" s="68" t="s">
        <v>2705</v>
      </c>
      <c r="B13" s="68" t="s">
        <v>2353</v>
      </c>
      <c r="C13" s="68" t="s">
        <v>577</v>
      </c>
      <c r="D13" s="74" t="s">
        <v>2668</v>
      </c>
    </row>
    <row r="14" spans="1:8" x14ac:dyDescent="0.3">
      <c r="A14" s="68" t="s">
        <v>1302</v>
      </c>
      <c r="B14" s="69" t="s">
        <v>428</v>
      </c>
      <c r="C14" s="68" t="s">
        <v>577</v>
      </c>
      <c r="D14" s="72">
        <f>1/-0.25478</f>
        <v>-3.9249548630190754</v>
      </c>
    </row>
    <row r="15" spans="1:8" x14ac:dyDescent="0.3">
      <c r="A15" s="68" t="s">
        <v>7285</v>
      </c>
      <c r="B15" s="69" t="s">
        <v>109</v>
      </c>
      <c r="C15" s="68" t="s">
        <v>535</v>
      </c>
      <c r="D15" s="72">
        <f>1/-0.47133</f>
        <v>-2.1216557401396048</v>
      </c>
    </row>
    <row r="16" spans="1:8" x14ac:dyDescent="0.3">
      <c r="A16" s="68" t="s">
        <v>2636</v>
      </c>
      <c r="B16" s="68" t="s">
        <v>2815</v>
      </c>
      <c r="C16" s="68" t="s">
        <v>2782</v>
      </c>
      <c r="D16" s="40" t="s">
        <v>2652</v>
      </c>
    </row>
    <row r="17" spans="1:4" x14ac:dyDescent="0.3">
      <c r="A17" s="68" t="s">
        <v>2773</v>
      </c>
      <c r="B17" s="68" t="s">
        <v>2816</v>
      </c>
      <c r="C17" s="68" t="s">
        <v>513</v>
      </c>
      <c r="D17" s="40" t="s">
        <v>2652</v>
      </c>
    </row>
    <row r="18" spans="1:4" x14ac:dyDescent="0.3">
      <c r="A18" s="68" t="s">
        <v>964</v>
      </c>
      <c r="B18" s="69" t="s">
        <v>83</v>
      </c>
      <c r="C18" s="68" t="s">
        <v>2783</v>
      </c>
      <c r="D18" s="72">
        <v>37.082999999999998</v>
      </c>
    </row>
    <row r="19" spans="1:4" x14ac:dyDescent="0.3">
      <c r="A19" s="68" t="s">
        <v>1171</v>
      </c>
      <c r="B19" s="69" t="s">
        <v>296</v>
      </c>
      <c r="C19" s="68" t="s">
        <v>577</v>
      </c>
      <c r="D19" s="72">
        <v>4.0468999999999999</v>
      </c>
    </row>
    <row r="20" spans="1:4" x14ac:dyDescent="0.3">
      <c r="A20" s="68" t="s">
        <v>2637</v>
      </c>
      <c r="B20" s="68" t="s">
        <v>2810</v>
      </c>
      <c r="C20" s="68" t="s">
        <v>2784</v>
      </c>
      <c r="D20" s="40" t="s">
        <v>2668</v>
      </c>
    </row>
    <row r="21" spans="1:4" x14ac:dyDescent="0.3">
      <c r="A21" s="68" t="s">
        <v>2774</v>
      </c>
      <c r="B21" s="69" t="s">
        <v>322</v>
      </c>
      <c r="C21" s="68" t="s">
        <v>2791</v>
      </c>
      <c r="D21" s="72">
        <f>-1/0.16205</f>
        <v>-6.1709348966368403</v>
      </c>
    </row>
    <row r="22" spans="1:4" x14ac:dyDescent="0.3">
      <c r="A22" s="68" t="s">
        <v>1267</v>
      </c>
      <c r="B22" s="69" t="s">
        <v>393</v>
      </c>
      <c r="C22" s="68" t="s">
        <v>2784</v>
      </c>
      <c r="D22" s="70">
        <v>2.5224000000000002</v>
      </c>
    </row>
    <row r="23" spans="1:4" x14ac:dyDescent="0.3">
      <c r="A23" s="68" t="s">
        <v>2775</v>
      </c>
      <c r="B23" s="68" t="s">
        <v>2811</v>
      </c>
      <c r="C23" s="68" t="s">
        <v>513</v>
      </c>
      <c r="D23" s="40" t="s">
        <v>2668</v>
      </c>
    </row>
    <row r="24" spans="1:4" x14ac:dyDescent="0.3">
      <c r="A24" s="68" t="s">
        <v>2727</v>
      </c>
      <c r="B24" s="68" t="s">
        <v>2395</v>
      </c>
      <c r="C24" s="68" t="s">
        <v>577</v>
      </c>
      <c r="D24" s="40" t="s">
        <v>2668</v>
      </c>
    </row>
    <row r="25" spans="1:4" x14ac:dyDescent="0.3">
      <c r="A25" s="68" t="s">
        <v>2776</v>
      </c>
      <c r="B25" s="68" t="s">
        <v>2812</v>
      </c>
      <c r="C25" s="68" t="s">
        <v>2785</v>
      </c>
      <c r="D25" s="40" t="s">
        <v>2668</v>
      </c>
    </row>
    <row r="26" spans="1:4" x14ac:dyDescent="0.3">
      <c r="A26" s="68" t="s">
        <v>1332</v>
      </c>
      <c r="B26" s="69" t="s">
        <v>459</v>
      </c>
      <c r="C26" s="68" t="s">
        <v>577</v>
      </c>
      <c r="D26" s="72">
        <v>2.8936000000000002</v>
      </c>
    </row>
    <row r="27" spans="1:4" x14ac:dyDescent="0.3">
      <c r="A27" s="68" t="s">
        <v>7289</v>
      </c>
      <c r="B27" s="69" t="s">
        <v>2817</v>
      </c>
      <c r="C27" s="68" t="s">
        <v>2786</v>
      </c>
      <c r="D27" s="40" t="s">
        <v>2668</v>
      </c>
    </row>
    <row r="28" spans="1:4" x14ac:dyDescent="0.3">
      <c r="A28" s="68" t="s">
        <v>1296</v>
      </c>
      <c r="B28" s="69" t="s">
        <v>422</v>
      </c>
      <c r="C28" s="68" t="s">
        <v>577</v>
      </c>
      <c r="D28" s="72">
        <f>1/-0.27745</f>
        <v>-3.6042530185619035</v>
      </c>
    </row>
    <row r="29" spans="1:4" x14ac:dyDescent="0.3">
      <c r="A29" s="68" t="s">
        <v>2777</v>
      </c>
      <c r="B29" s="69" t="s">
        <v>123</v>
      </c>
      <c r="C29" s="68" t="s">
        <v>577</v>
      </c>
      <c r="D29" s="72">
        <f>-1/0.32904</f>
        <v>-3.0391441769997569</v>
      </c>
    </row>
    <row r="30" spans="1:4" x14ac:dyDescent="0.3">
      <c r="A30" s="68" t="s">
        <v>2778</v>
      </c>
      <c r="B30" s="68" t="s">
        <v>2813</v>
      </c>
      <c r="C30" s="68" t="s">
        <v>2787</v>
      </c>
      <c r="D30" s="40" t="s">
        <v>2668</v>
      </c>
    </row>
    <row r="31" spans="1:4" x14ac:dyDescent="0.3">
      <c r="A31" s="68" t="s">
        <v>2779</v>
      </c>
      <c r="B31" s="69" t="s">
        <v>262</v>
      </c>
      <c r="C31" s="68" t="s">
        <v>2788</v>
      </c>
      <c r="D31" s="72">
        <f>-1/0.31535</f>
        <v>-3.1710797526557792</v>
      </c>
    </row>
    <row r="32" spans="1:4" x14ac:dyDescent="0.3">
      <c r="A32" s="68" t="s">
        <v>7290</v>
      </c>
      <c r="B32" s="76" t="s">
        <v>2818</v>
      </c>
      <c r="C32" s="68" t="s">
        <v>2789</v>
      </c>
      <c r="D32" s="40" t="s">
        <v>2668</v>
      </c>
    </row>
    <row r="33" spans="1:13" x14ac:dyDescent="0.3">
      <c r="A33" s="68" t="s">
        <v>1356</v>
      </c>
      <c r="B33" s="69" t="s">
        <v>483</v>
      </c>
      <c r="C33" s="68" t="s">
        <v>2790</v>
      </c>
      <c r="D33" s="70">
        <v>2.3774999999999999</v>
      </c>
    </row>
    <row r="34" spans="1:13" x14ac:dyDescent="0.3">
      <c r="A34" s="68" t="s">
        <v>1261</v>
      </c>
      <c r="B34" s="69" t="s">
        <v>387</v>
      </c>
      <c r="C34" s="68" t="s">
        <v>577</v>
      </c>
      <c r="D34" s="72">
        <f>-1/0.16598</f>
        <v>-6.0248222677431018</v>
      </c>
      <c r="F34" s="122"/>
      <c r="G34" s="122"/>
      <c r="H34" s="122"/>
      <c r="I34" s="122"/>
      <c r="J34" s="122"/>
      <c r="K34" s="122"/>
      <c r="L34" s="122"/>
      <c r="M34" s="122"/>
    </row>
    <row r="35" spans="1:13" x14ac:dyDescent="0.3">
      <c r="A35" s="3" t="s">
        <v>1128</v>
      </c>
      <c r="B35" s="3" t="s">
        <v>251</v>
      </c>
      <c r="C35" s="69" t="s">
        <v>4393</v>
      </c>
      <c r="D35" s="72">
        <f>-1/0.12718</f>
        <v>-7.8628715206793531</v>
      </c>
      <c r="F35" s="122"/>
      <c r="G35" s="1"/>
      <c r="H35" s="1"/>
      <c r="I35" s="1"/>
      <c r="J35" s="1"/>
      <c r="K35" s="1"/>
      <c r="L35" s="1"/>
      <c r="M35" s="122"/>
    </row>
    <row r="36" spans="1:13" x14ac:dyDescent="0.3">
      <c r="A36" s="3" t="s">
        <v>1139</v>
      </c>
      <c r="B36" s="3" t="s">
        <v>263</v>
      </c>
      <c r="C36" s="69" t="s">
        <v>4393</v>
      </c>
      <c r="D36" s="72">
        <f>-1/0.46584</f>
        <v>-2.1466597973553152</v>
      </c>
      <c r="F36" s="122"/>
      <c r="G36" s="1"/>
      <c r="H36" s="1"/>
      <c r="I36" s="1"/>
      <c r="J36" s="1"/>
      <c r="K36" s="1"/>
      <c r="L36" s="1"/>
      <c r="M36" s="122"/>
    </row>
    <row r="37" spans="1:13" x14ac:dyDescent="0.3">
      <c r="A37" s="3" t="s">
        <v>2172</v>
      </c>
      <c r="B37" s="3" t="s">
        <v>2065</v>
      </c>
      <c r="C37" s="69" t="s">
        <v>4393</v>
      </c>
      <c r="D37" s="70" t="s">
        <v>2668</v>
      </c>
      <c r="F37" s="122"/>
      <c r="G37" s="1"/>
      <c r="H37" s="1"/>
      <c r="I37" s="1"/>
      <c r="J37" s="1"/>
      <c r="K37" s="1"/>
      <c r="L37" s="1"/>
      <c r="M37" s="122"/>
    </row>
    <row r="38" spans="1:13" x14ac:dyDescent="0.3">
      <c r="D38" s="77" t="s">
        <v>2856</v>
      </c>
      <c r="F38" s="122"/>
      <c r="G38" s="122"/>
      <c r="H38" s="122"/>
      <c r="I38" s="122"/>
      <c r="J38" s="122"/>
      <c r="K38" s="122"/>
      <c r="L38" s="122"/>
      <c r="M38" s="122"/>
    </row>
    <row r="39" spans="1:13" x14ac:dyDescent="0.3">
      <c r="F39" s="122"/>
      <c r="G39" s="122"/>
      <c r="H39" s="122"/>
      <c r="I39" s="122"/>
      <c r="J39" s="122"/>
      <c r="K39" s="122"/>
      <c r="L39" s="122"/>
      <c r="M39" s="122"/>
    </row>
  </sheetData>
  <pageMargins left="0.7" right="0.7" top="0.75" bottom="0.75" header="0.3" footer="0.3"/>
  <pageSetup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E3D34-6C57-41C9-8C05-DE91F150BD62}">
  <dimension ref="A1:E34"/>
  <sheetViews>
    <sheetView workbookViewId="0">
      <pane ySplit="1" topLeftCell="A10" activePane="bottomLeft" state="frozen"/>
      <selection pane="bottomLeft" activeCell="E34" activeCellId="8" sqref="E2:E3 E5:E9 E11:E14 E18:E22 E25 E26 E31 E33 E34"/>
    </sheetView>
  </sheetViews>
  <sheetFormatPr defaultColWidth="8.77734375" defaultRowHeight="14.4" x14ac:dyDescent="0.3"/>
  <cols>
    <col min="1" max="1" width="21" bestFit="1" customWidth="1"/>
    <col min="2" max="2" width="54.44140625" bestFit="1" customWidth="1"/>
    <col min="3" max="3" width="24.44140625" bestFit="1" customWidth="1"/>
    <col min="4" max="4" width="27.77734375" bestFit="1" customWidth="1"/>
    <col min="5" max="5" width="40" bestFit="1" customWidth="1"/>
  </cols>
  <sheetData>
    <row r="1" spans="1:5" ht="15.6" thickTop="1" thickBot="1" x14ac:dyDescent="0.35">
      <c r="A1" s="80" t="s">
        <v>2857</v>
      </c>
      <c r="B1" s="80" t="s">
        <v>2858</v>
      </c>
      <c r="C1" s="80" t="s">
        <v>2859</v>
      </c>
      <c r="D1" s="80" t="s">
        <v>2860</v>
      </c>
      <c r="E1" s="80" t="s">
        <v>3690</v>
      </c>
    </row>
    <row r="2" spans="1:5" ht="15" thickTop="1" x14ac:dyDescent="0.3">
      <c r="A2" s="79" t="s">
        <v>2861</v>
      </c>
      <c r="B2" s="79" t="s">
        <v>2862</v>
      </c>
      <c r="C2" s="79" t="s">
        <v>2863</v>
      </c>
      <c r="D2" s="79" t="s">
        <v>2864</v>
      </c>
      <c r="E2" s="79" t="s">
        <v>2865</v>
      </c>
    </row>
    <row r="3" spans="1:5" x14ac:dyDescent="0.3">
      <c r="A3" s="78" t="s">
        <v>2866</v>
      </c>
      <c r="B3" s="78" t="s">
        <v>676</v>
      </c>
      <c r="C3" s="78" t="s">
        <v>2867</v>
      </c>
      <c r="D3" s="78" t="s">
        <v>2868</v>
      </c>
      <c r="E3" s="78" t="s">
        <v>2865</v>
      </c>
    </row>
    <row r="4" spans="1:5" x14ac:dyDescent="0.3">
      <c r="A4" s="78" t="s">
        <v>949</v>
      </c>
      <c r="B4" s="78" t="s">
        <v>2869</v>
      </c>
      <c r="C4" s="78" t="s">
        <v>2870</v>
      </c>
      <c r="D4" s="78" t="s">
        <v>2871</v>
      </c>
      <c r="E4" s="78" t="s">
        <v>2871</v>
      </c>
    </row>
    <row r="5" spans="1:5" x14ac:dyDescent="0.3">
      <c r="A5" s="78" t="s">
        <v>1345</v>
      </c>
      <c r="B5" s="78" t="s">
        <v>860</v>
      </c>
      <c r="C5" s="78" t="s">
        <v>2872</v>
      </c>
      <c r="D5" s="78" t="s">
        <v>2873</v>
      </c>
      <c r="E5" s="78" t="s">
        <v>2865</v>
      </c>
    </row>
    <row r="6" spans="1:5" x14ac:dyDescent="0.3">
      <c r="A6" s="78" t="s">
        <v>926</v>
      </c>
      <c r="B6" s="78" t="s">
        <v>2874</v>
      </c>
      <c r="C6" s="78" t="s">
        <v>2550</v>
      </c>
      <c r="D6" s="78" t="s">
        <v>2871</v>
      </c>
      <c r="E6" s="78" t="s">
        <v>2865</v>
      </c>
    </row>
    <row r="7" spans="1:5" x14ac:dyDescent="0.3">
      <c r="A7" s="78" t="s">
        <v>2700</v>
      </c>
      <c r="B7" s="78" t="s">
        <v>2875</v>
      </c>
      <c r="C7" s="78" t="s">
        <v>2876</v>
      </c>
      <c r="D7" s="78" t="s">
        <v>2871</v>
      </c>
      <c r="E7" s="78" t="s">
        <v>2865</v>
      </c>
    </row>
    <row r="8" spans="1:5" x14ac:dyDescent="0.3">
      <c r="A8" s="78" t="s">
        <v>1084</v>
      </c>
      <c r="B8" s="78" t="s">
        <v>2877</v>
      </c>
      <c r="C8" s="78" t="s">
        <v>2878</v>
      </c>
      <c r="D8" s="78" t="s">
        <v>2879</v>
      </c>
      <c r="E8" s="78" t="s">
        <v>2865</v>
      </c>
    </row>
    <row r="9" spans="1:5" x14ac:dyDescent="0.3">
      <c r="A9" s="78" t="s">
        <v>2880</v>
      </c>
      <c r="B9" s="78" t="s">
        <v>2881</v>
      </c>
      <c r="C9" s="78" t="s">
        <v>2882</v>
      </c>
      <c r="D9" s="78" t="s">
        <v>2883</v>
      </c>
      <c r="E9" s="78" t="s">
        <v>2884</v>
      </c>
    </row>
    <row r="10" spans="1:5" x14ac:dyDescent="0.3">
      <c r="A10" s="78" t="s">
        <v>1039</v>
      </c>
      <c r="B10" s="78" t="s">
        <v>638</v>
      </c>
      <c r="C10" s="78" t="s">
        <v>2550</v>
      </c>
      <c r="D10" s="78" t="s">
        <v>2885</v>
      </c>
      <c r="E10" s="78" t="s">
        <v>2871</v>
      </c>
    </row>
    <row r="11" spans="1:5" x14ac:dyDescent="0.3">
      <c r="A11" s="78" t="s">
        <v>1026</v>
      </c>
      <c r="B11" s="78" t="s">
        <v>2886</v>
      </c>
      <c r="C11" s="78" t="s">
        <v>2550</v>
      </c>
      <c r="D11" s="78" t="s">
        <v>2887</v>
      </c>
      <c r="E11" s="78" t="s">
        <v>2865</v>
      </c>
    </row>
    <row r="12" spans="1:5" x14ac:dyDescent="0.3">
      <c r="A12" s="78" t="s">
        <v>1197</v>
      </c>
      <c r="B12" s="78" t="s">
        <v>2888</v>
      </c>
      <c r="C12" s="78" t="s">
        <v>2889</v>
      </c>
      <c r="D12" s="78" t="s">
        <v>2890</v>
      </c>
      <c r="E12" s="78" t="s">
        <v>2865</v>
      </c>
    </row>
    <row r="13" spans="1:5" x14ac:dyDescent="0.3">
      <c r="A13" s="78" t="s">
        <v>986</v>
      </c>
      <c r="B13" s="78" t="s">
        <v>2891</v>
      </c>
      <c r="C13" s="78" t="s">
        <v>2892</v>
      </c>
      <c r="D13" s="78" t="s">
        <v>2893</v>
      </c>
      <c r="E13" s="78" t="s">
        <v>2865</v>
      </c>
    </row>
    <row r="14" spans="1:5" x14ac:dyDescent="0.3">
      <c r="A14" s="78" t="s">
        <v>889</v>
      </c>
      <c r="B14" s="78" t="s">
        <v>2886</v>
      </c>
      <c r="C14" s="78" t="s">
        <v>2550</v>
      </c>
      <c r="D14" s="78" t="s">
        <v>2894</v>
      </c>
      <c r="E14" s="78" t="s">
        <v>2865</v>
      </c>
    </row>
    <row r="15" spans="1:5" x14ac:dyDescent="0.3">
      <c r="A15" s="78" t="s">
        <v>2895</v>
      </c>
      <c r="B15" s="78" t="s">
        <v>2896</v>
      </c>
      <c r="C15" s="78" t="s">
        <v>2550</v>
      </c>
      <c r="D15" s="78" t="s">
        <v>2871</v>
      </c>
      <c r="E15" s="78" t="s">
        <v>2871</v>
      </c>
    </row>
    <row r="16" spans="1:5" x14ac:dyDescent="0.3">
      <c r="A16" s="78" t="s">
        <v>2897</v>
      </c>
      <c r="B16" s="78" t="s">
        <v>2896</v>
      </c>
      <c r="C16" s="78" t="s">
        <v>2550</v>
      </c>
      <c r="D16" s="78" t="s">
        <v>2871</v>
      </c>
      <c r="E16" s="78" t="s">
        <v>2871</v>
      </c>
    </row>
    <row r="17" spans="1:5" x14ac:dyDescent="0.3">
      <c r="A17" s="78" t="s">
        <v>2638</v>
      </c>
      <c r="B17" s="78" t="s">
        <v>2898</v>
      </c>
      <c r="C17" s="78" t="s">
        <v>2899</v>
      </c>
      <c r="D17" s="78" t="s">
        <v>2900</v>
      </c>
      <c r="E17" s="78" t="s">
        <v>2871</v>
      </c>
    </row>
    <row r="18" spans="1:5" x14ac:dyDescent="0.3">
      <c r="A18" s="78" t="s">
        <v>1281</v>
      </c>
      <c r="B18" s="78" t="s">
        <v>2898</v>
      </c>
      <c r="C18" s="78" t="s">
        <v>2901</v>
      </c>
      <c r="D18" s="78" t="s">
        <v>2902</v>
      </c>
      <c r="E18" s="78" t="s">
        <v>2865</v>
      </c>
    </row>
    <row r="19" spans="1:5" x14ac:dyDescent="0.3">
      <c r="A19" s="78" t="s">
        <v>882</v>
      </c>
      <c r="B19" s="78" t="s">
        <v>2903</v>
      </c>
      <c r="C19" s="78" t="s">
        <v>2550</v>
      </c>
      <c r="D19" s="78" t="s">
        <v>2904</v>
      </c>
      <c r="E19" s="78" t="s">
        <v>2865</v>
      </c>
    </row>
    <row r="20" spans="1:5" x14ac:dyDescent="0.3">
      <c r="A20" s="78" t="s">
        <v>1244</v>
      </c>
      <c r="B20" s="78" t="s">
        <v>794</v>
      </c>
      <c r="C20" s="78" t="s">
        <v>2905</v>
      </c>
      <c r="D20" s="78" t="s">
        <v>2906</v>
      </c>
      <c r="E20" s="78" t="s">
        <v>2865</v>
      </c>
    </row>
    <row r="21" spans="1:5" x14ac:dyDescent="0.3">
      <c r="A21" s="78" t="s">
        <v>1066</v>
      </c>
      <c r="B21" s="78" t="s">
        <v>660</v>
      </c>
      <c r="C21" s="78" t="s">
        <v>2905</v>
      </c>
      <c r="D21" s="78" t="s">
        <v>2907</v>
      </c>
      <c r="E21" s="78" t="s">
        <v>2908</v>
      </c>
    </row>
    <row r="22" spans="1:5" x14ac:dyDescent="0.3">
      <c r="A22" s="78" t="s">
        <v>2909</v>
      </c>
      <c r="B22" s="78" t="s">
        <v>2910</v>
      </c>
      <c r="C22" s="78" t="s">
        <v>2882</v>
      </c>
      <c r="D22" s="78" t="s">
        <v>2911</v>
      </c>
      <c r="E22" s="78" t="s">
        <v>2865</v>
      </c>
    </row>
    <row r="23" spans="1:5" x14ac:dyDescent="0.3">
      <c r="A23" s="78" t="s">
        <v>2912</v>
      </c>
      <c r="B23" s="78" t="s">
        <v>2913</v>
      </c>
      <c r="C23" s="78" t="s">
        <v>2914</v>
      </c>
      <c r="D23" s="78" t="s">
        <v>2915</v>
      </c>
      <c r="E23" s="78" t="s">
        <v>2871</v>
      </c>
    </row>
    <row r="24" spans="1:5" x14ac:dyDescent="0.3">
      <c r="A24" s="78" t="s">
        <v>987</v>
      </c>
      <c r="B24" s="78" t="s">
        <v>2916</v>
      </c>
      <c r="C24" s="78" t="s">
        <v>2550</v>
      </c>
      <c r="D24" s="78" t="s">
        <v>2917</v>
      </c>
      <c r="E24" s="78" t="s">
        <v>2871</v>
      </c>
    </row>
    <row r="25" spans="1:5" x14ac:dyDescent="0.3">
      <c r="A25" s="78" t="s">
        <v>1120</v>
      </c>
      <c r="B25" s="78" t="s">
        <v>703</v>
      </c>
      <c r="C25" s="78" t="s">
        <v>2550</v>
      </c>
      <c r="D25" s="78" t="s">
        <v>2871</v>
      </c>
      <c r="E25" s="78" t="s">
        <v>2865</v>
      </c>
    </row>
    <row r="26" spans="1:5" x14ac:dyDescent="0.3">
      <c r="A26" s="78" t="s">
        <v>941</v>
      </c>
      <c r="B26" s="78" t="s">
        <v>2918</v>
      </c>
      <c r="C26" s="78" t="s">
        <v>2919</v>
      </c>
      <c r="D26" s="78" t="s">
        <v>2920</v>
      </c>
      <c r="E26" s="78" t="s">
        <v>2865</v>
      </c>
    </row>
    <row r="27" spans="1:5" x14ac:dyDescent="0.3">
      <c r="A27" s="78" t="s">
        <v>2921</v>
      </c>
      <c r="B27" s="78" t="s">
        <v>2922</v>
      </c>
      <c r="C27" s="78" t="s">
        <v>2923</v>
      </c>
      <c r="D27" s="78" t="s">
        <v>2924</v>
      </c>
      <c r="E27" s="78" t="s">
        <v>2871</v>
      </c>
    </row>
    <row r="28" spans="1:5" x14ac:dyDescent="0.3">
      <c r="A28" s="78" t="s">
        <v>2759</v>
      </c>
      <c r="B28" s="78" t="s">
        <v>2922</v>
      </c>
      <c r="C28" s="78" t="s">
        <v>2905</v>
      </c>
      <c r="D28" s="78" t="s">
        <v>2925</v>
      </c>
      <c r="E28" s="78" t="s">
        <v>2871</v>
      </c>
    </row>
    <row r="29" spans="1:5" x14ac:dyDescent="0.3">
      <c r="A29" s="78" t="s">
        <v>2926</v>
      </c>
      <c r="B29" s="78" t="s">
        <v>2916</v>
      </c>
      <c r="C29" s="78" t="s">
        <v>2927</v>
      </c>
      <c r="D29" s="78" t="s">
        <v>2928</v>
      </c>
      <c r="E29" s="78" t="s">
        <v>2871</v>
      </c>
    </row>
    <row r="30" spans="1:5" x14ac:dyDescent="0.3">
      <c r="A30" s="78" t="s">
        <v>2929</v>
      </c>
      <c r="B30" s="78" t="s">
        <v>2930</v>
      </c>
      <c r="C30" s="78" t="s">
        <v>2550</v>
      </c>
      <c r="D30" s="78" t="s">
        <v>2931</v>
      </c>
      <c r="E30" s="78" t="s">
        <v>2871</v>
      </c>
    </row>
    <row r="31" spans="1:5" x14ac:dyDescent="0.3">
      <c r="A31" s="78" t="s">
        <v>997</v>
      </c>
      <c r="B31" s="78" t="s">
        <v>2932</v>
      </c>
      <c r="C31" s="78" t="s">
        <v>2933</v>
      </c>
      <c r="D31" s="78" t="s">
        <v>2934</v>
      </c>
      <c r="E31" s="78" t="s">
        <v>2865</v>
      </c>
    </row>
    <row r="32" spans="1:5" x14ac:dyDescent="0.3">
      <c r="A32" s="78" t="s">
        <v>2935</v>
      </c>
      <c r="B32" s="78" t="s">
        <v>2936</v>
      </c>
      <c r="C32" s="78" t="s">
        <v>2550</v>
      </c>
      <c r="D32" s="78" t="s">
        <v>2937</v>
      </c>
      <c r="E32" s="78" t="s">
        <v>2871</v>
      </c>
    </row>
    <row r="33" spans="1:5" x14ac:dyDescent="0.3">
      <c r="A33" s="78" t="s">
        <v>2196</v>
      </c>
      <c r="B33" s="78" t="s">
        <v>594</v>
      </c>
      <c r="C33" s="78" t="s">
        <v>2938</v>
      </c>
      <c r="D33" s="78" t="s">
        <v>2939</v>
      </c>
      <c r="E33" s="78" t="s">
        <v>2908</v>
      </c>
    </row>
    <row r="34" spans="1:5" x14ac:dyDescent="0.3">
      <c r="A34" s="78" t="s">
        <v>904</v>
      </c>
      <c r="B34" s="78" t="s">
        <v>526</v>
      </c>
      <c r="C34" s="78" t="s">
        <v>2940</v>
      </c>
      <c r="D34" s="78" t="s">
        <v>2871</v>
      </c>
      <c r="E34" s="78" t="s">
        <v>2865</v>
      </c>
    </row>
  </sheetData>
  <pageMargins left="0.7" right="0.7" top="0.75" bottom="0.75" header="0.3" footer="0.3"/>
  <pageSetup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5396E-0D45-49B3-B392-9BC21AF66B7B}">
  <dimension ref="A1:E44"/>
  <sheetViews>
    <sheetView workbookViewId="0">
      <pane ySplit="1" topLeftCell="A20" activePane="bottomLeft" state="frozen"/>
      <selection pane="bottomLeft" activeCell="E6" sqref="E6"/>
    </sheetView>
  </sheetViews>
  <sheetFormatPr defaultColWidth="8.77734375" defaultRowHeight="14.4" x14ac:dyDescent="0.3"/>
  <cols>
    <col min="1" max="2" width="30.77734375" customWidth="1"/>
    <col min="3" max="3" width="20.44140625" bestFit="1" customWidth="1"/>
    <col min="4" max="4" width="8.109375" bestFit="1" customWidth="1"/>
    <col min="5" max="5" width="31.33203125" bestFit="1" customWidth="1"/>
  </cols>
  <sheetData>
    <row r="1" spans="1:5" ht="15" thickBot="1" x14ac:dyDescent="0.35">
      <c r="A1" s="4" t="s">
        <v>2534</v>
      </c>
      <c r="B1" s="4" t="s">
        <v>2855</v>
      </c>
      <c r="C1" s="4" t="s">
        <v>2591</v>
      </c>
      <c r="D1" s="4" t="s">
        <v>2535</v>
      </c>
      <c r="E1" s="4" t="s">
        <v>2536</v>
      </c>
    </row>
    <row r="2" spans="1:5" ht="15" thickTop="1" x14ac:dyDescent="0.3">
      <c r="A2" s="12" t="s">
        <v>2537</v>
      </c>
      <c r="B2" s="42"/>
      <c r="C2" s="13" t="s">
        <v>2540</v>
      </c>
      <c r="D2" s="13"/>
      <c r="E2" s="13"/>
    </row>
    <row r="3" spans="1:5" x14ac:dyDescent="0.3">
      <c r="A3" s="8" t="s">
        <v>2539</v>
      </c>
      <c r="B3" s="43"/>
      <c r="C3" s="3" t="s">
        <v>2540</v>
      </c>
      <c r="D3" s="3"/>
      <c r="E3" s="3"/>
    </row>
    <row r="4" spans="1:5" ht="15.6" x14ac:dyDescent="0.35">
      <c r="A4" s="9" t="s">
        <v>2541</v>
      </c>
      <c r="B4" s="44" t="s">
        <v>2844</v>
      </c>
      <c r="C4" s="3" t="s">
        <v>29</v>
      </c>
      <c r="D4" s="3" t="s">
        <v>2538</v>
      </c>
      <c r="E4" s="3" t="s">
        <v>7299</v>
      </c>
    </row>
    <row r="5" spans="1:5" ht="15.6" x14ac:dyDescent="0.35">
      <c r="A5" s="9" t="s">
        <v>2542</v>
      </c>
      <c r="B5" s="44" t="s">
        <v>2845</v>
      </c>
      <c r="C5" s="3" t="s">
        <v>3</v>
      </c>
      <c r="D5" s="3" t="s">
        <v>2538</v>
      </c>
      <c r="E5" s="3" t="s">
        <v>7299</v>
      </c>
    </row>
    <row r="6" spans="1:5" ht="15.6" x14ac:dyDescent="0.35">
      <c r="A6" s="9" t="s">
        <v>2543</v>
      </c>
      <c r="B6" s="44" t="s">
        <v>2846</v>
      </c>
      <c r="C6" s="3" t="s">
        <v>61</v>
      </c>
      <c r="D6" s="3" t="s">
        <v>2538</v>
      </c>
      <c r="E6" s="3" t="s">
        <v>7299</v>
      </c>
    </row>
    <row r="7" spans="1:5" x14ac:dyDescent="0.3">
      <c r="A7" s="8" t="s">
        <v>2544</v>
      </c>
      <c r="B7" s="43" t="s">
        <v>2847</v>
      </c>
      <c r="C7" s="3" t="s">
        <v>2545</v>
      </c>
      <c r="D7" s="3" t="s">
        <v>2538</v>
      </c>
      <c r="E7" s="3" t="s">
        <v>2546</v>
      </c>
    </row>
    <row r="8" spans="1:5" x14ac:dyDescent="0.3">
      <c r="A8" s="8" t="s">
        <v>2547</v>
      </c>
      <c r="B8" s="43" t="s">
        <v>2848</v>
      </c>
      <c r="C8" s="3" t="s">
        <v>2548</v>
      </c>
      <c r="D8" s="3" t="s">
        <v>2538</v>
      </c>
      <c r="E8" s="3" t="s">
        <v>2546</v>
      </c>
    </row>
    <row r="9" spans="1:5" x14ac:dyDescent="0.3">
      <c r="A9" s="8" t="s">
        <v>2549</v>
      </c>
      <c r="B9" s="43" t="s">
        <v>2849</v>
      </c>
      <c r="C9" s="3" t="s">
        <v>338</v>
      </c>
      <c r="D9" s="3" t="s">
        <v>2550</v>
      </c>
      <c r="E9" s="3"/>
    </row>
    <row r="10" spans="1:5" x14ac:dyDescent="0.3">
      <c r="A10" s="8" t="s">
        <v>2551</v>
      </c>
      <c r="B10" s="43" t="s">
        <v>2850</v>
      </c>
      <c r="C10" s="3" t="s">
        <v>389</v>
      </c>
      <c r="D10" s="3" t="s">
        <v>2538</v>
      </c>
      <c r="E10" s="3" t="s">
        <v>7292</v>
      </c>
    </row>
    <row r="11" spans="1:5" x14ac:dyDescent="0.3">
      <c r="A11" s="8" t="s">
        <v>2552</v>
      </c>
      <c r="B11" s="43"/>
      <c r="C11" s="3" t="s">
        <v>2540</v>
      </c>
      <c r="D11" s="3"/>
      <c r="E11" s="3"/>
    </row>
    <row r="12" spans="1:5" x14ac:dyDescent="0.3">
      <c r="A12" s="8" t="s">
        <v>2553</v>
      </c>
      <c r="B12" s="43" t="s">
        <v>2851</v>
      </c>
      <c r="C12" s="3" t="s">
        <v>2592</v>
      </c>
      <c r="D12" s="3" t="s">
        <v>2554</v>
      </c>
      <c r="E12" s="3" t="s">
        <v>2555</v>
      </c>
    </row>
    <row r="13" spans="1:5" x14ac:dyDescent="0.3">
      <c r="A13" s="8" t="s">
        <v>2556</v>
      </c>
      <c r="B13" s="43"/>
      <c r="C13" s="3" t="s">
        <v>2540</v>
      </c>
      <c r="D13" s="3"/>
      <c r="E13" s="3"/>
    </row>
    <row r="14" spans="1:5" x14ac:dyDescent="0.3">
      <c r="A14" s="9" t="s">
        <v>2557</v>
      </c>
      <c r="B14" s="44" t="s">
        <v>2852</v>
      </c>
      <c r="C14" s="3" t="s">
        <v>2558</v>
      </c>
      <c r="D14" s="3" t="s">
        <v>2538</v>
      </c>
      <c r="E14" s="3" t="s">
        <v>2546</v>
      </c>
    </row>
    <row r="15" spans="1:5" x14ac:dyDescent="0.3">
      <c r="A15" s="9" t="s">
        <v>2559</v>
      </c>
      <c r="B15" s="44"/>
      <c r="C15" s="3" t="s">
        <v>2540</v>
      </c>
      <c r="D15" s="3"/>
      <c r="E15" s="3"/>
    </row>
    <row r="16" spans="1:5" x14ac:dyDescent="0.3">
      <c r="A16" s="9" t="s">
        <v>2560</v>
      </c>
      <c r="B16" s="44"/>
      <c r="C16" s="3" t="s">
        <v>2540</v>
      </c>
      <c r="D16" s="3"/>
      <c r="E16" s="3"/>
    </row>
    <row r="17" spans="1:5" x14ac:dyDescent="0.3">
      <c r="A17" s="9" t="s">
        <v>2561</v>
      </c>
      <c r="B17" s="44"/>
      <c r="C17" s="3" t="s">
        <v>2540</v>
      </c>
      <c r="D17" s="3"/>
      <c r="E17" s="3"/>
    </row>
    <row r="18" spans="1:5" x14ac:dyDescent="0.3">
      <c r="A18" s="10" t="s">
        <v>2562</v>
      </c>
      <c r="B18" s="45"/>
      <c r="C18" s="3" t="s">
        <v>2540</v>
      </c>
      <c r="D18" s="3"/>
      <c r="E18" s="3"/>
    </row>
    <row r="19" spans="1:5" x14ac:dyDescent="0.3">
      <c r="A19" s="8" t="s">
        <v>2563</v>
      </c>
      <c r="B19" s="43" t="s">
        <v>2854</v>
      </c>
      <c r="C19" s="3" t="s">
        <v>2564</v>
      </c>
      <c r="D19" s="3" t="s">
        <v>2538</v>
      </c>
      <c r="E19" s="3" t="s">
        <v>2546</v>
      </c>
    </row>
    <row r="20" spans="1:5" x14ac:dyDescent="0.3">
      <c r="A20" s="8" t="s">
        <v>2565</v>
      </c>
      <c r="B20" s="43"/>
      <c r="C20" s="3" t="s">
        <v>2540</v>
      </c>
      <c r="D20" s="3"/>
      <c r="E20" s="3"/>
    </row>
    <row r="21" spans="1:5" x14ac:dyDescent="0.3">
      <c r="A21" s="11" t="s">
        <v>2566</v>
      </c>
      <c r="B21" s="46"/>
      <c r="C21" s="3" t="s">
        <v>2540</v>
      </c>
      <c r="D21" s="3"/>
      <c r="E21" s="3"/>
    </row>
    <row r="22" spans="1:5" x14ac:dyDescent="0.3">
      <c r="A22" s="11" t="s">
        <v>2567</v>
      </c>
      <c r="B22" s="46"/>
      <c r="C22" s="3" t="s">
        <v>2540</v>
      </c>
      <c r="D22" s="3"/>
      <c r="E22" s="3"/>
    </row>
    <row r="23" spans="1:5" x14ac:dyDescent="0.3">
      <c r="A23" s="11" t="s">
        <v>2568</v>
      </c>
      <c r="B23" s="46" t="s">
        <v>2853</v>
      </c>
      <c r="C23" s="3" t="s">
        <v>2569</v>
      </c>
      <c r="D23" s="3" t="s">
        <v>2538</v>
      </c>
      <c r="E23" s="3" t="s">
        <v>2546</v>
      </c>
    </row>
    <row r="24" spans="1:5" x14ac:dyDescent="0.3">
      <c r="A24" s="8" t="s">
        <v>2570</v>
      </c>
      <c r="B24" s="8"/>
      <c r="C24" s="3" t="s">
        <v>2540</v>
      </c>
      <c r="D24" s="3"/>
      <c r="E24" s="3"/>
    </row>
    <row r="25" spans="1:5" x14ac:dyDescent="0.3">
      <c r="A25" s="8" t="s">
        <v>2571</v>
      </c>
      <c r="B25" s="8"/>
      <c r="C25" s="3" t="s">
        <v>2540</v>
      </c>
      <c r="D25" s="3"/>
      <c r="E25" s="3"/>
    </row>
    <row r="26" spans="1:5" x14ac:dyDescent="0.3">
      <c r="A26" s="8" t="s">
        <v>2572</v>
      </c>
      <c r="B26" s="8"/>
      <c r="C26" s="3" t="s">
        <v>2540</v>
      </c>
      <c r="D26" s="3"/>
      <c r="E26" s="3"/>
    </row>
    <row r="27" spans="1:5" x14ac:dyDescent="0.3">
      <c r="A27" s="8" t="s">
        <v>2573</v>
      </c>
      <c r="B27" s="8"/>
      <c r="C27" s="3" t="s">
        <v>2540</v>
      </c>
      <c r="D27" s="3"/>
      <c r="E27" s="3"/>
    </row>
    <row r="28" spans="1:5" x14ac:dyDescent="0.3">
      <c r="A28" s="8" t="s">
        <v>2574</v>
      </c>
      <c r="B28" s="8"/>
      <c r="C28" s="3" t="s">
        <v>2540</v>
      </c>
      <c r="D28" s="3"/>
      <c r="E28" s="3"/>
    </row>
    <row r="29" spans="1:5" x14ac:dyDescent="0.3">
      <c r="A29" s="8" t="s">
        <v>2575</v>
      </c>
      <c r="B29" s="8"/>
      <c r="C29" s="3" t="s">
        <v>2540</v>
      </c>
      <c r="D29" s="3"/>
      <c r="E29" s="3"/>
    </row>
    <row r="30" spans="1:5" x14ac:dyDescent="0.3">
      <c r="A30" s="9" t="s">
        <v>2576</v>
      </c>
      <c r="B30" s="9"/>
      <c r="C30" s="3" t="s">
        <v>2540</v>
      </c>
      <c r="D30" s="3"/>
      <c r="E30" s="3"/>
    </row>
    <row r="31" spans="1:5" x14ac:dyDescent="0.3">
      <c r="A31" s="8" t="s">
        <v>2577</v>
      </c>
      <c r="B31" s="8"/>
      <c r="C31" s="3" t="s">
        <v>2540</v>
      </c>
      <c r="D31" s="3"/>
      <c r="E31" s="3"/>
    </row>
    <row r="32" spans="1:5" x14ac:dyDescent="0.3">
      <c r="A32" s="8" t="s">
        <v>2578</v>
      </c>
      <c r="B32" s="8"/>
      <c r="C32" s="3" t="s">
        <v>2540</v>
      </c>
      <c r="D32" s="3"/>
      <c r="E32" s="3"/>
    </row>
    <row r="33" spans="1:5" x14ac:dyDescent="0.3">
      <c r="A33" s="8" t="s">
        <v>2579</v>
      </c>
      <c r="B33" s="8"/>
      <c r="C33" s="3" t="s">
        <v>2540</v>
      </c>
      <c r="D33" s="3"/>
      <c r="E33" s="3"/>
    </row>
    <row r="34" spans="1:5" x14ac:dyDescent="0.3">
      <c r="A34" s="8" t="s">
        <v>2580</v>
      </c>
      <c r="B34" s="8"/>
      <c r="C34" s="3" t="s">
        <v>2540</v>
      </c>
      <c r="D34" s="3"/>
      <c r="E34" s="3"/>
    </row>
    <row r="35" spans="1:5" x14ac:dyDescent="0.3">
      <c r="A35" s="8" t="s">
        <v>2581</v>
      </c>
      <c r="B35" s="8"/>
      <c r="C35" s="3" t="s">
        <v>2540</v>
      </c>
      <c r="D35" s="3"/>
      <c r="E35" s="3"/>
    </row>
    <row r="36" spans="1:5" x14ac:dyDescent="0.3">
      <c r="A36" s="8" t="s">
        <v>2582</v>
      </c>
      <c r="B36" s="8"/>
      <c r="C36" s="3" t="s">
        <v>2540</v>
      </c>
      <c r="D36" s="3"/>
      <c r="E36" s="3"/>
    </row>
    <row r="37" spans="1:5" x14ac:dyDescent="0.3">
      <c r="A37" s="8" t="s">
        <v>2583</v>
      </c>
      <c r="B37" s="8"/>
      <c r="C37" s="3" t="s">
        <v>2540</v>
      </c>
      <c r="D37" s="3"/>
      <c r="E37" s="3"/>
    </row>
    <row r="38" spans="1:5" x14ac:dyDescent="0.3">
      <c r="A38" s="8" t="s">
        <v>2584</v>
      </c>
      <c r="B38" s="8"/>
      <c r="C38" s="3" t="s">
        <v>2540</v>
      </c>
      <c r="D38" s="3"/>
      <c r="E38" s="3"/>
    </row>
    <row r="39" spans="1:5" x14ac:dyDescent="0.3">
      <c r="A39" s="8" t="s">
        <v>2585</v>
      </c>
      <c r="B39" s="8"/>
      <c r="C39" s="3" t="s">
        <v>2540</v>
      </c>
      <c r="D39" s="3"/>
      <c r="E39" s="3"/>
    </row>
    <row r="40" spans="1:5" x14ac:dyDescent="0.3">
      <c r="A40" s="8" t="s">
        <v>2586</v>
      </c>
      <c r="B40" s="8"/>
      <c r="C40" s="3" t="s">
        <v>2540</v>
      </c>
      <c r="D40" s="3"/>
      <c r="E40" s="3"/>
    </row>
    <row r="41" spans="1:5" x14ac:dyDescent="0.3">
      <c r="A41" s="8" t="s">
        <v>2587</v>
      </c>
      <c r="B41" s="8"/>
      <c r="C41" s="3" t="s">
        <v>2540</v>
      </c>
      <c r="D41" s="3"/>
      <c r="E41" s="3"/>
    </row>
    <row r="42" spans="1:5" x14ac:dyDescent="0.3">
      <c r="A42" s="8" t="s">
        <v>2588</v>
      </c>
      <c r="B42" s="8"/>
      <c r="C42" s="3" t="s">
        <v>2540</v>
      </c>
      <c r="D42" s="3"/>
      <c r="E42" s="3"/>
    </row>
    <row r="43" spans="1:5" x14ac:dyDescent="0.3">
      <c r="A43" s="8" t="s">
        <v>2589</v>
      </c>
      <c r="B43" s="8"/>
      <c r="C43" s="3" t="s">
        <v>2540</v>
      </c>
      <c r="D43" s="3"/>
      <c r="E43" s="3"/>
    </row>
    <row r="44" spans="1:5" x14ac:dyDescent="0.3">
      <c r="A44" s="8" t="s">
        <v>2590</v>
      </c>
      <c r="B44" s="8"/>
      <c r="C44" s="3" t="s">
        <v>2540</v>
      </c>
      <c r="D44" s="3"/>
      <c r="E44" s="3"/>
    </row>
  </sheetData>
  <pageMargins left="0.7" right="0.7" top="0.75" bottom="0.75" header="0.3" footer="0.3"/>
  <pageSetup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275C0-58B2-4D8E-80DE-11047AAF33F4}">
  <dimension ref="A1:E56"/>
  <sheetViews>
    <sheetView workbookViewId="0">
      <pane ySplit="1" topLeftCell="A2" activePane="bottomLeft" state="frozen"/>
      <selection pane="bottomLeft" activeCell="C52" sqref="C52"/>
    </sheetView>
  </sheetViews>
  <sheetFormatPr defaultColWidth="8.77734375" defaultRowHeight="14.4" x14ac:dyDescent="0.3"/>
  <cols>
    <col min="1" max="1" width="15.33203125" customWidth="1"/>
    <col min="2" max="2" width="11.109375" customWidth="1"/>
    <col min="3" max="3" width="64.109375" style="15" customWidth="1"/>
    <col min="4" max="4" width="19.109375" bestFit="1" customWidth="1"/>
    <col min="5" max="5" width="12.6640625" bestFit="1" customWidth="1"/>
  </cols>
  <sheetData>
    <row r="1" spans="1:5" ht="15" thickBot="1" x14ac:dyDescent="0.35">
      <c r="A1" s="4" t="s">
        <v>2594</v>
      </c>
      <c r="B1" s="4" t="s">
        <v>2761</v>
      </c>
      <c r="C1" s="25" t="s">
        <v>2762</v>
      </c>
      <c r="D1" s="4" t="s">
        <v>2763</v>
      </c>
      <c r="E1" s="110" t="s">
        <v>3691</v>
      </c>
    </row>
    <row r="2" spans="1:5" ht="16.2" thickTop="1" x14ac:dyDescent="0.35">
      <c r="A2" s="13" t="s">
        <v>1339</v>
      </c>
      <c r="B2" s="13" t="s">
        <v>466</v>
      </c>
      <c r="C2" s="18" t="s">
        <v>856</v>
      </c>
      <c r="D2" s="13" t="s">
        <v>7298</v>
      </c>
      <c r="E2" s="105">
        <v>2.0160999999999998</v>
      </c>
    </row>
    <row r="3" spans="1:5" ht="15.6" x14ac:dyDescent="0.35">
      <c r="A3" s="3" t="s">
        <v>2765</v>
      </c>
      <c r="B3" s="3" t="s">
        <v>183</v>
      </c>
      <c r="C3" s="17" t="s">
        <v>509</v>
      </c>
      <c r="D3" s="3" t="s">
        <v>7298</v>
      </c>
      <c r="E3" s="106">
        <v>2.0436999999999999</v>
      </c>
    </row>
    <row r="4" spans="1:5" ht="15.6" x14ac:dyDescent="0.35">
      <c r="A4" s="3" t="s">
        <v>1353</v>
      </c>
      <c r="B4" s="3" t="s">
        <v>480</v>
      </c>
      <c r="C4" s="17" t="s">
        <v>805</v>
      </c>
      <c r="D4" s="3" t="s">
        <v>7298</v>
      </c>
      <c r="E4" s="106">
        <v>2.0160999999999998</v>
      </c>
    </row>
    <row r="5" spans="1:5" ht="15.6" x14ac:dyDescent="0.35">
      <c r="A5" s="3" t="s">
        <v>1260</v>
      </c>
      <c r="B5" s="3" t="s">
        <v>386</v>
      </c>
      <c r="C5" s="17" t="s">
        <v>805</v>
      </c>
      <c r="D5" s="3" t="s">
        <v>7298</v>
      </c>
      <c r="E5" s="106">
        <v>2.0636000000000001</v>
      </c>
    </row>
    <row r="6" spans="1:5" ht="15.6" x14ac:dyDescent="0.35">
      <c r="A6" s="3" t="s">
        <v>1144</v>
      </c>
      <c r="B6" s="3" t="s">
        <v>268</v>
      </c>
      <c r="C6" s="17" t="s">
        <v>509</v>
      </c>
      <c r="D6" s="3" t="s">
        <v>7299</v>
      </c>
      <c r="E6" s="106">
        <v>2.0642999999999998</v>
      </c>
    </row>
    <row r="7" spans="1:5" ht="15.6" x14ac:dyDescent="0.35">
      <c r="A7" s="3" t="s">
        <v>999</v>
      </c>
      <c r="B7" s="3" t="s">
        <v>118</v>
      </c>
      <c r="C7" s="17" t="s">
        <v>606</v>
      </c>
      <c r="D7" s="3" t="s">
        <v>7299</v>
      </c>
      <c r="E7" s="106">
        <v>2.0823999999999998</v>
      </c>
    </row>
    <row r="8" spans="1:5" ht="43.8" x14ac:dyDescent="0.35">
      <c r="A8" s="3" t="s">
        <v>1116</v>
      </c>
      <c r="B8" s="3" t="s">
        <v>238</v>
      </c>
      <c r="C8" s="17" t="s">
        <v>699</v>
      </c>
      <c r="D8" s="3" t="s">
        <v>7299</v>
      </c>
      <c r="E8" s="106">
        <v>2.0956000000000001</v>
      </c>
    </row>
    <row r="9" spans="1:5" ht="15.6" x14ac:dyDescent="0.35">
      <c r="A9" s="3" t="s">
        <v>1181</v>
      </c>
      <c r="B9" s="3" t="s">
        <v>306</v>
      </c>
      <c r="C9" s="17" t="s">
        <v>509</v>
      </c>
      <c r="D9" s="3" t="s">
        <v>7299</v>
      </c>
      <c r="E9" s="106">
        <v>2.1551</v>
      </c>
    </row>
    <row r="10" spans="1:5" ht="15.6" x14ac:dyDescent="0.35">
      <c r="A10" s="3" t="s">
        <v>1331</v>
      </c>
      <c r="B10" s="3" t="s">
        <v>458</v>
      </c>
      <c r="C10" s="17" t="s">
        <v>509</v>
      </c>
      <c r="D10" s="3" t="s">
        <v>7299</v>
      </c>
      <c r="E10" s="106">
        <v>2.3654999999999999</v>
      </c>
    </row>
    <row r="11" spans="1:5" ht="15.6" x14ac:dyDescent="0.35">
      <c r="A11" s="3" t="s">
        <v>1310</v>
      </c>
      <c r="B11" s="3" t="s">
        <v>437</v>
      </c>
      <c r="C11" s="17" t="s">
        <v>509</v>
      </c>
      <c r="D11" s="3" t="s">
        <v>7299</v>
      </c>
      <c r="E11" s="106">
        <v>2.4276</v>
      </c>
    </row>
    <row r="12" spans="1:5" ht="15.6" x14ac:dyDescent="0.35">
      <c r="A12" s="3" t="s">
        <v>929</v>
      </c>
      <c r="B12" s="3" t="s">
        <v>48</v>
      </c>
      <c r="C12" s="17" t="s">
        <v>548</v>
      </c>
      <c r="D12" s="3" t="s">
        <v>7299</v>
      </c>
      <c r="E12" s="106">
        <v>2.5985999999999998</v>
      </c>
    </row>
    <row r="13" spans="1:5" ht="15.6" x14ac:dyDescent="0.35">
      <c r="A13" s="3" t="s">
        <v>1306</v>
      </c>
      <c r="B13" s="3" t="s">
        <v>432</v>
      </c>
      <c r="C13" s="17" t="s">
        <v>835</v>
      </c>
      <c r="D13" s="3" t="s">
        <v>7299</v>
      </c>
      <c r="E13" s="106">
        <v>2.6833</v>
      </c>
    </row>
    <row r="14" spans="1:5" ht="15.6" x14ac:dyDescent="0.35">
      <c r="A14" s="3" t="s">
        <v>1255</v>
      </c>
      <c r="B14" s="3" t="s">
        <v>381</v>
      </c>
      <c r="C14" s="17" t="s">
        <v>509</v>
      </c>
      <c r="D14" s="3" t="s">
        <v>7299</v>
      </c>
      <c r="E14" s="106">
        <v>2.8037000000000001</v>
      </c>
    </row>
    <row r="15" spans="1:5" ht="15.6" x14ac:dyDescent="0.35">
      <c r="A15" s="3" t="s">
        <v>1146</v>
      </c>
      <c r="B15" s="3" t="s">
        <v>270</v>
      </c>
      <c r="C15" s="17" t="s">
        <v>717</v>
      </c>
      <c r="D15" s="3" t="s">
        <v>7299</v>
      </c>
      <c r="E15" s="106">
        <v>2.8555999999999999</v>
      </c>
    </row>
    <row r="16" spans="1:5" ht="15.6" x14ac:dyDescent="0.35">
      <c r="A16" s="3" t="s">
        <v>1338</v>
      </c>
      <c r="B16" s="3" t="s">
        <v>465</v>
      </c>
      <c r="C16" s="17" t="s">
        <v>855</v>
      </c>
      <c r="D16" s="3" t="s">
        <v>7299</v>
      </c>
      <c r="E16" s="106">
        <v>3.0470000000000002</v>
      </c>
    </row>
    <row r="17" spans="1:5" ht="15.6" x14ac:dyDescent="0.35">
      <c r="A17" s="3" t="s">
        <v>1088</v>
      </c>
      <c r="B17" s="3" t="s">
        <v>210</v>
      </c>
      <c r="C17" s="17" t="s">
        <v>679</v>
      </c>
      <c r="D17" s="3" t="s">
        <v>7299</v>
      </c>
      <c r="E17" s="106">
        <v>3.1686000000000001</v>
      </c>
    </row>
    <row r="18" spans="1:5" ht="15.6" x14ac:dyDescent="0.35">
      <c r="A18" s="3" t="s">
        <v>1252</v>
      </c>
      <c r="B18" s="3" t="s">
        <v>378</v>
      </c>
      <c r="C18" s="17" t="s">
        <v>799</v>
      </c>
      <c r="D18" s="3" t="s">
        <v>7299</v>
      </c>
      <c r="E18" s="106">
        <v>3.1768000000000001</v>
      </c>
    </row>
    <row r="19" spans="1:5" ht="15.6" x14ac:dyDescent="0.35">
      <c r="A19" s="3" t="s">
        <v>1259</v>
      </c>
      <c r="B19" s="3" t="s">
        <v>385</v>
      </c>
      <c r="C19" s="17" t="s">
        <v>804</v>
      </c>
      <c r="D19" s="3" t="s">
        <v>7299</v>
      </c>
      <c r="E19" s="106">
        <v>3.3429000000000002</v>
      </c>
    </row>
    <row r="20" spans="1:5" ht="15.6" x14ac:dyDescent="0.35">
      <c r="A20" s="3" t="s">
        <v>1359</v>
      </c>
      <c r="B20" s="3" t="s">
        <v>487</v>
      </c>
      <c r="C20" s="17" t="s">
        <v>726</v>
      </c>
      <c r="D20" s="3" t="s">
        <v>7299</v>
      </c>
      <c r="E20" s="106">
        <v>4.2297000000000002</v>
      </c>
    </row>
    <row r="21" spans="1:5" ht="15.6" x14ac:dyDescent="0.35">
      <c r="A21" s="3" t="s">
        <v>1191</v>
      </c>
      <c r="B21" s="3" t="s">
        <v>316</v>
      </c>
      <c r="C21" s="17" t="s">
        <v>509</v>
      </c>
      <c r="D21" s="3" t="s">
        <v>7299</v>
      </c>
      <c r="E21" s="106">
        <v>4.9428999999999998</v>
      </c>
    </row>
    <row r="22" spans="1:5" ht="15.6" x14ac:dyDescent="0.35">
      <c r="A22" s="3" t="s">
        <v>1374</v>
      </c>
      <c r="B22" s="3" t="s">
        <v>504</v>
      </c>
      <c r="C22" s="17" t="s">
        <v>509</v>
      </c>
      <c r="D22" s="3" t="s">
        <v>7299</v>
      </c>
      <c r="E22" s="106">
        <v>5.4646999999999997</v>
      </c>
    </row>
    <row r="23" spans="1:5" ht="15.6" x14ac:dyDescent="0.35">
      <c r="A23" s="3" t="s">
        <v>1140</v>
      </c>
      <c r="B23" s="3" t="s">
        <v>264</v>
      </c>
      <c r="C23" s="17" t="s">
        <v>509</v>
      </c>
      <c r="D23" s="3" t="s">
        <v>7299</v>
      </c>
      <c r="E23" s="106">
        <v>5.5228000000000002</v>
      </c>
    </row>
    <row r="24" spans="1:5" ht="15.6" x14ac:dyDescent="0.35">
      <c r="A24" s="3" t="s">
        <v>1081</v>
      </c>
      <c r="B24" s="3" t="s">
        <v>202</v>
      </c>
      <c r="C24" s="17" t="s">
        <v>509</v>
      </c>
      <c r="D24" s="3" t="s">
        <v>7299</v>
      </c>
      <c r="E24" s="106">
        <v>6.0648999999999997</v>
      </c>
    </row>
    <row r="25" spans="1:5" ht="15.6" x14ac:dyDescent="0.35">
      <c r="A25" s="3" t="s">
        <v>1106</v>
      </c>
      <c r="B25" s="3" t="s">
        <v>228</v>
      </c>
      <c r="C25" s="17" t="s">
        <v>509</v>
      </c>
      <c r="D25" s="3" t="s">
        <v>7299</v>
      </c>
      <c r="E25" s="106">
        <v>6.9725999999999999</v>
      </c>
    </row>
    <row r="26" spans="1:5" ht="15.6" x14ac:dyDescent="0.35">
      <c r="A26" s="3" t="s">
        <v>983</v>
      </c>
      <c r="B26" s="3" t="s">
        <v>102</v>
      </c>
      <c r="C26" s="17" t="s">
        <v>592</v>
      </c>
      <c r="D26" s="3" t="s">
        <v>7299</v>
      </c>
      <c r="E26" s="106">
        <v>7.0609999999999999</v>
      </c>
    </row>
    <row r="27" spans="1:5" ht="15.6" x14ac:dyDescent="0.35">
      <c r="A27" s="3" t="s">
        <v>1157</v>
      </c>
      <c r="B27" s="3" t="s">
        <v>282</v>
      </c>
      <c r="C27" s="17" t="s">
        <v>726</v>
      </c>
      <c r="D27" s="3" t="s">
        <v>7299</v>
      </c>
      <c r="E27" s="106">
        <v>10.086</v>
      </c>
    </row>
    <row r="28" spans="1:5" ht="15.6" x14ac:dyDescent="0.35">
      <c r="A28" s="3" t="s">
        <v>942</v>
      </c>
      <c r="B28" s="3" t="s">
        <v>61</v>
      </c>
      <c r="C28" s="17" t="s">
        <v>560</v>
      </c>
      <c r="D28" s="3" t="s">
        <v>7299</v>
      </c>
      <c r="E28" s="106">
        <v>14.724</v>
      </c>
    </row>
    <row r="29" spans="1:5" ht="15.6" x14ac:dyDescent="0.35">
      <c r="A29" s="3" t="s">
        <v>903</v>
      </c>
      <c r="B29" s="3" t="s">
        <v>22</v>
      </c>
      <c r="C29" s="17" t="s">
        <v>509</v>
      </c>
      <c r="D29" s="3" t="s">
        <v>7299</v>
      </c>
      <c r="E29" s="106">
        <v>29.856999999999999</v>
      </c>
    </row>
    <row r="30" spans="1:5" x14ac:dyDescent="0.3">
      <c r="A30" s="3" t="s">
        <v>928</v>
      </c>
      <c r="B30" s="3" t="s">
        <v>47</v>
      </c>
      <c r="C30" s="17" t="s">
        <v>547</v>
      </c>
      <c r="D30" s="3" t="s">
        <v>7292</v>
      </c>
      <c r="E30" s="105">
        <v>-3.0553942986342384</v>
      </c>
    </row>
    <row r="31" spans="1:5" x14ac:dyDescent="0.3">
      <c r="A31" s="3" t="s">
        <v>975</v>
      </c>
      <c r="B31" s="3" t="s">
        <v>94</v>
      </c>
      <c r="C31" s="17" t="s">
        <v>585</v>
      </c>
      <c r="D31" s="3" t="s">
        <v>7292</v>
      </c>
      <c r="E31" s="105">
        <v>-2.4747574737675708</v>
      </c>
    </row>
    <row r="32" spans="1:5" x14ac:dyDescent="0.3">
      <c r="A32" s="3" t="s">
        <v>1052</v>
      </c>
      <c r="B32" s="3" t="s">
        <v>171</v>
      </c>
      <c r="C32" s="17" t="s">
        <v>648</v>
      </c>
      <c r="D32" s="3" t="s">
        <v>7292</v>
      </c>
      <c r="E32" s="105">
        <v>-3.1079065141720537</v>
      </c>
    </row>
    <row r="33" spans="1:5" x14ac:dyDescent="0.3">
      <c r="A33" s="3" t="s">
        <v>1089</v>
      </c>
      <c r="B33" s="3" t="s">
        <v>211</v>
      </c>
      <c r="C33" s="17" t="s">
        <v>680</v>
      </c>
      <c r="D33" s="3" t="s">
        <v>7292</v>
      </c>
      <c r="E33" s="105">
        <v>-5.9171597633136095</v>
      </c>
    </row>
    <row r="34" spans="1:5" x14ac:dyDescent="0.3">
      <c r="A34" s="3" t="s">
        <v>1161</v>
      </c>
      <c r="B34" s="3" t="s">
        <v>286</v>
      </c>
      <c r="C34" s="17" t="s">
        <v>509</v>
      </c>
      <c r="D34" s="3" t="s">
        <v>7292</v>
      </c>
      <c r="E34" s="105">
        <v>-2.4850894632206759</v>
      </c>
    </row>
    <row r="35" spans="1:5" x14ac:dyDescent="0.3">
      <c r="A35" s="3" t="s">
        <v>1185</v>
      </c>
      <c r="B35" s="3" t="s">
        <v>310</v>
      </c>
      <c r="C35" s="17" t="s">
        <v>509</v>
      </c>
      <c r="D35" s="3" t="s">
        <v>7292</v>
      </c>
      <c r="E35" s="106">
        <v>-4.2299395118649805</v>
      </c>
    </row>
    <row r="36" spans="1:5" x14ac:dyDescent="0.3">
      <c r="A36" s="3" t="s">
        <v>1202</v>
      </c>
      <c r="B36" s="3" t="s">
        <v>328</v>
      </c>
      <c r="C36" s="17" t="s">
        <v>761</v>
      </c>
      <c r="D36" s="3" t="s">
        <v>7292</v>
      </c>
      <c r="E36" s="106">
        <v>-2.1869395967283385</v>
      </c>
    </row>
    <row r="37" spans="1:5" x14ac:dyDescent="0.3">
      <c r="A37" s="3" t="s">
        <v>1204</v>
      </c>
      <c r="B37" s="3" t="s">
        <v>330</v>
      </c>
      <c r="C37" s="17" t="s">
        <v>763</v>
      </c>
      <c r="D37" s="3" t="s">
        <v>7292</v>
      </c>
      <c r="E37" s="105">
        <v>-2.1949559911323777</v>
      </c>
    </row>
    <row r="38" spans="1:5" x14ac:dyDescent="0.3">
      <c r="A38" s="3" t="s">
        <v>1232</v>
      </c>
      <c r="B38" s="3" t="s">
        <v>358</v>
      </c>
      <c r="C38" s="17" t="s">
        <v>783</v>
      </c>
      <c r="D38" s="3" t="s">
        <v>7292</v>
      </c>
      <c r="E38" s="105">
        <v>-2.9415225320625957</v>
      </c>
    </row>
    <row r="39" spans="1:5" x14ac:dyDescent="0.3">
      <c r="A39" s="3" t="s">
        <v>1240</v>
      </c>
      <c r="B39" s="3" t="s">
        <v>366</v>
      </c>
      <c r="C39" s="17" t="s">
        <v>790</v>
      </c>
      <c r="D39" s="3" t="s">
        <v>7292</v>
      </c>
      <c r="E39" s="105">
        <v>-4.7440580672707435</v>
      </c>
    </row>
    <row r="40" spans="1:5" x14ac:dyDescent="0.3">
      <c r="A40" s="3" t="s">
        <v>1242</v>
      </c>
      <c r="B40" s="3" t="s">
        <v>368</v>
      </c>
      <c r="C40" s="17" t="s">
        <v>792</v>
      </c>
      <c r="D40" s="3" t="s">
        <v>7292</v>
      </c>
      <c r="E40" s="105">
        <v>-2.6678049301035109</v>
      </c>
    </row>
    <row r="41" spans="1:5" x14ac:dyDescent="0.3">
      <c r="A41" s="3" t="s">
        <v>1264</v>
      </c>
      <c r="B41" s="3" t="s">
        <v>390</v>
      </c>
      <c r="C41" s="17" t="s">
        <v>807</v>
      </c>
      <c r="D41" s="3" t="s">
        <v>7292</v>
      </c>
      <c r="E41" s="105">
        <v>-2.0969635967119609</v>
      </c>
    </row>
    <row r="42" spans="1:5" x14ac:dyDescent="0.3">
      <c r="A42" s="3" t="s">
        <v>1265</v>
      </c>
      <c r="B42" s="3" t="s">
        <v>391</v>
      </c>
      <c r="C42" s="17" t="s">
        <v>534</v>
      </c>
      <c r="D42" s="3" t="s">
        <v>7292</v>
      </c>
      <c r="E42" s="105">
        <v>-4.2488103331067295</v>
      </c>
    </row>
    <row r="43" spans="1:5" x14ac:dyDescent="0.3">
      <c r="A43" s="3" t="s">
        <v>1274</v>
      </c>
      <c r="B43" s="3" t="s">
        <v>400</v>
      </c>
      <c r="C43" s="17" t="s">
        <v>813</v>
      </c>
      <c r="D43" s="3" t="s">
        <v>7292</v>
      </c>
      <c r="E43" s="105">
        <v>-23.591025973719596</v>
      </c>
    </row>
    <row r="44" spans="1:5" x14ac:dyDescent="0.3">
      <c r="A44" s="3" t="s">
        <v>1294</v>
      </c>
      <c r="B44" s="3" t="s">
        <v>420</v>
      </c>
      <c r="C44" s="17" t="s">
        <v>827</v>
      </c>
      <c r="D44" s="3" t="s">
        <v>7292</v>
      </c>
      <c r="E44" s="105">
        <v>-10.302374697367743</v>
      </c>
    </row>
    <row r="45" spans="1:5" x14ac:dyDescent="0.3">
      <c r="A45" s="3" t="s">
        <v>1328</v>
      </c>
      <c r="B45" s="3" t="s">
        <v>455</v>
      </c>
      <c r="C45" s="17" t="s">
        <v>849</v>
      </c>
      <c r="D45" s="3" t="s">
        <v>7292</v>
      </c>
      <c r="E45" s="105">
        <v>-4.7357454063269557</v>
      </c>
    </row>
    <row r="46" spans="1:5" x14ac:dyDescent="0.3">
      <c r="A46" s="3" t="s">
        <v>1350</v>
      </c>
      <c r="B46" s="3" t="s">
        <v>477</v>
      </c>
      <c r="C46" s="17" t="s">
        <v>849</v>
      </c>
      <c r="D46" s="3" t="s">
        <v>7292</v>
      </c>
      <c r="E46" s="105">
        <v>-2.6954177897574123</v>
      </c>
    </row>
    <row r="47" spans="1:5" x14ac:dyDescent="0.3">
      <c r="A47" s="3" t="s">
        <v>1351</v>
      </c>
      <c r="B47" s="3" t="s">
        <v>478</v>
      </c>
      <c r="C47" s="17" t="s">
        <v>2764</v>
      </c>
      <c r="D47" s="3" t="s">
        <v>7292</v>
      </c>
      <c r="E47" s="105">
        <v>-4.5531120520876023</v>
      </c>
    </row>
    <row r="48" spans="1:5" x14ac:dyDescent="0.3">
      <c r="A48" s="3" t="s">
        <v>1354</v>
      </c>
      <c r="B48" s="3" t="s">
        <v>481</v>
      </c>
      <c r="C48" s="17" t="s">
        <v>866</v>
      </c>
      <c r="D48" s="3" t="s">
        <v>7292</v>
      </c>
      <c r="E48" s="105">
        <v>-3.3826066366742209</v>
      </c>
    </row>
    <row r="49" spans="1:5" x14ac:dyDescent="0.3">
      <c r="A49" s="3" t="s">
        <v>1357</v>
      </c>
      <c r="B49" s="3" t="s">
        <v>484</v>
      </c>
      <c r="C49" s="17" t="s">
        <v>868</v>
      </c>
      <c r="D49" s="3" t="s">
        <v>7292</v>
      </c>
      <c r="E49" s="105">
        <v>-2.0768863320110493</v>
      </c>
    </row>
    <row r="50" spans="1:5" ht="15.6" x14ac:dyDescent="0.35">
      <c r="A50" s="3" t="s">
        <v>1361</v>
      </c>
      <c r="B50" s="3" t="s">
        <v>490</v>
      </c>
      <c r="C50" s="17" t="s">
        <v>741</v>
      </c>
      <c r="D50" s="3" t="s">
        <v>7299</v>
      </c>
      <c r="E50" s="106">
        <v>2.1006999999999998</v>
      </c>
    </row>
    <row r="51" spans="1:5" x14ac:dyDescent="0.3">
      <c r="A51" s="3" t="s">
        <v>1364</v>
      </c>
      <c r="B51" s="3" t="s">
        <v>494</v>
      </c>
      <c r="C51" s="17" t="s">
        <v>872</v>
      </c>
      <c r="D51" s="3" t="s">
        <v>7292</v>
      </c>
      <c r="E51" s="105">
        <v>-6.4800414722654223</v>
      </c>
    </row>
    <row r="52" spans="1:5" x14ac:dyDescent="0.3">
      <c r="A52" s="3" t="s">
        <v>1355</v>
      </c>
      <c r="B52" s="3" t="s">
        <v>482</v>
      </c>
      <c r="C52" s="17" t="s">
        <v>633</v>
      </c>
      <c r="D52" s="3" t="s">
        <v>7292</v>
      </c>
      <c r="E52" s="105">
        <v>-4.9902689754977789</v>
      </c>
    </row>
    <row r="53" spans="1:5" x14ac:dyDescent="0.3">
      <c r="A53" s="3" t="s">
        <v>1224</v>
      </c>
      <c r="B53" s="3" t="s">
        <v>350</v>
      </c>
      <c r="C53" s="17" t="s">
        <v>778</v>
      </c>
      <c r="D53" s="3" t="s">
        <v>7292</v>
      </c>
      <c r="E53" s="106">
        <v>-4.9200492004920049</v>
      </c>
    </row>
    <row r="54" spans="1:5" ht="28.8" x14ac:dyDescent="0.3">
      <c r="A54" s="3" t="s">
        <v>1342</v>
      </c>
      <c r="B54" s="3" t="s">
        <v>469</v>
      </c>
      <c r="C54" s="17" t="s">
        <v>857</v>
      </c>
      <c r="D54" s="3" t="s">
        <v>7292</v>
      </c>
      <c r="E54" s="106">
        <v>-4.2922139239419694</v>
      </c>
    </row>
    <row r="55" spans="1:5" x14ac:dyDescent="0.3">
      <c r="A55" s="3" t="s">
        <v>1189</v>
      </c>
      <c r="B55" s="3" t="s">
        <v>314</v>
      </c>
      <c r="C55" s="17" t="s">
        <v>753</v>
      </c>
      <c r="D55" s="3" t="s">
        <v>7292</v>
      </c>
      <c r="E55" s="105">
        <v>-2.5771867429513944</v>
      </c>
    </row>
    <row r="56" spans="1:5" ht="15.6" x14ac:dyDescent="0.35">
      <c r="A56" s="3" t="s">
        <v>1323</v>
      </c>
      <c r="B56" s="3" t="s">
        <v>450</v>
      </c>
      <c r="C56" s="17" t="s">
        <v>509</v>
      </c>
      <c r="D56" s="3" t="s">
        <v>7299</v>
      </c>
      <c r="E56" s="106">
        <v>2.7692999999999999</v>
      </c>
    </row>
  </sheetData>
  <phoneticPr fontId="6"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B49AB-E2B6-4836-BBF1-1ACFB6C7D106}">
  <dimension ref="A1:K163"/>
  <sheetViews>
    <sheetView workbookViewId="0">
      <pane ySplit="2" topLeftCell="A3" activePane="bottomLeft" state="frozen"/>
      <selection pane="bottomLeft" activeCell="J4" sqref="J4"/>
    </sheetView>
  </sheetViews>
  <sheetFormatPr defaultColWidth="8.77734375" defaultRowHeight="14.4" x14ac:dyDescent="0.3"/>
  <cols>
    <col min="1" max="1" width="12.44140625" customWidth="1"/>
    <col min="2" max="2" width="7.109375" customWidth="1"/>
    <col min="3" max="3" width="14.33203125" customWidth="1"/>
    <col min="4" max="4" width="10.44140625" bestFit="1" customWidth="1"/>
    <col min="5" max="5" width="20.109375" customWidth="1"/>
    <col min="6" max="8" width="20.6640625" style="15" customWidth="1"/>
    <col min="9" max="9" width="13.33203125" customWidth="1"/>
    <col min="10" max="10" width="28.44140625" style="15" customWidth="1"/>
    <col min="11" max="11" width="20.6640625" style="15" customWidth="1"/>
  </cols>
  <sheetData>
    <row r="1" spans="1:11" ht="15" customHeight="1" x14ac:dyDescent="0.3">
      <c r="A1" s="126" t="s">
        <v>2944</v>
      </c>
      <c r="B1" s="126"/>
      <c r="C1" s="126"/>
      <c r="D1" s="126"/>
      <c r="E1" s="126"/>
      <c r="F1" s="126"/>
      <c r="G1" s="126"/>
      <c r="H1" s="126"/>
      <c r="I1" s="126"/>
      <c r="J1" s="126"/>
      <c r="K1" s="126"/>
    </row>
    <row r="2" spans="1:11" s="14" customFormat="1" ht="15" thickBot="1" x14ac:dyDescent="0.35">
      <c r="A2" s="4" t="s">
        <v>880</v>
      </c>
      <c r="B2" s="4" t="s">
        <v>2613</v>
      </c>
      <c r="C2" s="4" t="s">
        <v>2614</v>
      </c>
      <c r="D2" s="4" t="s">
        <v>2942</v>
      </c>
      <c r="E2" s="4" t="s">
        <v>506</v>
      </c>
      <c r="F2" s="25" t="s">
        <v>1378</v>
      </c>
      <c r="G2" s="25" t="s">
        <v>1379</v>
      </c>
      <c r="H2" s="26" t="s">
        <v>1380</v>
      </c>
      <c r="I2" s="4" t="s">
        <v>1376</v>
      </c>
      <c r="J2" s="27" t="s">
        <v>1381</v>
      </c>
      <c r="K2" s="25" t="s">
        <v>2943</v>
      </c>
    </row>
    <row r="3" spans="1:11" s="5" customFormat="1" ht="35.549999999999997" customHeight="1" thickTop="1" x14ac:dyDescent="0.3">
      <c r="A3" s="30" t="s">
        <v>2168</v>
      </c>
      <c r="B3" s="30">
        <v>21.57</v>
      </c>
      <c r="C3" s="30">
        <v>9.5504000000000004E-10</v>
      </c>
      <c r="D3" s="30" t="s">
        <v>2061</v>
      </c>
      <c r="E3" s="30" t="s">
        <v>509</v>
      </c>
      <c r="F3" s="24"/>
      <c r="G3" s="24"/>
      <c r="H3" s="30"/>
      <c r="I3" s="24"/>
      <c r="J3" s="24" t="s">
        <v>1496</v>
      </c>
      <c r="K3" s="61"/>
    </row>
    <row r="4" spans="1:11" s="5" customFormat="1" ht="77.55" customHeight="1" x14ac:dyDescent="0.3">
      <c r="A4" s="31" t="s">
        <v>1008</v>
      </c>
      <c r="B4" s="31">
        <v>22.757000000000001</v>
      </c>
      <c r="C4" s="31">
        <v>6.4358000000000005E-7</v>
      </c>
      <c r="D4" s="31" t="s">
        <v>127</v>
      </c>
      <c r="E4" s="31" t="s">
        <v>614</v>
      </c>
      <c r="F4" s="23" t="s">
        <v>1584</v>
      </c>
      <c r="G4" s="23" t="s">
        <v>1585</v>
      </c>
      <c r="H4" s="31" t="s">
        <v>1586</v>
      </c>
      <c r="I4" s="23" t="s">
        <v>1582</v>
      </c>
      <c r="J4" s="23" t="s">
        <v>1587</v>
      </c>
      <c r="K4" s="31" t="s">
        <v>1587</v>
      </c>
    </row>
    <row r="5" spans="1:11" s="5" customFormat="1" ht="53.55" customHeight="1" x14ac:dyDescent="0.3">
      <c r="A5" s="31" t="s">
        <v>1058</v>
      </c>
      <c r="B5" s="31">
        <v>22.094999999999999</v>
      </c>
      <c r="C5" s="31">
        <v>1.2543999999999999E-7</v>
      </c>
      <c r="D5" s="31" t="s">
        <v>177</v>
      </c>
      <c r="E5" s="31" t="s">
        <v>653</v>
      </c>
      <c r="F5" s="23"/>
      <c r="G5" s="23"/>
      <c r="H5" s="31"/>
      <c r="I5" s="23" t="s">
        <v>1579</v>
      </c>
      <c r="J5" s="23" t="s">
        <v>1580</v>
      </c>
      <c r="K5" s="62"/>
    </row>
    <row r="6" spans="1:11" s="5" customFormat="1" ht="53.55" customHeight="1" x14ac:dyDescent="0.3">
      <c r="A6" s="31" t="s">
        <v>2141</v>
      </c>
      <c r="B6" s="31">
        <v>21.474</v>
      </c>
      <c r="C6" s="31">
        <v>1.4477E-8</v>
      </c>
      <c r="D6" s="31" t="s">
        <v>2034</v>
      </c>
      <c r="E6" s="31" t="s">
        <v>2097</v>
      </c>
      <c r="F6" s="23"/>
      <c r="G6" s="23"/>
      <c r="H6" s="31" t="s">
        <v>2209</v>
      </c>
      <c r="I6" s="23" t="s">
        <v>2208</v>
      </c>
      <c r="J6" s="23" t="s">
        <v>2210</v>
      </c>
      <c r="K6" s="31" t="s">
        <v>2210</v>
      </c>
    </row>
    <row r="7" spans="1:11" s="5" customFormat="1" ht="35.549999999999997" customHeight="1" x14ac:dyDescent="0.3">
      <c r="A7" s="31" t="s">
        <v>2199</v>
      </c>
      <c r="B7" s="31">
        <v>19.934000000000001</v>
      </c>
      <c r="C7" s="31">
        <v>1.1035E-5</v>
      </c>
      <c r="D7" s="31" t="s">
        <v>2092</v>
      </c>
      <c r="E7" s="31" t="s">
        <v>509</v>
      </c>
      <c r="F7" s="23"/>
      <c r="G7" s="23"/>
      <c r="H7" s="31"/>
      <c r="I7" s="23"/>
      <c r="J7" s="23"/>
      <c r="K7" s="31"/>
    </row>
    <row r="8" spans="1:11" s="5" customFormat="1" ht="35.549999999999997" customHeight="1" x14ac:dyDescent="0.3">
      <c r="A8" s="31" t="s">
        <v>2200</v>
      </c>
      <c r="B8" s="31">
        <v>19.908000000000001</v>
      </c>
      <c r="C8" s="31">
        <v>6.9649000000000004E-8</v>
      </c>
      <c r="D8" s="31" t="s">
        <v>2093</v>
      </c>
      <c r="E8" s="31" t="s">
        <v>2136</v>
      </c>
      <c r="F8" s="23"/>
      <c r="G8" s="23"/>
      <c r="H8" s="31"/>
      <c r="I8" s="23"/>
      <c r="J8" s="23" t="s">
        <v>2277</v>
      </c>
      <c r="K8" s="62"/>
    </row>
    <row r="9" spans="1:11" s="5" customFormat="1" ht="35.549999999999997" customHeight="1" x14ac:dyDescent="0.3">
      <c r="A9" s="31" t="s">
        <v>2139</v>
      </c>
      <c r="B9" s="31">
        <v>22.542999999999999</v>
      </c>
      <c r="C9" s="31">
        <v>8.8314000000000006E-8</v>
      </c>
      <c r="D9" s="31" t="s">
        <v>2032</v>
      </c>
      <c r="E9" s="31" t="s">
        <v>835</v>
      </c>
      <c r="F9" s="23"/>
      <c r="G9" s="23"/>
      <c r="H9" s="31"/>
      <c r="I9" s="23"/>
      <c r="J9" s="23" t="s">
        <v>1427</v>
      </c>
      <c r="K9" s="62"/>
    </row>
    <row r="10" spans="1:11" s="5" customFormat="1" ht="35.549999999999997" customHeight="1" x14ac:dyDescent="0.3">
      <c r="A10" s="31" t="s">
        <v>2159</v>
      </c>
      <c r="B10" s="31">
        <v>22.059000000000001</v>
      </c>
      <c r="C10" s="31">
        <v>1.7915000000000001E-7</v>
      </c>
      <c r="D10" s="31" t="s">
        <v>2052</v>
      </c>
      <c r="E10" s="31" t="s">
        <v>2109</v>
      </c>
      <c r="F10" s="23"/>
      <c r="G10" s="23"/>
      <c r="H10" s="31"/>
      <c r="I10" s="23" t="s">
        <v>2226</v>
      </c>
      <c r="J10" s="23" t="s">
        <v>2227</v>
      </c>
      <c r="K10" s="31" t="s">
        <v>2227</v>
      </c>
    </row>
    <row r="11" spans="1:11" s="5" customFormat="1" ht="35.549999999999997" customHeight="1" x14ac:dyDescent="0.3">
      <c r="A11" s="31" t="s">
        <v>2196</v>
      </c>
      <c r="B11" s="31">
        <v>20.091000000000001</v>
      </c>
      <c r="C11" s="31">
        <v>2.1724000000000002E-6</v>
      </c>
      <c r="D11" s="31" t="s">
        <v>2089</v>
      </c>
      <c r="E11" s="31" t="s">
        <v>594</v>
      </c>
      <c r="F11" s="23"/>
      <c r="G11" s="23"/>
      <c r="H11" s="31"/>
      <c r="I11" s="23"/>
      <c r="J11" s="23" t="s">
        <v>1394</v>
      </c>
      <c r="K11" s="62"/>
    </row>
    <row r="12" spans="1:11" s="5" customFormat="1" ht="35.549999999999997" customHeight="1" x14ac:dyDescent="0.3">
      <c r="A12" s="31" t="s">
        <v>944</v>
      </c>
      <c r="B12" s="31">
        <v>20.134</v>
      </c>
      <c r="C12" s="31">
        <v>2.9437000000000001E-7</v>
      </c>
      <c r="D12" s="31" t="s">
        <v>63</v>
      </c>
      <c r="E12" s="31" t="s">
        <v>562</v>
      </c>
      <c r="F12" s="23"/>
      <c r="G12" s="23"/>
      <c r="H12" s="31"/>
      <c r="I12" s="23"/>
      <c r="J12" s="23"/>
      <c r="K12" s="31"/>
    </row>
    <row r="13" spans="1:11" s="5" customFormat="1" ht="35.549999999999997" customHeight="1" x14ac:dyDescent="0.3">
      <c r="A13" s="31" t="s">
        <v>1264</v>
      </c>
      <c r="B13" s="31">
        <v>20.067</v>
      </c>
      <c r="C13" s="31">
        <v>1.1511E-7</v>
      </c>
      <c r="D13" s="31" t="s">
        <v>390</v>
      </c>
      <c r="E13" s="31" t="s">
        <v>807</v>
      </c>
      <c r="F13" s="23"/>
      <c r="G13" s="23"/>
      <c r="H13" s="31"/>
      <c r="I13" s="23"/>
      <c r="J13" s="23" t="s">
        <v>1904</v>
      </c>
      <c r="K13" s="31" t="s">
        <v>1904</v>
      </c>
    </row>
    <row r="14" spans="1:11" s="5" customFormat="1" ht="35.549999999999997" customHeight="1" x14ac:dyDescent="0.3">
      <c r="A14" s="31"/>
      <c r="B14" s="31">
        <v>21.625</v>
      </c>
      <c r="C14" s="31">
        <v>3.3307000000000001E-6</v>
      </c>
      <c r="D14" s="31" t="s">
        <v>2618</v>
      </c>
      <c r="E14" s="31" t="s">
        <v>2619</v>
      </c>
      <c r="F14" s="23"/>
      <c r="G14" s="23"/>
      <c r="H14" s="31"/>
      <c r="I14" s="23"/>
      <c r="J14" s="23"/>
      <c r="K14" s="31"/>
    </row>
    <row r="15" spans="1:11" s="5" customFormat="1" ht="35.549999999999997" customHeight="1" x14ac:dyDescent="0.3">
      <c r="A15" s="31" t="s">
        <v>966</v>
      </c>
      <c r="B15" s="31">
        <v>21.266999999999999</v>
      </c>
      <c r="C15" s="31">
        <v>8.0105000000000004E-7</v>
      </c>
      <c r="D15" s="31" t="s">
        <v>85</v>
      </c>
      <c r="E15" s="31" t="s">
        <v>579</v>
      </c>
      <c r="F15" s="23"/>
      <c r="G15" s="23"/>
      <c r="H15" s="31"/>
      <c r="I15" s="23"/>
      <c r="J15" s="23" t="s">
        <v>1524</v>
      </c>
      <c r="K15" s="62"/>
    </row>
    <row r="16" spans="1:11" s="5" customFormat="1" ht="35.549999999999997" customHeight="1" x14ac:dyDescent="0.3">
      <c r="A16" s="31" t="s">
        <v>2181</v>
      </c>
      <c r="B16" s="31">
        <v>20.97</v>
      </c>
      <c r="C16" s="31">
        <v>1.1971999999999999E-6</v>
      </c>
      <c r="D16" s="31" t="s">
        <v>2074</v>
      </c>
      <c r="E16" s="31" t="s">
        <v>2125</v>
      </c>
      <c r="F16" s="23"/>
      <c r="G16" s="23" t="s">
        <v>2257</v>
      </c>
      <c r="H16" s="31" t="s">
        <v>2258</v>
      </c>
      <c r="I16" s="23" t="s">
        <v>2256</v>
      </c>
      <c r="J16" s="23" t="s">
        <v>2259</v>
      </c>
      <c r="K16" s="31" t="s">
        <v>2259</v>
      </c>
    </row>
    <row r="17" spans="1:11" s="5" customFormat="1" ht="35.549999999999997" customHeight="1" x14ac:dyDescent="0.3">
      <c r="A17" s="31" t="s">
        <v>2171</v>
      </c>
      <c r="B17" s="31">
        <v>21.439</v>
      </c>
      <c r="C17" s="31">
        <v>1.1836E-7</v>
      </c>
      <c r="D17" s="31" t="s">
        <v>2064</v>
      </c>
      <c r="E17" s="31" t="s">
        <v>2117</v>
      </c>
      <c r="F17" s="23"/>
      <c r="G17" s="23" t="s">
        <v>2246</v>
      </c>
      <c r="H17" s="31"/>
      <c r="I17" s="23" t="s">
        <v>2219</v>
      </c>
      <c r="J17" s="23" t="s">
        <v>2221</v>
      </c>
      <c r="K17" s="31" t="s">
        <v>2221</v>
      </c>
    </row>
    <row r="18" spans="1:11" s="5" customFormat="1" ht="35.549999999999997" customHeight="1" x14ac:dyDescent="0.3">
      <c r="A18" s="31" t="s">
        <v>1086</v>
      </c>
      <c r="B18" s="31">
        <v>20.079000000000001</v>
      </c>
      <c r="C18" s="31">
        <v>2.7271000000000001E-7</v>
      </c>
      <c r="D18" s="31" t="s">
        <v>207</v>
      </c>
      <c r="E18" s="31" t="s">
        <v>509</v>
      </c>
      <c r="F18" s="23"/>
      <c r="G18" s="23"/>
      <c r="H18" s="31"/>
      <c r="I18" s="23"/>
      <c r="J18" s="23"/>
      <c r="K18" s="31"/>
    </row>
    <row r="19" spans="1:11" s="5" customFormat="1" ht="35.549999999999997" customHeight="1" x14ac:dyDescent="0.3">
      <c r="A19" s="31" t="s">
        <v>2177</v>
      </c>
      <c r="B19" s="31">
        <v>21.113</v>
      </c>
      <c r="C19" s="31">
        <v>1.2731000000000001E-5</v>
      </c>
      <c r="D19" s="31" t="s">
        <v>2070</v>
      </c>
      <c r="E19" s="31" t="s">
        <v>2121</v>
      </c>
      <c r="F19" s="23"/>
      <c r="G19" s="23"/>
      <c r="H19" s="31"/>
      <c r="I19" s="23"/>
      <c r="J19" s="23" t="s">
        <v>2254</v>
      </c>
      <c r="K19" s="31" t="s">
        <v>2254</v>
      </c>
    </row>
    <row r="20" spans="1:11" s="5" customFormat="1" ht="35.549999999999997" customHeight="1" x14ac:dyDescent="0.3">
      <c r="A20" s="31" t="s">
        <v>2194</v>
      </c>
      <c r="B20" s="31">
        <v>20.187999999999999</v>
      </c>
      <c r="C20" s="31">
        <v>4.0550000000000002E-8</v>
      </c>
      <c r="D20" s="31" t="s">
        <v>2087</v>
      </c>
      <c r="E20" s="31" t="s">
        <v>2133</v>
      </c>
      <c r="F20" s="23"/>
      <c r="G20" s="23"/>
      <c r="H20" s="31"/>
      <c r="I20" s="23"/>
      <c r="J20" s="23" t="s">
        <v>2271</v>
      </c>
      <c r="K20" s="31" t="s">
        <v>2271</v>
      </c>
    </row>
    <row r="21" spans="1:11" s="5" customFormat="1" ht="35.549999999999997" customHeight="1" x14ac:dyDescent="0.3">
      <c r="A21" s="31" t="s">
        <v>2158</v>
      </c>
      <c r="B21" s="31">
        <v>22.06</v>
      </c>
      <c r="C21" s="31">
        <v>1.1429999999999999E-6</v>
      </c>
      <c r="D21" s="31" t="s">
        <v>2051</v>
      </c>
      <c r="E21" s="31" t="s">
        <v>2108</v>
      </c>
      <c r="F21" s="23"/>
      <c r="G21" s="23"/>
      <c r="H21" s="31"/>
      <c r="I21" s="23" t="s">
        <v>2225</v>
      </c>
      <c r="J21" s="23"/>
      <c r="K21" s="31"/>
    </row>
    <row r="22" spans="1:11" s="5" customFormat="1" ht="35.549999999999997" customHeight="1" x14ac:dyDescent="0.3">
      <c r="A22" s="31" t="s">
        <v>1145</v>
      </c>
      <c r="B22" s="31">
        <v>19.952999999999999</v>
      </c>
      <c r="C22" s="31">
        <v>2.1490999999999999E-6</v>
      </c>
      <c r="D22" s="31" t="s">
        <v>269</v>
      </c>
      <c r="E22" s="31" t="s">
        <v>716</v>
      </c>
      <c r="F22" s="23"/>
      <c r="G22" s="23"/>
      <c r="H22" s="31"/>
      <c r="I22" s="23" t="s">
        <v>1745</v>
      </c>
      <c r="J22" s="23" t="s">
        <v>1746</v>
      </c>
      <c r="K22" s="62"/>
    </row>
    <row r="23" spans="1:11" s="5" customFormat="1" ht="35.549999999999997" customHeight="1" x14ac:dyDescent="0.3">
      <c r="A23" s="31" t="s">
        <v>972</v>
      </c>
      <c r="B23" s="31">
        <v>21.684999999999999</v>
      </c>
      <c r="C23" s="31">
        <v>3.5690999999999998E-7</v>
      </c>
      <c r="D23" s="31" t="s">
        <v>91</v>
      </c>
      <c r="E23" s="31" t="s">
        <v>509</v>
      </c>
      <c r="F23" s="23"/>
      <c r="G23" s="23"/>
      <c r="H23" s="31"/>
      <c r="I23" s="23"/>
      <c r="J23" s="23"/>
      <c r="K23" s="31"/>
    </row>
    <row r="24" spans="1:11" s="5" customFormat="1" ht="35.549999999999997" customHeight="1" x14ac:dyDescent="0.3">
      <c r="A24" s="31" t="s">
        <v>1059</v>
      </c>
      <c r="B24" s="31">
        <v>21.143000000000001</v>
      </c>
      <c r="C24" s="31">
        <v>8.4886E-10</v>
      </c>
      <c r="D24" s="31" t="s">
        <v>178</v>
      </c>
      <c r="E24" s="31" t="s">
        <v>654</v>
      </c>
      <c r="F24" s="23"/>
      <c r="G24" s="23"/>
      <c r="H24" s="31"/>
      <c r="I24" s="23"/>
      <c r="J24" s="23" t="s">
        <v>1521</v>
      </c>
      <c r="K24" s="62"/>
    </row>
    <row r="25" spans="1:11" s="5" customFormat="1" ht="35.549999999999997" customHeight="1" x14ac:dyDescent="0.3">
      <c r="A25" s="31" t="s">
        <v>1333</v>
      </c>
      <c r="B25" s="31">
        <v>20.465</v>
      </c>
      <c r="C25" s="31">
        <v>1.0098000000000001E-5</v>
      </c>
      <c r="D25" s="31" t="s">
        <v>460</v>
      </c>
      <c r="E25" s="31" t="s">
        <v>851</v>
      </c>
      <c r="F25" s="23"/>
      <c r="G25" s="23"/>
      <c r="H25" s="31"/>
      <c r="I25" s="23" t="s">
        <v>1824</v>
      </c>
      <c r="J25" s="23" t="s">
        <v>1974</v>
      </c>
      <c r="K25" s="31"/>
    </row>
    <row r="26" spans="1:11" s="5" customFormat="1" ht="35.549999999999997" customHeight="1" x14ac:dyDescent="0.3">
      <c r="A26" s="31" t="s">
        <v>1064</v>
      </c>
      <c r="B26" s="31">
        <v>20.27</v>
      </c>
      <c r="C26" s="31">
        <v>1.5266999999999999E-6</v>
      </c>
      <c r="D26" s="31" t="s">
        <v>183</v>
      </c>
      <c r="E26" s="31" t="s">
        <v>509</v>
      </c>
      <c r="F26" s="23"/>
      <c r="G26" s="23"/>
      <c r="H26" s="31"/>
      <c r="I26" s="23"/>
      <c r="J26" s="23" t="s">
        <v>1422</v>
      </c>
      <c r="K26" s="31" t="s">
        <v>1422</v>
      </c>
    </row>
    <row r="27" spans="1:11" s="5" customFormat="1" ht="35.549999999999997" customHeight="1" x14ac:dyDescent="0.3">
      <c r="A27" s="31" t="s">
        <v>2180</v>
      </c>
      <c r="B27" s="31">
        <v>21.088000000000001</v>
      </c>
      <c r="C27" s="31">
        <v>7.2621999999999995E-7</v>
      </c>
      <c r="D27" s="31" t="s">
        <v>2073</v>
      </c>
      <c r="E27" s="31" t="s">
        <v>2124</v>
      </c>
      <c r="F27" s="23"/>
      <c r="G27" s="23"/>
      <c r="H27" s="31"/>
      <c r="I27" s="23" t="s">
        <v>2255</v>
      </c>
      <c r="J27" s="23" t="s">
        <v>2255</v>
      </c>
      <c r="K27" s="62"/>
    </row>
    <row r="28" spans="1:11" s="5" customFormat="1" ht="35.549999999999997" customHeight="1" x14ac:dyDescent="0.3">
      <c r="A28" s="31" t="s">
        <v>1357</v>
      </c>
      <c r="B28" s="31">
        <v>20.173999999999999</v>
      </c>
      <c r="C28" s="31">
        <v>1.2544999999999999E-5</v>
      </c>
      <c r="D28" s="31" t="s">
        <v>484</v>
      </c>
      <c r="E28" s="31" t="s">
        <v>868</v>
      </c>
      <c r="F28" s="23"/>
      <c r="G28" s="23"/>
      <c r="H28" s="31"/>
      <c r="I28" s="23"/>
      <c r="J28" s="23" t="s">
        <v>2004</v>
      </c>
      <c r="K28" s="31" t="s">
        <v>2004</v>
      </c>
    </row>
    <row r="29" spans="1:11" s="5" customFormat="1" ht="35.549999999999997" customHeight="1" x14ac:dyDescent="0.3">
      <c r="A29" s="31" t="s">
        <v>2153</v>
      </c>
      <c r="B29" s="31">
        <v>22.349</v>
      </c>
      <c r="C29" s="31">
        <v>7.6137000000000005E-7</v>
      </c>
      <c r="D29" s="31" t="s">
        <v>2046</v>
      </c>
      <c r="E29" s="31" t="s">
        <v>2105</v>
      </c>
      <c r="F29" s="23"/>
      <c r="G29" s="23" t="s">
        <v>2220</v>
      </c>
      <c r="H29" s="31"/>
      <c r="I29" s="23" t="s">
        <v>2219</v>
      </c>
      <c r="J29" s="23" t="s">
        <v>2221</v>
      </c>
      <c r="K29" s="31" t="s">
        <v>2221</v>
      </c>
    </row>
    <row r="30" spans="1:11" s="5" customFormat="1" ht="35.549999999999997" customHeight="1" x14ac:dyDescent="0.3">
      <c r="A30" s="31" t="s">
        <v>1220</v>
      </c>
      <c r="B30" s="31">
        <v>22.343800000000002</v>
      </c>
      <c r="C30" s="31">
        <v>4.7509999999999997E-5</v>
      </c>
      <c r="D30" s="31" t="s">
        <v>346</v>
      </c>
      <c r="E30" s="31" t="s">
        <v>775</v>
      </c>
      <c r="F30" s="23"/>
      <c r="G30" s="23" t="s">
        <v>1845</v>
      </c>
      <c r="H30" s="31"/>
      <c r="I30" s="23" t="s">
        <v>1631</v>
      </c>
      <c r="J30" s="23" t="s">
        <v>1633</v>
      </c>
      <c r="K30" s="31"/>
    </row>
    <row r="31" spans="1:11" s="5" customFormat="1" ht="35.549999999999997" customHeight="1" x14ac:dyDescent="0.3">
      <c r="A31" s="31" t="s">
        <v>2165</v>
      </c>
      <c r="B31" s="31">
        <v>21.734999999999999</v>
      </c>
      <c r="C31" s="31">
        <v>1.0889000000000001E-6</v>
      </c>
      <c r="D31" s="31" t="s">
        <v>2058</v>
      </c>
      <c r="E31" s="31" t="s">
        <v>2114</v>
      </c>
      <c r="F31" s="23" t="s">
        <v>2241</v>
      </c>
      <c r="G31" s="23" t="s">
        <v>2242</v>
      </c>
      <c r="H31" s="31" t="s">
        <v>2243</v>
      </c>
      <c r="I31" s="23" t="s">
        <v>2240</v>
      </c>
      <c r="J31" s="23" t="s">
        <v>2244</v>
      </c>
      <c r="K31" s="31"/>
    </row>
    <row r="32" spans="1:11" s="5" customFormat="1" ht="35.549999999999997" customHeight="1" x14ac:dyDescent="0.3">
      <c r="A32" s="31" t="s">
        <v>2144</v>
      </c>
      <c r="B32" s="31">
        <v>20.96</v>
      </c>
      <c r="C32" s="31">
        <v>3.8777000000000002E-6</v>
      </c>
      <c r="D32" s="31" t="s">
        <v>2037</v>
      </c>
      <c r="E32" s="31" t="s">
        <v>2099</v>
      </c>
      <c r="F32" s="23"/>
      <c r="G32" s="23"/>
      <c r="H32" s="31"/>
      <c r="I32" s="23" t="s">
        <v>1428</v>
      </c>
      <c r="J32" s="23" t="s">
        <v>1968</v>
      </c>
      <c r="K32" s="31"/>
    </row>
    <row r="33" spans="1:11" s="5" customFormat="1" ht="35.549999999999997" customHeight="1" x14ac:dyDescent="0.3">
      <c r="A33" s="31" t="s">
        <v>1112</v>
      </c>
      <c r="B33" s="31">
        <v>20.216999999999999</v>
      </c>
      <c r="C33" s="31">
        <v>1.6248999999999999E-8</v>
      </c>
      <c r="D33" s="31" t="s">
        <v>234</v>
      </c>
      <c r="E33" s="31" t="s">
        <v>695</v>
      </c>
      <c r="F33" s="23"/>
      <c r="G33" s="23" t="s">
        <v>1705</v>
      </c>
      <c r="H33" s="31"/>
      <c r="I33" s="23" t="s">
        <v>1703</v>
      </c>
      <c r="J33" s="23" t="s">
        <v>1706</v>
      </c>
      <c r="K33" s="31" t="s">
        <v>1706</v>
      </c>
    </row>
    <row r="34" spans="1:11" s="5" customFormat="1" ht="35.549999999999997" customHeight="1" x14ac:dyDescent="0.3">
      <c r="A34" s="31" t="s">
        <v>2151</v>
      </c>
      <c r="B34" s="31">
        <v>20.010999999999999</v>
      </c>
      <c r="C34" s="31">
        <v>3.2509999999999999E-6</v>
      </c>
      <c r="D34" s="31" t="s">
        <v>2044</v>
      </c>
      <c r="E34" s="31" t="s">
        <v>672</v>
      </c>
      <c r="F34" s="23"/>
      <c r="G34" s="23"/>
      <c r="H34" s="31"/>
      <c r="I34" s="23"/>
      <c r="J34" s="23" t="s">
        <v>2218</v>
      </c>
      <c r="K34" s="31" t="s">
        <v>2218</v>
      </c>
    </row>
    <row r="35" spans="1:11" s="5" customFormat="1" ht="35.549999999999997" customHeight="1" x14ac:dyDescent="0.3">
      <c r="A35" s="31" t="s">
        <v>1156</v>
      </c>
      <c r="B35" s="31">
        <v>21.888999999999999</v>
      </c>
      <c r="C35" s="31">
        <v>1.2603E-6</v>
      </c>
      <c r="D35" s="31" t="s">
        <v>281</v>
      </c>
      <c r="E35" s="31" t="s">
        <v>725</v>
      </c>
      <c r="F35" s="23"/>
      <c r="G35" s="23"/>
      <c r="H35" s="31"/>
      <c r="I35" s="23"/>
      <c r="J35" s="23" t="s">
        <v>1425</v>
      </c>
      <c r="K35" s="62"/>
    </row>
    <row r="36" spans="1:11" s="5" customFormat="1" ht="35.549999999999997" customHeight="1" x14ac:dyDescent="0.3">
      <c r="A36" s="31" t="s">
        <v>2163</v>
      </c>
      <c r="B36" s="31">
        <v>21.785</v>
      </c>
      <c r="C36" s="31">
        <v>6.0147000000000003E-8</v>
      </c>
      <c r="D36" s="31" t="s">
        <v>2056</v>
      </c>
      <c r="E36" s="31" t="s">
        <v>2112</v>
      </c>
      <c r="F36" s="23"/>
      <c r="G36" s="23" t="s">
        <v>2235</v>
      </c>
      <c r="H36" s="31"/>
      <c r="I36" s="23" t="s">
        <v>2234</v>
      </c>
      <c r="J36" s="23" t="s">
        <v>2236</v>
      </c>
      <c r="K36" s="31"/>
    </row>
    <row r="37" spans="1:11" s="5" customFormat="1" ht="35.549999999999997" customHeight="1" x14ac:dyDescent="0.3">
      <c r="A37" s="31" t="s">
        <v>1161</v>
      </c>
      <c r="B37" s="31">
        <v>20.902999999999999</v>
      </c>
      <c r="C37" s="31">
        <v>1.419E-8</v>
      </c>
      <c r="D37" s="31" t="s">
        <v>286</v>
      </c>
      <c r="E37" s="31" t="s">
        <v>509</v>
      </c>
      <c r="F37" s="23"/>
      <c r="G37" s="23"/>
      <c r="H37" s="31"/>
      <c r="I37" s="23"/>
      <c r="J37" s="23" t="s">
        <v>1422</v>
      </c>
      <c r="K37" s="31" t="s">
        <v>1422</v>
      </c>
    </row>
    <row r="38" spans="1:11" s="5" customFormat="1" ht="35.549999999999997" customHeight="1" x14ac:dyDescent="0.3">
      <c r="A38" s="31" t="s">
        <v>2173</v>
      </c>
      <c r="B38" s="31">
        <v>21.398</v>
      </c>
      <c r="C38" s="31">
        <v>6.7917999999999996E-9</v>
      </c>
      <c r="D38" s="31" t="s">
        <v>2066</v>
      </c>
      <c r="E38" s="31" t="s">
        <v>2118</v>
      </c>
      <c r="F38" s="23"/>
      <c r="G38" s="23"/>
      <c r="H38" s="31"/>
      <c r="I38" s="23" t="s">
        <v>2248</v>
      </c>
      <c r="J38" s="23" t="s">
        <v>2249</v>
      </c>
      <c r="K38" s="31"/>
    </row>
    <row r="39" spans="1:11" s="5" customFormat="1" ht="35.549999999999997" customHeight="1" x14ac:dyDescent="0.3">
      <c r="A39" s="31" t="s">
        <v>2157</v>
      </c>
      <c r="B39" s="31">
        <v>22.198</v>
      </c>
      <c r="C39" s="31">
        <v>1.4881E-6</v>
      </c>
      <c r="D39" s="31" t="s">
        <v>2050</v>
      </c>
      <c r="E39" s="31" t="s">
        <v>2107</v>
      </c>
      <c r="F39" s="23"/>
      <c r="G39" s="23"/>
      <c r="H39" s="31"/>
      <c r="I39" s="23"/>
      <c r="J39" s="23" t="s">
        <v>1904</v>
      </c>
      <c r="K39" s="31" t="s">
        <v>1904</v>
      </c>
    </row>
    <row r="40" spans="1:11" s="5" customFormat="1" ht="35.549999999999997" customHeight="1" x14ac:dyDescent="0.3">
      <c r="A40" s="31" t="s">
        <v>2146</v>
      </c>
      <c r="B40" s="31">
        <v>20.756</v>
      </c>
      <c r="C40" s="31">
        <v>2.0698999999999999E-6</v>
      </c>
      <c r="D40" s="31" t="s">
        <v>2039</v>
      </c>
      <c r="E40" s="31" t="s">
        <v>2101</v>
      </c>
      <c r="F40" s="23"/>
      <c r="G40" s="23"/>
      <c r="H40" s="31"/>
      <c r="I40" s="23" t="s">
        <v>2206</v>
      </c>
      <c r="J40" s="23" t="s">
        <v>2215</v>
      </c>
      <c r="K40" s="31" t="s">
        <v>2215</v>
      </c>
    </row>
    <row r="41" spans="1:11" s="5" customFormat="1" ht="35.549999999999997" customHeight="1" x14ac:dyDescent="0.3">
      <c r="A41" s="31" t="s">
        <v>980</v>
      </c>
      <c r="B41" s="31">
        <v>21.361000000000001</v>
      </c>
      <c r="C41" s="31">
        <v>1.7755E-6</v>
      </c>
      <c r="D41" s="31" t="s">
        <v>99</v>
      </c>
      <c r="E41" s="31" t="s">
        <v>590</v>
      </c>
      <c r="F41" s="23"/>
      <c r="G41" s="23"/>
      <c r="H41" s="31"/>
      <c r="I41" s="23"/>
      <c r="J41" s="23"/>
      <c r="K41" s="31"/>
    </row>
    <row r="42" spans="1:11" s="5" customFormat="1" ht="35.549999999999997" customHeight="1" x14ac:dyDescent="0.3">
      <c r="A42" s="31" t="s">
        <v>2149</v>
      </c>
      <c r="B42" s="31">
        <v>20.463000000000001</v>
      </c>
      <c r="C42" s="31">
        <v>7.2084999999999997E-6</v>
      </c>
      <c r="D42" s="31" t="s">
        <v>2042</v>
      </c>
      <c r="E42" s="31" t="s">
        <v>509</v>
      </c>
      <c r="F42" s="23"/>
      <c r="G42" s="23"/>
      <c r="H42" s="31"/>
      <c r="I42" s="23"/>
      <c r="J42" s="23" t="s">
        <v>1422</v>
      </c>
      <c r="K42" s="31" t="s">
        <v>1422</v>
      </c>
    </row>
    <row r="43" spans="1:11" s="5" customFormat="1" ht="35.549999999999997" customHeight="1" x14ac:dyDescent="0.3">
      <c r="A43" s="31" t="s">
        <v>2140</v>
      </c>
      <c r="B43" s="31">
        <v>22.227</v>
      </c>
      <c r="C43" s="31">
        <v>5.8556999999999997E-7</v>
      </c>
      <c r="D43" s="31" t="s">
        <v>2033</v>
      </c>
      <c r="E43" s="31" t="s">
        <v>2096</v>
      </c>
      <c r="F43" s="23"/>
      <c r="G43" s="23"/>
      <c r="H43" s="31"/>
      <c r="I43" s="23" t="s">
        <v>2206</v>
      </c>
      <c r="J43" s="23" t="s">
        <v>2207</v>
      </c>
      <c r="K43" s="31" t="s">
        <v>2207</v>
      </c>
    </row>
    <row r="44" spans="1:11" s="5" customFormat="1" ht="35.549999999999997" customHeight="1" x14ac:dyDescent="0.3">
      <c r="A44" s="31" t="s">
        <v>2154</v>
      </c>
      <c r="B44" s="31">
        <v>22.300999999999998</v>
      </c>
      <c r="C44" s="31">
        <v>2.9042999999999999E-7</v>
      </c>
      <c r="D44" s="31" t="s">
        <v>2047</v>
      </c>
      <c r="E44" s="31" t="s">
        <v>852</v>
      </c>
      <c r="F44" s="23"/>
      <c r="G44" s="23"/>
      <c r="H44" s="31"/>
      <c r="I44" s="23"/>
      <c r="J44" s="23" t="s">
        <v>1975</v>
      </c>
      <c r="K44" s="62"/>
    </row>
    <row r="45" spans="1:11" s="5" customFormat="1" ht="35.549999999999997" customHeight="1" x14ac:dyDescent="0.3">
      <c r="A45" s="31" t="s">
        <v>947</v>
      </c>
      <c r="B45" s="31">
        <v>20.169</v>
      </c>
      <c r="C45" s="31">
        <v>1.2532999999999999E-6</v>
      </c>
      <c r="D45" s="31" t="s">
        <v>66</v>
      </c>
      <c r="E45" s="31" t="s">
        <v>509</v>
      </c>
      <c r="F45" s="23"/>
      <c r="G45" s="23"/>
      <c r="H45" s="31"/>
      <c r="I45" s="23"/>
      <c r="J45" s="23"/>
      <c r="K45" s="31"/>
    </row>
    <row r="46" spans="1:11" s="5" customFormat="1" ht="35.549999999999997" customHeight="1" x14ac:dyDescent="0.3">
      <c r="A46" s="31" t="s">
        <v>1280</v>
      </c>
      <c r="B46" s="31">
        <v>20.617999999999999</v>
      </c>
      <c r="C46" s="31">
        <v>3.7376E-6</v>
      </c>
      <c r="D46" s="31" t="s">
        <v>406</v>
      </c>
      <c r="E46" s="31" t="s">
        <v>815</v>
      </c>
      <c r="F46" s="23"/>
      <c r="G46" s="23"/>
      <c r="H46" s="31"/>
      <c r="I46" s="23"/>
      <c r="J46" s="23" t="s">
        <v>1427</v>
      </c>
      <c r="K46" s="62"/>
    </row>
    <row r="47" spans="1:11" s="5" customFormat="1" ht="35.549999999999997" customHeight="1" x14ac:dyDescent="0.3">
      <c r="A47" s="31" t="s">
        <v>1303</v>
      </c>
      <c r="B47" s="31">
        <v>21.66</v>
      </c>
      <c r="C47" s="31">
        <v>8.1597999999999994E-6</v>
      </c>
      <c r="D47" s="31" t="s">
        <v>429</v>
      </c>
      <c r="E47" s="31" t="s">
        <v>833</v>
      </c>
      <c r="F47" s="23"/>
      <c r="G47" s="23"/>
      <c r="H47" s="31"/>
      <c r="I47" s="23"/>
      <c r="J47" s="23"/>
      <c r="K47" s="31"/>
    </row>
    <row r="48" spans="1:11" s="5" customFormat="1" ht="35.549999999999997" customHeight="1" x14ac:dyDescent="0.3">
      <c r="A48" s="31" t="s">
        <v>2192</v>
      </c>
      <c r="B48" s="31">
        <v>20.331</v>
      </c>
      <c r="C48" s="31">
        <v>6.9098999999999997E-6</v>
      </c>
      <c r="D48" s="31" t="s">
        <v>2085</v>
      </c>
      <c r="E48" s="31" t="s">
        <v>509</v>
      </c>
      <c r="F48" s="23"/>
      <c r="G48" s="23"/>
      <c r="H48" s="31"/>
      <c r="I48" s="23"/>
      <c r="J48" s="23"/>
      <c r="K48" s="31"/>
    </row>
    <row r="49" spans="1:11" s="5" customFormat="1" ht="35.549999999999997" customHeight="1" x14ac:dyDescent="0.3">
      <c r="A49" s="31" t="s">
        <v>1135</v>
      </c>
      <c r="B49" s="31">
        <v>20.831</v>
      </c>
      <c r="C49" s="31">
        <v>1.2967E-6</v>
      </c>
      <c r="D49" s="31" t="s">
        <v>259</v>
      </c>
      <c r="E49" s="31" t="s">
        <v>712</v>
      </c>
      <c r="F49" s="23"/>
      <c r="G49" s="23"/>
      <c r="H49" s="31"/>
      <c r="I49" s="23"/>
      <c r="J49" s="23" t="s">
        <v>1619</v>
      </c>
      <c r="K49" s="62"/>
    </row>
    <row r="50" spans="1:11" s="5" customFormat="1" ht="35.549999999999997" customHeight="1" x14ac:dyDescent="0.3">
      <c r="A50" s="31" t="s">
        <v>2193</v>
      </c>
      <c r="B50" s="31">
        <v>20.295999999999999</v>
      </c>
      <c r="C50" s="31">
        <v>1.0175E-5</v>
      </c>
      <c r="D50" s="31" t="s">
        <v>2086</v>
      </c>
      <c r="E50" s="31" t="s">
        <v>2132</v>
      </c>
      <c r="F50" s="23"/>
      <c r="G50" s="23"/>
      <c r="H50" s="31"/>
      <c r="I50" s="23" t="s">
        <v>1907</v>
      </c>
      <c r="J50" s="23" t="s">
        <v>1907</v>
      </c>
      <c r="K50" s="62"/>
    </row>
    <row r="51" spans="1:11" s="5" customFormat="1" ht="35.549999999999997" customHeight="1" x14ac:dyDescent="0.3">
      <c r="A51" s="31" t="s">
        <v>1259</v>
      </c>
      <c r="B51" s="31">
        <v>22.059000000000001</v>
      </c>
      <c r="C51" s="31">
        <v>1.6731999999999999E-6</v>
      </c>
      <c r="D51" s="31" t="s">
        <v>385</v>
      </c>
      <c r="E51" s="31" t="s">
        <v>804</v>
      </c>
      <c r="F51" s="23"/>
      <c r="G51" s="23"/>
      <c r="H51" s="31"/>
      <c r="I51" s="23"/>
      <c r="J51" s="23" t="s">
        <v>1422</v>
      </c>
      <c r="K51" s="31" t="s">
        <v>1422</v>
      </c>
    </row>
    <row r="52" spans="1:11" s="5" customFormat="1" ht="35.549999999999997" customHeight="1" x14ac:dyDescent="0.3">
      <c r="A52" s="31" t="s">
        <v>927</v>
      </c>
      <c r="B52" s="31">
        <v>21.908000000000001</v>
      </c>
      <c r="C52" s="31">
        <v>2.1847E-7</v>
      </c>
      <c r="D52" s="31" t="s">
        <v>46</v>
      </c>
      <c r="E52" s="31" t="s">
        <v>546</v>
      </c>
      <c r="F52" s="23"/>
      <c r="G52" s="23"/>
      <c r="H52" s="31" t="s">
        <v>1460</v>
      </c>
      <c r="I52" s="23" t="s">
        <v>2231</v>
      </c>
      <c r="J52" s="23" t="s">
        <v>1459</v>
      </c>
      <c r="K52" s="31"/>
    </row>
    <row r="53" spans="1:11" s="5" customFormat="1" ht="35.549999999999997" customHeight="1" x14ac:dyDescent="0.3">
      <c r="A53" s="31" t="s">
        <v>2185</v>
      </c>
      <c r="B53" s="31">
        <v>20.690999999999999</v>
      </c>
      <c r="C53" s="31">
        <v>2.1854E-7</v>
      </c>
      <c r="D53" s="31" t="s">
        <v>2078</v>
      </c>
      <c r="E53" s="31" t="s">
        <v>2127</v>
      </c>
      <c r="F53" s="23"/>
      <c r="G53" s="23"/>
      <c r="H53" s="31"/>
      <c r="I53" s="23"/>
      <c r="J53" s="23" t="s">
        <v>2260</v>
      </c>
      <c r="K53" s="62"/>
    </row>
    <row r="54" spans="1:11" s="5" customFormat="1" ht="35.549999999999997" customHeight="1" x14ac:dyDescent="0.3">
      <c r="A54" s="31" t="s">
        <v>2187</v>
      </c>
      <c r="B54" s="31">
        <v>20.641999999999999</v>
      </c>
      <c r="C54" s="31">
        <v>3.6256999999999999E-6</v>
      </c>
      <c r="D54" s="31" t="s">
        <v>2080</v>
      </c>
      <c r="E54" s="31" t="s">
        <v>2128</v>
      </c>
      <c r="F54" s="23" t="s">
        <v>2262</v>
      </c>
      <c r="G54" s="23"/>
      <c r="H54" s="31" t="s">
        <v>2263</v>
      </c>
      <c r="I54" s="23" t="s">
        <v>2261</v>
      </c>
      <c r="J54" s="23" t="s">
        <v>2264</v>
      </c>
      <c r="K54" s="31"/>
    </row>
    <row r="55" spans="1:11" s="5" customFormat="1" ht="35.549999999999997" customHeight="1" x14ac:dyDescent="0.3">
      <c r="A55" s="31" t="s">
        <v>1205</v>
      </c>
      <c r="B55" s="31">
        <v>22.382999999999999</v>
      </c>
      <c r="C55" s="31">
        <v>5.6732000000000001E-8</v>
      </c>
      <c r="D55" s="31" t="s">
        <v>331</v>
      </c>
      <c r="E55" s="31" t="s">
        <v>510</v>
      </c>
      <c r="F55" s="23"/>
      <c r="G55" s="23"/>
      <c r="H55" s="31"/>
      <c r="I55" s="23"/>
      <c r="J55" s="23" t="s">
        <v>1389</v>
      </c>
      <c r="K55" s="62"/>
    </row>
    <row r="56" spans="1:11" s="5" customFormat="1" ht="35.549999999999997" customHeight="1" x14ac:dyDescent="0.3">
      <c r="A56" s="31" t="s">
        <v>2166</v>
      </c>
      <c r="B56" s="31">
        <v>21.689</v>
      </c>
      <c r="C56" s="31">
        <v>1.582E-7</v>
      </c>
      <c r="D56" s="31" t="s">
        <v>2059</v>
      </c>
      <c r="E56" s="31" t="s">
        <v>599</v>
      </c>
      <c r="F56" s="23"/>
      <c r="G56" s="23"/>
      <c r="H56" s="31"/>
      <c r="I56" s="23"/>
      <c r="J56" s="23"/>
      <c r="K56" s="31"/>
    </row>
    <row r="57" spans="1:11" s="5" customFormat="1" ht="35.549999999999997" customHeight="1" x14ac:dyDescent="0.3">
      <c r="A57" s="31" t="s">
        <v>2183</v>
      </c>
      <c r="B57" s="31">
        <v>20.917999999999999</v>
      </c>
      <c r="C57" s="31">
        <v>1.2422999999999999E-6</v>
      </c>
      <c r="D57" s="31" t="s">
        <v>2076</v>
      </c>
      <c r="E57" s="31" t="s">
        <v>599</v>
      </c>
      <c r="F57" s="23"/>
      <c r="G57" s="23"/>
      <c r="H57" s="31"/>
      <c r="I57" s="23"/>
      <c r="J57" s="23"/>
      <c r="K57" s="31"/>
    </row>
    <row r="58" spans="1:11" s="5" customFormat="1" ht="35.549999999999997" customHeight="1" x14ac:dyDescent="0.3">
      <c r="A58" s="31" t="s">
        <v>2142</v>
      </c>
      <c r="B58" s="31">
        <v>21.108000000000001</v>
      </c>
      <c r="C58" s="31">
        <v>9.4868999999999995E-7</v>
      </c>
      <c r="D58" s="31" t="s">
        <v>2035</v>
      </c>
      <c r="E58" s="31" t="s">
        <v>2098</v>
      </c>
      <c r="F58" s="23"/>
      <c r="G58" s="23"/>
      <c r="H58" s="31"/>
      <c r="I58" s="23"/>
      <c r="J58" s="23"/>
      <c r="K58" s="31"/>
    </row>
    <row r="59" spans="1:11" s="5" customFormat="1" ht="35.549999999999997" customHeight="1" x14ac:dyDescent="0.3">
      <c r="A59" s="31" t="s">
        <v>2164</v>
      </c>
      <c r="B59" s="31">
        <v>21.768999999999998</v>
      </c>
      <c r="C59" s="31">
        <v>1.0318E-6</v>
      </c>
      <c r="D59" s="31" t="s">
        <v>2057</v>
      </c>
      <c r="E59" s="31" t="s">
        <v>2113</v>
      </c>
      <c r="F59" s="23"/>
      <c r="G59" s="23" t="s">
        <v>2238</v>
      </c>
      <c r="H59" s="31"/>
      <c r="I59" s="23" t="s">
        <v>2237</v>
      </c>
      <c r="J59" s="23" t="s">
        <v>2239</v>
      </c>
      <c r="K59" s="31" t="s">
        <v>2239</v>
      </c>
    </row>
    <row r="60" spans="1:11" s="5" customFormat="1" ht="35.549999999999997" customHeight="1" x14ac:dyDescent="0.3">
      <c r="A60" s="31" t="s">
        <v>2188</v>
      </c>
      <c r="B60" s="31">
        <v>20.541</v>
      </c>
      <c r="C60" s="31">
        <v>5.6471000000000003E-7</v>
      </c>
      <c r="D60" s="31" t="s">
        <v>2081</v>
      </c>
      <c r="E60" s="31" t="s">
        <v>509</v>
      </c>
      <c r="F60" s="23"/>
      <c r="G60" s="23"/>
      <c r="H60" s="31"/>
      <c r="I60" s="23"/>
      <c r="J60" s="23"/>
      <c r="K60" s="31"/>
    </row>
    <row r="61" spans="1:11" s="5" customFormat="1" ht="35.549999999999997" customHeight="1" x14ac:dyDescent="0.3">
      <c r="A61" s="31" t="s">
        <v>1171</v>
      </c>
      <c r="B61" s="31">
        <v>20.797000000000001</v>
      </c>
      <c r="C61" s="31">
        <v>2.5996000000000001E-6</v>
      </c>
      <c r="D61" s="31" t="s">
        <v>296</v>
      </c>
      <c r="E61" s="31" t="s">
        <v>577</v>
      </c>
      <c r="F61" s="23"/>
      <c r="G61" s="23"/>
      <c r="H61" s="31" t="s">
        <v>1532</v>
      </c>
      <c r="I61" s="23"/>
      <c r="J61" s="23" t="s">
        <v>1521</v>
      </c>
      <c r="K61" s="62"/>
    </row>
    <row r="62" spans="1:11" s="5" customFormat="1" ht="35.549999999999997" customHeight="1" x14ac:dyDescent="0.3">
      <c r="A62" s="31" t="s">
        <v>3693</v>
      </c>
      <c r="B62" s="31">
        <v>22.065000000000001</v>
      </c>
      <c r="C62" s="31">
        <v>1.7471000000000001E-7</v>
      </c>
      <c r="D62" s="31" t="s">
        <v>159</v>
      </c>
      <c r="E62" s="31" t="s">
        <v>639</v>
      </c>
      <c r="F62" s="23" t="s">
        <v>1627</v>
      </c>
      <c r="G62" s="23" t="s">
        <v>1628</v>
      </c>
      <c r="H62" s="31" t="s">
        <v>1629</v>
      </c>
      <c r="I62" s="23" t="s">
        <v>1626</v>
      </c>
      <c r="J62" s="23" t="s">
        <v>1630</v>
      </c>
      <c r="K62" s="31"/>
    </row>
    <row r="63" spans="1:11" s="5" customFormat="1" ht="35.549999999999997" customHeight="1" x14ac:dyDescent="0.3">
      <c r="A63" s="31" t="s">
        <v>895</v>
      </c>
      <c r="B63" s="31">
        <v>21.282</v>
      </c>
      <c r="C63" s="31">
        <v>5.0341000000000001E-8</v>
      </c>
      <c r="D63" s="31" t="s">
        <v>14</v>
      </c>
      <c r="E63" s="31" t="s">
        <v>509</v>
      </c>
      <c r="F63" s="31"/>
      <c r="G63" s="23"/>
      <c r="H63" s="31"/>
      <c r="I63" s="23"/>
      <c r="J63" s="23"/>
      <c r="K63" s="31"/>
    </row>
    <row r="64" spans="1:11" s="5" customFormat="1" ht="35.549999999999997" customHeight="1" x14ac:dyDescent="0.3">
      <c r="A64" s="31" t="s">
        <v>1283</v>
      </c>
      <c r="B64" s="31">
        <v>22.001999999999999</v>
      </c>
      <c r="C64" s="31">
        <v>1.325E-8</v>
      </c>
      <c r="D64" s="31" t="s">
        <v>409</v>
      </c>
      <c r="E64" s="31" t="s">
        <v>817</v>
      </c>
      <c r="F64" s="31"/>
      <c r="G64" s="23"/>
      <c r="H64" s="31"/>
      <c r="I64" s="23"/>
      <c r="J64" s="23"/>
      <c r="K64" s="31"/>
    </row>
    <row r="65" spans="1:11" s="5" customFormat="1" ht="35.549999999999997" customHeight="1" x14ac:dyDescent="0.3">
      <c r="A65" s="31" t="s">
        <v>1300</v>
      </c>
      <c r="B65" s="31">
        <v>21.016999999999999</v>
      </c>
      <c r="C65" s="31">
        <v>1.9551999999999999E-7</v>
      </c>
      <c r="D65" s="31" t="s">
        <v>426</v>
      </c>
      <c r="E65" s="31" t="s">
        <v>831</v>
      </c>
      <c r="F65" s="31"/>
      <c r="G65" s="23"/>
      <c r="H65" s="31"/>
      <c r="I65" s="23" t="s">
        <v>1696</v>
      </c>
      <c r="J65" s="23" t="s">
        <v>1699</v>
      </c>
      <c r="K65" s="31"/>
    </row>
    <row r="66" spans="1:11" s="5" customFormat="1" ht="35.549999999999997" customHeight="1" x14ac:dyDescent="0.3">
      <c r="A66" s="31" t="s">
        <v>1180</v>
      </c>
      <c r="B66" s="31">
        <v>19.951000000000001</v>
      </c>
      <c r="C66" s="31">
        <v>8.6992000000000002E-8</v>
      </c>
      <c r="D66" s="31" t="s">
        <v>305</v>
      </c>
      <c r="E66" s="31" t="s">
        <v>746</v>
      </c>
      <c r="F66" s="31"/>
      <c r="G66" s="23"/>
      <c r="H66" s="31"/>
      <c r="I66" s="23"/>
      <c r="J66" s="23"/>
      <c r="K66" s="31"/>
    </row>
    <row r="67" spans="1:11" s="5" customFormat="1" ht="35.549999999999997" customHeight="1" x14ac:dyDescent="0.3">
      <c r="A67" s="31" t="s">
        <v>1066</v>
      </c>
      <c r="B67" s="31">
        <v>21.469000000000001</v>
      </c>
      <c r="C67" s="31">
        <v>1.4522E-9</v>
      </c>
      <c r="D67" s="31" t="s">
        <v>185</v>
      </c>
      <c r="E67" s="31" t="s">
        <v>660</v>
      </c>
      <c r="F67" s="31"/>
      <c r="G67" s="23"/>
      <c r="H67" s="31"/>
      <c r="I67" s="23"/>
      <c r="J67" s="23" t="s">
        <v>1458</v>
      </c>
      <c r="K67" s="62"/>
    </row>
    <row r="68" spans="1:11" s="5" customFormat="1" ht="35.549999999999997" customHeight="1" x14ac:dyDescent="0.3">
      <c r="A68" s="31" t="s">
        <v>1051</v>
      </c>
      <c r="B68" s="31">
        <v>21.358000000000001</v>
      </c>
      <c r="C68" s="31">
        <v>3.4938999999999998E-7</v>
      </c>
      <c r="D68" s="31" t="s">
        <v>170</v>
      </c>
      <c r="E68" s="31" t="s">
        <v>523</v>
      </c>
      <c r="F68" s="31"/>
      <c r="G68" s="23"/>
      <c r="H68" s="31"/>
      <c r="I68" s="23" t="s">
        <v>1411</v>
      </c>
      <c r="J68" s="23" t="s">
        <v>1413</v>
      </c>
      <c r="K68" s="31"/>
    </row>
    <row r="69" spans="1:11" s="5" customFormat="1" ht="35.549999999999997" customHeight="1" x14ac:dyDescent="0.3">
      <c r="A69" s="31" t="s">
        <v>2147</v>
      </c>
      <c r="B69" s="31">
        <v>20.715</v>
      </c>
      <c r="C69" s="31">
        <v>1.7871E-6</v>
      </c>
      <c r="D69" s="31" t="s">
        <v>2040</v>
      </c>
      <c r="E69" s="31" t="s">
        <v>509</v>
      </c>
      <c r="F69" s="31"/>
      <c r="G69" s="23"/>
      <c r="H69" s="31"/>
      <c r="I69" s="23"/>
      <c r="J69" s="23" t="s">
        <v>1422</v>
      </c>
      <c r="K69" s="31" t="s">
        <v>1422</v>
      </c>
    </row>
    <row r="70" spans="1:11" s="5" customFormat="1" ht="35.549999999999997" customHeight="1" x14ac:dyDescent="0.3">
      <c r="A70" s="31" t="s">
        <v>2148</v>
      </c>
      <c r="B70" s="31">
        <v>20.611000000000001</v>
      </c>
      <c r="C70" s="31">
        <v>4.3510000000000004E-6</v>
      </c>
      <c r="D70" s="31" t="s">
        <v>2041</v>
      </c>
      <c r="E70" s="31" t="s">
        <v>2102</v>
      </c>
      <c r="F70" s="31"/>
      <c r="G70" s="23"/>
      <c r="H70" s="31"/>
      <c r="I70" s="23" t="s">
        <v>2216</v>
      </c>
      <c r="J70" s="23" t="s">
        <v>2216</v>
      </c>
      <c r="K70" s="62"/>
    </row>
    <row r="71" spans="1:11" s="5" customFormat="1" ht="35.549999999999997" customHeight="1" x14ac:dyDescent="0.3">
      <c r="A71" s="31" t="s">
        <v>2172</v>
      </c>
      <c r="B71" s="31">
        <v>21.411999999999999</v>
      </c>
      <c r="C71" s="31">
        <v>8.7985000000000003E-8</v>
      </c>
      <c r="D71" s="31" t="s">
        <v>2065</v>
      </c>
      <c r="E71" s="31" t="s">
        <v>577</v>
      </c>
      <c r="F71" s="31"/>
      <c r="G71" s="23"/>
      <c r="H71" s="31" t="s">
        <v>1532</v>
      </c>
      <c r="I71" s="23"/>
      <c r="J71" s="23" t="s">
        <v>2247</v>
      </c>
      <c r="K71" s="62"/>
    </row>
    <row r="72" spans="1:11" s="5" customFormat="1" ht="35.549999999999997" customHeight="1" x14ac:dyDescent="0.3">
      <c r="A72" s="31" t="s">
        <v>2162</v>
      </c>
      <c r="B72" s="31">
        <v>21.847000000000001</v>
      </c>
      <c r="C72" s="31">
        <v>1.0283E-8</v>
      </c>
      <c r="D72" s="31" t="s">
        <v>2055</v>
      </c>
      <c r="E72" s="31" t="s">
        <v>509</v>
      </c>
      <c r="F72" s="31"/>
      <c r="G72" s="23"/>
      <c r="H72" s="31"/>
      <c r="I72" s="23"/>
      <c r="J72" s="23" t="s">
        <v>1422</v>
      </c>
      <c r="K72" s="31" t="s">
        <v>1422</v>
      </c>
    </row>
    <row r="73" spans="1:11" s="5" customFormat="1" ht="35.549999999999997" customHeight="1" x14ac:dyDescent="0.3">
      <c r="A73" s="31" t="s">
        <v>2176</v>
      </c>
      <c r="B73" s="31">
        <v>21.145</v>
      </c>
      <c r="C73" s="31">
        <v>3.4230999999999997E-8</v>
      </c>
      <c r="D73" s="31" t="s">
        <v>2069</v>
      </c>
      <c r="E73" s="31" t="s">
        <v>2120</v>
      </c>
      <c r="F73" s="31"/>
      <c r="G73" s="23" t="s">
        <v>2251</v>
      </c>
      <c r="H73" s="31" t="s">
        <v>2252</v>
      </c>
      <c r="I73" s="23" t="s">
        <v>2250</v>
      </c>
      <c r="J73" s="23" t="s">
        <v>2253</v>
      </c>
      <c r="K73" s="31"/>
    </row>
    <row r="74" spans="1:11" s="5" customFormat="1" ht="35.549999999999997" customHeight="1" x14ac:dyDescent="0.3">
      <c r="A74" s="31" t="s">
        <v>1191</v>
      </c>
      <c r="B74" s="31">
        <v>21.178999999999998</v>
      </c>
      <c r="C74" s="31">
        <v>2.7622000000000001E-12</v>
      </c>
      <c r="D74" s="31" t="s">
        <v>316</v>
      </c>
      <c r="E74" s="31" t="s">
        <v>509</v>
      </c>
      <c r="F74" s="31"/>
      <c r="G74" s="23"/>
      <c r="H74" s="31"/>
      <c r="I74" s="23"/>
      <c r="J74" s="23" t="s">
        <v>1803</v>
      </c>
      <c r="K74" s="31" t="s">
        <v>1803</v>
      </c>
    </row>
    <row r="75" spans="1:11" s="5" customFormat="1" ht="35.549999999999997" customHeight="1" x14ac:dyDescent="0.3">
      <c r="A75" s="31" t="s">
        <v>2175</v>
      </c>
      <c r="B75" s="31">
        <v>21.193999999999999</v>
      </c>
      <c r="C75" s="31">
        <v>1.1408E-7</v>
      </c>
      <c r="D75" s="31" t="s">
        <v>2068</v>
      </c>
      <c r="E75" s="31" t="s">
        <v>513</v>
      </c>
      <c r="F75" s="31"/>
      <c r="G75" s="23"/>
      <c r="H75" s="31"/>
      <c r="I75" s="23"/>
      <c r="J75" s="23"/>
      <c r="K75" s="31"/>
    </row>
    <row r="76" spans="1:11" s="5" customFormat="1" ht="35.549999999999997" customHeight="1" x14ac:dyDescent="0.3">
      <c r="A76" s="31" t="s">
        <v>2279</v>
      </c>
      <c r="B76" s="31">
        <v>20.803999999999998</v>
      </c>
      <c r="C76" s="31">
        <v>4.4112999999999996E-6</v>
      </c>
      <c r="D76" s="31" t="s">
        <v>2278</v>
      </c>
      <c r="E76" s="31" t="s">
        <v>2620</v>
      </c>
      <c r="F76" s="31"/>
      <c r="G76" s="23"/>
      <c r="H76" s="31"/>
      <c r="I76" s="23"/>
      <c r="J76" s="23"/>
      <c r="K76" s="31"/>
    </row>
    <row r="77" spans="1:11" s="5" customFormat="1" ht="35.549999999999997" customHeight="1" x14ac:dyDescent="0.3">
      <c r="A77" s="31" t="s">
        <v>2197</v>
      </c>
      <c r="B77" s="31">
        <v>20.082999999999998</v>
      </c>
      <c r="C77" s="31">
        <v>3.0225000000000001E-8</v>
      </c>
      <c r="D77" s="31" t="s">
        <v>2090</v>
      </c>
      <c r="E77" s="31" t="s">
        <v>2135</v>
      </c>
      <c r="F77" s="31"/>
      <c r="G77" s="23" t="s">
        <v>2275</v>
      </c>
      <c r="H77" s="31"/>
      <c r="I77" s="23" t="s">
        <v>1417</v>
      </c>
      <c r="J77" s="23" t="s">
        <v>2276</v>
      </c>
      <c r="K77" s="31"/>
    </row>
    <row r="78" spans="1:11" s="5" customFormat="1" ht="35.549999999999997" customHeight="1" x14ac:dyDescent="0.3">
      <c r="A78" s="31" t="s">
        <v>2156</v>
      </c>
      <c r="B78" s="31">
        <v>22.206</v>
      </c>
      <c r="C78" s="31">
        <v>2.8565999999999999E-8</v>
      </c>
      <c r="D78" s="31" t="s">
        <v>2049</v>
      </c>
      <c r="E78" s="31" t="s">
        <v>2106</v>
      </c>
      <c r="F78" s="31"/>
      <c r="G78" s="23" t="s">
        <v>2223</v>
      </c>
      <c r="H78" s="31"/>
      <c r="I78" s="23" t="s">
        <v>2222</v>
      </c>
      <c r="J78" s="23" t="s">
        <v>2224</v>
      </c>
      <c r="K78" s="31" t="s">
        <v>2224</v>
      </c>
    </row>
    <row r="79" spans="1:11" s="5" customFormat="1" ht="35.549999999999997" customHeight="1" x14ac:dyDescent="0.3">
      <c r="A79" s="31" t="s">
        <v>1271</v>
      </c>
      <c r="B79" s="31">
        <v>20.646000000000001</v>
      </c>
      <c r="C79" s="31">
        <v>1.2341999999999999E-9</v>
      </c>
      <c r="D79" s="31" t="s">
        <v>397</v>
      </c>
      <c r="E79" s="31" t="s">
        <v>811</v>
      </c>
      <c r="F79" s="31"/>
      <c r="G79" s="23"/>
      <c r="H79" s="31"/>
      <c r="I79" s="23"/>
      <c r="J79" s="23"/>
      <c r="K79" s="31"/>
    </row>
    <row r="80" spans="1:11" s="5" customFormat="1" ht="35.549999999999997" customHeight="1" x14ac:dyDescent="0.3">
      <c r="A80" s="31" t="s">
        <v>1158</v>
      </c>
      <c r="B80" s="31">
        <v>20.744</v>
      </c>
      <c r="C80" s="31">
        <v>3.8145000000000001E-6</v>
      </c>
      <c r="D80" s="31" t="s">
        <v>283</v>
      </c>
      <c r="E80" s="31" t="s">
        <v>727</v>
      </c>
      <c r="F80" s="31"/>
      <c r="G80" s="23"/>
      <c r="H80" s="31"/>
      <c r="I80" s="23" t="s">
        <v>1555</v>
      </c>
      <c r="J80" s="23" t="s">
        <v>1765</v>
      </c>
      <c r="K80" s="31"/>
    </row>
    <row r="81" spans="1:11" s="5" customFormat="1" ht="35.549999999999997" customHeight="1" x14ac:dyDescent="0.3">
      <c r="A81" s="31" t="s">
        <v>2152</v>
      </c>
      <c r="B81" s="31">
        <v>22.81</v>
      </c>
      <c r="C81" s="31">
        <v>7.8540999999999999E-7</v>
      </c>
      <c r="D81" s="31" t="s">
        <v>2045</v>
      </c>
      <c r="E81" s="31" t="s">
        <v>2104</v>
      </c>
      <c r="F81" s="31"/>
      <c r="G81" s="23"/>
      <c r="H81" s="31"/>
      <c r="I81" s="23"/>
      <c r="J81" s="23" t="s">
        <v>1661</v>
      </c>
      <c r="K81" s="31"/>
    </row>
    <row r="82" spans="1:11" s="5" customFormat="1" ht="35.549999999999997" customHeight="1" x14ac:dyDescent="0.3">
      <c r="A82" s="31" t="s">
        <v>985</v>
      </c>
      <c r="B82" s="31">
        <v>20.54</v>
      </c>
      <c r="C82" s="31">
        <v>2.7738000000000001E-7</v>
      </c>
      <c r="D82" s="31" t="s">
        <v>104</v>
      </c>
      <c r="E82" s="31" t="s">
        <v>509</v>
      </c>
      <c r="F82" s="31"/>
      <c r="G82" s="23"/>
      <c r="H82" s="31"/>
      <c r="I82" s="23"/>
      <c r="J82" s="23"/>
      <c r="K82" s="31"/>
    </row>
    <row r="83" spans="1:11" s="5" customFormat="1" ht="35.549999999999997" customHeight="1" x14ac:dyDescent="0.3">
      <c r="A83" s="31" t="s">
        <v>1306</v>
      </c>
      <c r="B83" s="31">
        <v>20.507999999999999</v>
      </c>
      <c r="C83" s="31">
        <v>3.4556E-6</v>
      </c>
      <c r="D83" s="31" t="s">
        <v>432</v>
      </c>
      <c r="E83" s="31" t="s">
        <v>835</v>
      </c>
      <c r="F83" s="31"/>
      <c r="G83" s="23"/>
      <c r="H83" s="31"/>
      <c r="I83" s="23"/>
      <c r="J83" s="23" t="s">
        <v>1946</v>
      </c>
      <c r="K83" s="31" t="s">
        <v>1946</v>
      </c>
    </row>
    <row r="84" spans="1:11" s="5" customFormat="1" ht="35.549999999999997" customHeight="1" x14ac:dyDescent="0.3">
      <c r="A84" s="31" t="s">
        <v>1017</v>
      </c>
      <c r="B84" s="31">
        <v>20.846</v>
      </c>
      <c r="C84" s="31">
        <v>1.4782999999999999E-7</v>
      </c>
      <c r="D84" s="31" t="s">
        <v>136</v>
      </c>
      <c r="E84" s="31" t="s">
        <v>509</v>
      </c>
      <c r="F84" s="31"/>
      <c r="G84" s="23"/>
      <c r="H84" s="31"/>
      <c r="I84" s="23"/>
      <c r="J84" s="23"/>
      <c r="K84" s="31"/>
    </row>
    <row r="85" spans="1:11" s="5" customFormat="1" ht="35.549999999999997" customHeight="1" x14ac:dyDescent="0.3">
      <c r="A85" s="31" t="s">
        <v>1107</v>
      </c>
      <c r="B85" s="31">
        <v>20.86</v>
      </c>
      <c r="C85" s="31">
        <v>6.5959000000000002E-8</v>
      </c>
      <c r="D85" s="31" t="s">
        <v>229</v>
      </c>
      <c r="E85" s="31" t="s">
        <v>509</v>
      </c>
      <c r="F85" s="31"/>
      <c r="G85" s="23"/>
      <c r="H85" s="31"/>
      <c r="I85" s="23"/>
      <c r="J85" s="23"/>
      <c r="K85" s="31"/>
    </row>
    <row r="86" spans="1:11" s="5" customFormat="1" ht="35.549999999999997" customHeight="1" x14ac:dyDescent="0.3">
      <c r="A86" s="31" t="s">
        <v>2138</v>
      </c>
      <c r="B86" s="31">
        <v>22.744</v>
      </c>
      <c r="C86" s="31">
        <v>5.3028000000000001E-7</v>
      </c>
      <c r="D86" s="31" t="s">
        <v>2031</v>
      </c>
      <c r="E86" s="31" t="s">
        <v>2095</v>
      </c>
      <c r="F86" s="31"/>
      <c r="G86" s="23"/>
      <c r="H86" s="31"/>
      <c r="I86" s="23" t="s">
        <v>2204</v>
      </c>
      <c r="J86" s="23" t="s">
        <v>2205</v>
      </c>
      <c r="K86" s="31"/>
    </row>
    <row r="87" spans="1:11" s="5" customFormat="1" ht="35.549999999999997" customHeight="1" x14ac:dyDescent="0.3">
      <c r="A87" s="31" t="s">
        <v>2189</v>
      </c>
      <c r="B87" s="31">
        <v>20.47</v>
      </c>
      <c r="C87" s="31">
        <v>4.2158000000000003E-9</v>
      </c>
      <c r="D87" s="31" t="s">
        <v>2082</v>
      </c>
      <c r="E87" s="31" t="s">
        <v>2129</v>
      </c>
      <c r="F87" s="31"/>
      <c r="G87" s="23"/>
      <c r="H87" s="31"/>
      <c r="I87" s="23" t="s">
        <v>2265</v>
      </c>
      <c r="J87" s="23" t="s">
        <v>2266</v>
      </c>
      <c r="K87" s="31"/>
    </row>
    <row r="88" spans="1:11" s="5" customFormat="1" ht="35.549999999999997" customHeight="1" x14ac:dyDescent="0.3">
      <c r="A88" s="31" t="s">
        <v>2150</v>
      </c>
      <c r="B88" s="31">
        <v>20.13</v>
      </c>
      <c r="C88" s="31">
        <v>4.5110999999999999E-8</v>
      </c>
      <c r="D88" s="31" t="s">
        <v>2043</v>
      </c>
      <c r="E88" s="31" t="s">
        <v>2103</v>
      </c>
      <c r="F88" s="31"/>
      <c r="G88" s="23"/>
      <c r="H88" s="31"/>
      <c r="I88" s="23"/>
      <c r="J88" s="23" t="s">
        <v>2217</v>
      </c>
      <c r="K88" s="31" t="s">
        <v>2217</v>
      </c>
    </row>
    <row r="89" spans="1:11" s="5" customFormat="1" ht="35.549999999999997" customHeight="1" x14ac:dyDescent="0.3">
      <c r="A89" s="31" t="s">
        <v>2178</v>
      </c>
      <c r="B89" s="31">
        <v>21.100999999999999</v>
      </c>
      <c r="C89" s="31">
        <v>2.5164000000000002E-6</v>
      </c>
      <c r="D89" s="31" t="s">
        <v>2071</v>
      </c>
      <c r="E89" s="31" t="s">
        <v>2122</v>
      </c>
      <c r="F89" s="31"/>
      <c r="G89" s="23"/>
      <c r="H89" s="31"/>
      <c r="I89" s="23" t="s">
        <v>1444</v>
      </c>
      <c r="J89" s="23" t="s">
        <v>1660</v>
      </c>
      <c r="K89" s="31" t="s">
        <v>1660</v>
      </c>
    </row>
    <row r="90" spans="1:11" s="5" customFormat="1" ht="35.549999999999997" customHeight="1" x14ac:dyDescent="0.3">
      <c r="A90" s="31" t="s">
        <v>1075</v>
      </c>
      <c r="B90" s="31">
        <v>20.291</v>
      </c>
      <c r="C90" s="31">
        <v>1.7894000000000001E-8</v>
      </c>
      <c r="D90" s="31" t="s">
        <v>195</v>
      </c>
      <c r="E90" s="31" t="s">
        <v>669</v>
      </c>
      <c r="F90" s="31"/>
      <c r="G90" s="23"/>
      <c r="H90" s="31"/>
      <c r="I90" s="23" t="s">
        <v>1444</v>
      </c>
      <c r="J90" s="23" t="s">
        <v>1517</v>
      </c>
      <c r="K90" s="31" t="s">
        <v>1517</v>
      </c>
    </row>
    <row r="91" spans="1:11" s="5" customFormat="1" ht="35.549999999999997" customHeight="1" x14ac:dyDescent="0.3">
      <c r="A91" s="31" t="s">
        <v>956</v>
      </c>
      <c r="B91" s="31">
        <v>21.434000000000001</v>
      </c>
      <c r="C91" s="31">
        <v>6.2463999999999996E-7</v>
      </c>
      <c r="D91" s="31" t="s">
        <v>75</v>
      </c>
      <c r="E91" s="31" t="s">
        <v>569</v>
      </c>
      <c r="F91" s="31"/>
      <c r="G91" s="23"/>
      <c r="H91" s="31"/>
      <c r="I91" s="23" t="s">
        <v>1444</v>
      </c>
      <c r="J91" s="23" t="s">
        <v>1479</v>
      </c>
      <c r="K91" s="31" t="s">
        <v>1479</v>
      </c>
    </row>
    <row r="92" spans="1:11" s="5" customFormat="1" ht="35.549999999999997" customHeight="1" x14ac:dyDescent="0.3">
      <c r="A92" s="31" t="s">
        <v>2182</v>
      </c>
      <c r="B92" s="31">
        <v>20.963999999999999</v>
      </c>
      <c r="C92" s="31">
        <v>2.9156999999999999E-6</v>
      </c>
      <c r="D92" s="31" t="s">
        <v>2075</v>
      </c>
      <c r="E92" s="31" t="s">
        <v>2126</v>
      </c>
      <c r="F92" s="31"/>
      <c r="G92" s="23"/>
      <c r="H92" s="31"/>
      <c r="I92" s="23" t="s">
        <v>1444</v>
      </c>
      <c r="J92" s="23" t="s">
        <v>1445</v>
      </c>
      <c r="K92" s="31" t="s">
        <v>1445</v>
      </c>
    </row>
    <row r="93" spans="1:11" s="5" customFormat="1" ht="35.549999999999997" customHeight="1" x14ac:dyDescent="0.3">
      <c r="A93" s="31" t="s">
        <v>1361</v>
      </c>
      <c r="B93" s="31">
        <v>21.651</v>
      </c>
      <c r="C93" s="31">
        <v>1.9472000000000001E-9</v>
      </c>
      <c r="D93" s="31" t="s">
        <v>490</v>
      </c>
      <c r="E93" s="31" t="s">
        <v>741</v>
      </c>
      <c r="F93" s="31"/>
      <c r="G93" s="23"/>
      <c r="H93" s="31"/>
      <c r="I93" s="23"/>
      <c r="J93" s="23" t="s">
        <v>2014</v>
      </c>
      <c r="K93" s="31" t="s">
        <v>2014</v>
      </c>
    </row>
    <row r="94" spans="1:11" s="5" customFormat="1" ht="35.549999999999997" customHeight="1" x14ac:dyDescent="0.3">
      <c r="A94" s="31" t="s">
        <v>2161</v>
      </c>
      <c r="B94" s="31">
        <v>21.852</v>
      </c>
      <c r="C94" s="31">
        <v>9.3964000000000002E-7</v>
      </c>
      <c r="D94" s="31" t="s">
        <v>2054</v>
      </c>
      <c r="E94" s="31" t="s">
        <v>2111</v>
      </c>
      <c r="F94" s="31"/>
      <c r="G94" s="23"/>
      <c r="H94" s="31"/>
      <c r="I94" s="23" t="s">
        <v>2232</v>
      </c>
      <c r="J94" s="23" t="s">
        <v>2233</v>
      </c>
      <c r="K94" s="31"/>
    </row>
    <row r="95" spans="1:11" s="5" customFormat="1" ht="35.549999999999997" customHeight="1" x14ac:dyDescent="0.3">
      <c r="A95" s="31" t="s">
        <v>936</v>
      </c>
      <c r="B95" s="31">
        <v>21.884</v>
      </c>
      <c r="C95" s="31">
        <v>3.9017999999999999E-8</v>
      </c>
      <c r="D95" s="31" t="s">
        <v>55</v>
      </c>
      <c r="E95" s="31" t="s">
        <v>554</v>
      </c>
      <c r="F95" s="31"/>
      <c r="G95" s="23"/>
      <c r="H95" s="31" t="s">
        <v>1478</v>
      </c>
      <c r="I95" s="23"/>
      <c r="J95" s="23" t="s">
        <v>1477</v>
      </c>
      <c r="K95" s="62"/>
    </row>
    <row r="96" spans="1:11" s="5" customFormat="1" ht="35.549999999999997" customHeight="1" x14ac:dyDescent="0.3">
      <c r="A96" s="31" t="s">
        <v>1211</v>
      </c>
      <c r="B96" s="31">
        <v>22.076000000000001</v>
      </c>
      <c r="C96" s="31">
        <v>1.0519E-6</v>
      </c>
      <c r="D96" s="31" t="s">
        <v>337</v>
      </c>
      <c r="E96" s="31" t="s">
        <v>509</v>
      </c>
      <c r="F96" s="31"/>
      <c r="G96" s="23"/>
      <c r="H96" s="31"/>
      <c r="I96" s="23"/>
      <c r="J96" s="23"/>
      <c r="K96" s="31"/>
    </row>
    <row r="97" spans="1:11" s="5" customFormat="1" ht="35.549999999999997" customHeight="1" x14ac:dyDescent="0.3">
      <c r="A97" s="31" t="s">
        <v>2143</v>
      </c>
      <c r="B97" s="31">
        <v>21.064</v>
      </c>
      <c r="C97" s="31">
        <v>7.5725000000000005E-10</v>
      </c>
      <c r="D97" s="31" t="s">
        <v>2036</v>
      </c>
      <c r="E97" s="31" t="s">
        <v>509</v>
      </c>
      <c r="F97" s="31"/>
      <c r="G97" s="23"/>
      <c r="H97" s="31"/>
      <c r="I97" s="23"/>
      <c r="J97" s="23"/>
      <c r="K97" s="31"/>
    </row>
    <row r="98" spans="1:11" s="5" customFormat="1" ht="35.549999999999997" customHeight="1" x14ac:dyDescent="0.3">
      <c r="A98" s="31" t="s">
        <v>2174</v>
      </c>
      <c r="B98" s="31">
        <v>21.387</v>
      </c>
      <c r="C98" s="31">
        <v>1.9021E-6</v>
      </c>
      <c r="D98" s="31" t="s">
        <v>2067</v>
      </c>
      <c r="E98" s="31" t="s">
        <v>2119</v>
      </c>
      <c r="F98" s="31"/>
      <c r="G98" s="23"/>
      <c r="H98" s="31"/>
      <c r="I98" s="23" t="s">
        <v>1856</v>
      </c>
      <c r="J98" s="23" t="s">
        <v>1857</v>
      </c>
      <c r="K98" s="31" t="s">
        <v>1857</v>
      </c>
    </row>
    <row r="99" spans="1:11" s="5" customFormat="1" ht="35.549999999999997" customHeight="1" x14ac:dyDescent="0.3">
      <c r="A99" s="31" t="s">
        <v>1299</v>
      </c>
      <c r="B99" s="31">
        <v>21.815000000000001</v>
      </c>
      <c r="C99" s="31">
        <v>2.1518E-7</v>
      </c>
      <c r="D99" s="31" t="s">
        <v>425</v>
      </c>
      <c r="E99" s="31" t="s">
        <v>620</v>
      </c>
      <c r="F99" s="31"/>
      <c r="G99" s="23"/>
      <c r="H99" s="31"/>
      <c r="I99" s="23"/>
      <c r="J99" s="23" t="s">
        <v>1596</v>
      </c>
      <c r="K99" s="62"/>
    </row>
    <row r="100" spans="1:11" s="5" customFormat="1" ht="35.549999999999997" customHeight="1" x14ac:dyDescent="0.3">
      <c r="A100" s="31" t="s">
        <v>1062</v>
      </c>
      <c r="B100" s="31">
        <v>20.14</v>
      </c>
      <c r="C100" s="31">
        <v>2.6425E-8</v>
      </c>
      <c r="D100" s="31" t="s">
        <v>181</v>
      </c>
      <c r="E100" s="31" t="s">
        <v>657</v>
      </c>
      <c r="F100" s="31"/>
      <c r="G100" s="23" t="s">
        <v>1651</v>
      </c>
      <c r="H100" s="31"/>
      <c r="I100" s="23"/>
      <c r="J100" s="23" t="s">
        <v>1650</v>
      </c>
      <c r="K100" s="62"/>
    </row>
    <row r="101" spans="1:11" s="5" customFormat="1" ht="35.549999999999997" customHeight="1" x14ac:dyDescent="0.3">
      <c r="A101" s="31" t="s">
        <v>2160</v>
      </c>
      <c r="B101" s="31">
        <v>21.914999999999999</v>
      </c>
      <c r="C101" s="31">
        <v>4.2095000000000001E-8</v>
      </c>
      <c r="D101" s="31" t="s">
        <v>2053</v>
      </c>
      <c r="E101" s="31" t="s">
        <v>2110</v>
      </c>
      <c r="F101" s="31"/>
      <c r="G101" s="23" t="s">
        <v>2228</v>
      </c>
      <c r="H101" s="31" t="s">
        <v>2229</v>
      </c>
      <c r="I101" s="23" t="s">
        <v>1411</v>
      </c>
      <c r="J101" s="23" t="s">
        <v>2230</v>
      </c>
      <c r="K101" s="31" t="s">
        <v>2230</v>
      </c>
    </row>
    <row r="102" spans="1:11" s="5" customFormat="1" ht="35.549999999999997" customHeight="1" x14ac:dyDescent="0.3">
      <c r="A102" s="31" t="s">
        <v>2195</v>
      </c>
      <c r="B102" s="31">
        <v>20.152999999999999</v>
      </c>
      <c r="C102" s="31">
        <v>2.1541000000000001E-8</v>
      </c>
      <c r="D102" s="31" t="s">
        <v>2088</v>
      </c>
      <c r="E102" s="31" t="s">
        <v>2134</v>
      </c>
      <c r="F102" s="31"/>
      <c r="G102" s="23" t="s">
        <v>2273</v>
      </c>
      <c r="H102" s="31"/>
      <c r="I102" s="23" t="s">
        <v>2272</v>
      </c>
      <c r="J102" s="23" t="s">
        <v>2274</v>
      </c>
      <c r="K102" s="31" t="s">
        <v>2274</v>
      </c>
    </row>
    <row r="103" spans="1:11" s="5" customFormat="1" ht="35.549999999999997" customHeight="1" x14ac:dyDescent="0.3">
      <c r="A103" s="31" t="s">
        <v>2191</v>
      </c>
      <c r="B103" s="31">
        <v>20.356999999999999</v>
      </c>
      <c r="C103" s="31">
        <v>1.0342E-5</v>
      </c>
      <c r="D103" s="31" t="s">
        <v>2084</v>
      </c>
      <c r="E103" s="31" t="s">
        <v>2131</v>
      </c>
      <c r="F103" s="31"/>
      <c r="G103" s="23" t="s">
        <v>2269</v>
      </c>
      <c r="H103" s="31"/>
      <c r="I103" s="23" t="s">
        <v>2268</v>
      </c>
      <c r="J103" s="23" t="s">
        <v>2270</v>
      </c>
      <c r="K103" s="31" t="s">
        <v>2270</v>
      </c>
    </row>
    <row r="104" spans="1:11" s="5" customFormat="1" ht="35.549999999999997" customHeight="1" x14ac:dyDescent="0.3">
      <c r="A104" s="31" t="s">
        <v>902</v>
      </c>
      <c r="B104" s="31">
        <v>21.946000000000002</v>
      </c>
      <c r="C104" s="31">
        <v>7.7342000000000005E-8</v>
      </c>
      <c r="D104" s="31" t="s">
        <v>21</v>
      </c>
      <c r="E104" s="31" t="s">
        <v>525</v>
      </c>
      <c r="F104" s="31"/>
      <c r="G104" s="23" t="s">
        <v>1419</v>
      </c>
      <c r="H104" s="31"/>
      <c r="I104" s="23" t="s">
        <v>1417</v>
      </c>
      <c r="J104" s="23" t="s">
        <v>1420</v>
      </c>
      <c r="K104" s="31" t="s">
        <v>1420</v>
      </c>
    </row>
    <row r="105" spans="1:11" s="5" customFormat="1" ht="35.549999999999997" customHeight="1" x14ac:dyDescent="0.3">
      <c r="A105" s="31" t="s">
        <v>2145</v>
      </c>
      <c r="B105" s="31">
        <v>20.818999999999999</v>
      </c>
      <c r="C105" s="31">
        <v>2.5398E-8</v>
      </c>
      <c r="D105" s="31" t="s">
        <v>2038</v>
      </c>
      <c r="E105" s="31" t="s">
        <v>2100</v>
      </c>
      <c r="F105" s="31"/>
      <c r="G105" s="23" t="s">
        <v>2212</v>
      </c>
      <c r="H105" s="31" t="s">
        <v>2213</v>
      </c>
      <c r="I105" s="23" t="s">
        <v>2211</v>
      </c>
      <c r="J105" s="23" t="s">
        <v>2214</v>
      </c>
      <c r="K105" s="31"/>
    </row>
    <row r="106" spans="1:11" s="5" customFormat="1" ht="35.549999999999997" customHeight="1" x14ac:dyDescent="0.3">
      <c r="A106" s="31" t="s">
        <v>1093</v>
      </c>
      <c r="B106" s="31">
        <v>21.201000000000001</v>
      </c>
      <c r="C106" s="31">
        <v>1.3564999999999999E-8</v>
      </c>
      <c r="D106" s="31" t="s">
        <v>215</v>
      </c>
      <c r="E106" s="31" t="s">
        <v>681</v>
      </c>
      <c r="F106" s="31"/>
      <c r="G106" s="23" t="s">
        <v>1679</v>
      </c>
      <c r="H106" s="31" t="s">
        <v>1680</v>
      </c>
      <c r="I106" s="23"/>
      <c r="J106" s="23" t="s">
        <v>1678</v>
      </c>
      <c r="K106" s="31"/>
    </row>
    <row r="107" spans="1:11" s="5" customFormat="1" ht="35.549999999999997" customHeight="1" x14ac:dyDescent="0.3">
      <c r="A107" s="31" t="s">
        <v>1338</v>
      </c>
      <c r="B107" s="31">
        <v>21.738</v>
      </c>
      <c r="C107" s="31">
        <v>3.1965000000000002E-8</v>
      </c>
      <c r="D107" s="31" t="s">
        <v>465</v>
      </c>
      <c r="E107" s="31" t="s">
        <v>855</v>
      </c>
      <c r="F107" s="31"/>
      <c r="G107" s="23"/>
      <c r="H107" s="31"/>
      <c r="I107" s="23"/>
      <c r="J107" s="23" t="s">
        <v>1422</v>
      </c>
      <c r="K107" s="31" t="s">
        <v>1422</v>
      </c>
    </row>
    <row r="108" spans="1:11" s="5" customFormat="1" ht="35.549999999999997" customHeight="1" x14ac:dyDescent="0.3">
      <c r="A108" s="31" t="s">
        <v>2184</v>
      </c>
      <c r="B108" s="31">
        <v>20.815000000000001</v>
      </c>
      <c r="C108" s="31">
        <v>3.4131E-6</v>
      </c>
      <c r="D108" s="31" t="s">
        <v>2077</v>
      </c>
      <c r="E108" s="31" t="s">
        <v>509</v>
      </c>
      <c r="F108" s="31"/>
      <c r="G108" s="23"/>
      <c r="H108" s="31"/>
      <c r="I108" s="23"/>
      <c r="J108" s="23"/>
      <c r="K108" s="31"/>
    </row>
    <row r="109" spans="1:11" s="5" customFormat="1" ht="35.549999999999997" customHeight="1" x14ac:dyDescent="0.3">
      <c r="A109" s="31" t="s">
        <v>1144</v>
      </c>
      <c r="B109" s="31">
        <v>22.141999999999999</v>
      </c>
      <c r="C109" s="31">
        <v>5.7797000000000003E-7</v>
      </c>
      <c r="D109" s="31" t="s">
        <v>268</v>
      </c>
      <c r="E109" s="31" t="s">
        <v>509</v>
      </c>
      <c r="F109" s="31"/>
      <c r="G109" s="23"/>
      <c r="H109" s="31"/>
      <c r="I109" s="23"/>
      <c r="J109" s="23" t="s">
        <v>1422</v>
      </c>
      <c r="K109" s="31" t="s">
        <v>1422</v>
      </c>
    </row>
    <row r="110" spans="1:11" s="5" customFormat="1" ht="35.549999999999997" customHeight="1" x14ac:dyDescent="0.3">
      <c r="A110" s="31" t="s">
        <v>1181</v>
      </c>
      <c r="B110" s="31">
        <v>22.216000000000001</v>
      </c>
      <c r="C110" s="31">
        <v>5.2333000000000001E-7</v>
      </c>
      <c r="D110" s="31" t="s">
        <v>306</v>
      </c>
      <c r="E110" s="31" t="s">
        <v>509</v>
      </c>
      <c r="F110" s="31"/>
      <c r="G110" s="23"/>
      <c r="H110" s="31"/>
      <c r="I110" s="23"/>
      <c r="J110" s="23" t="s">
        <v>1422</v>
      </c>
      <c r="K110" s="31" t="s">
        <v>1422</v>
      </c>
    </row>
    <row r="111" spans="1:11" s="5" customFormat="1" ht="35.549999999999997" customHeight="1" x14ac:dyDescent="0.3">
      <c r="A111" s="31" t="s">
        <v>2167</v>
      </c>
      <c r="B111" s="31">
        <v>21.667999999999999</v>
      </c>
      <c r="C111" s="31">
        <v>8.8745999999999999E-9</v>
      </c>
      <c r="D111" s="31" t="s">
        <v>2060</v>
      </c>
      <c r="E111" s="31" t="s">
        <v>509</v>
      </c>
      <c r="F111" s="31"/>
      <c r="G111" s="23"/>
      <c r="H111" s="31"/>
      <c r="I111" s="23"/>
      <c r="J111" s="23"/>
      <c r="K111" s="31"/>
    </row>
    <row r="112" spans="1:11" s="5" customFormat="1" ht="35.549999999999997" customHeight="1" x14ac:dyDescent="0.3">
      <c r="A112" s="31" t="s">
        <v>1327</v>
      </c>
      <c r="B112" s="31">
        <v>22.306000000000001</v>
      </c>
      <c r="C112" s="31">
        <v>2.4872999999999998E-7</v>
      </c>
      <c r="D112" s="31" t="s">
        <v>454</v>
      </c>
      <c r="E112" s="31" t="s">
        <v>848</v>
      </c>
      <c r="F112" s="31"/>
      <c r="G112" s="23"/>
      <c r="H112" s="31"/>
      <c r="I112" s="23"/>
      <c r="J112" s="23"/>
      <c r="K112" s="31"/>
    </row>
    <row r="113" spans="1:11" s="5" customFormat="1" ht="35.549999999999997" customHeight="1" x14ac:dyDescent="0.3">
      <c r="A113" s="31" t="s">
        <v>1297</v>
      </c>
      <c r="B113" s="31">
        <v>21.634</v>
      </c>
      <c r="C113" s="31">
        <v>4.2497999999999999E-9</v>
      </c>
      <c r="D113" s="31" t="s">
        <v>423</v>
      </c>
      <c r="E113" s="31" t="s">
        <v>829</v>
      </c>
      <c r="F113" s="31"/>
      <c r="G113" s="23"/>
      <c r="H113" s="31"/>
      <c r="I113" s="23"/>
      <c r="J113" s="23"/>
      <c r="K113" s="31"/>
    </row>
    <row r="114" spans="1:11" s="5" customFormat="1" ht="35.549999999999997" customHeight="1" x14ac:dyDescent="0.3">
      <c r="A114" s="31" t="s">
        <v>2179</v>
      </c>
      <c r="B114" s="31">
        <v>21.09</v>
      </c>
      <c r="C114" s="31">
        <v>2.6485000000000001E-6</v>
      </c>
      <c r="D114" s="31" t="s">
        <v>2072</v>
      </c>
      <c r="E114" s="31" t="s">
        <v>2123</v>
      </c>
      <c r="F114" s="31"/>
      <c r="G114" s="23"/>
      <c r="H114" s="31"/>
      <c r="I114" s="23"/>
      <c r="J114" s="23"/>
      <c r="K114" s="31"/>
    </row>
    <row r="115" spans="1:11" s="5" customFormat="1" ht="35.549999999999997" customHeight="1" x14ac:dyDescent="0.3">
      <c r="A115" s="31" t="s">
        <v>2155</v>
      </c>
      <c r="B115" s="31">
        <v>22.266999999999999</v>
      </c>
      <c r="C115" s="31">
        <v>6.0735E-7</v>
      </c>
      <c r="D115" s="31" t="s">
        <v>2048</v>
      </c>
      <c r="E115" s="31" t="s">
        <v>509</v>
      </c>
      <c r="F115" s="31"/>
      <c r="G115" s="23"/>
      <c r="H115" s="31"/>
      <c r="I115" s="23"/>
      <c r="J115" s="23"/>
      <c r="K115" s="31"/>
    </row>
    <row r="116" spans="1:11" s="5" customFormat="1" ht="35.549999999999997" customHeight="1" x14ac:dyDescent="0.3">
      <c r="A116" s="31" t="s">
        <v>2170</v>
      </c>
      <c r="B116" s="31">
        <v>21.460999999999999</v>
      </c>
      <c r="C116" s="31">
        <v>3.9951E-10</v>
      </c>
      <c r="D116" s="31" t="s">
        <v>2063</v>
      </c>
      <c r="E116" s="31" t="s">
        <v>2116</v>
      </c>
      <c r="F116" s="31"/>
      <c r="G116" s="23"/>
      <c r="H116" s="31"/>
      <c r="I116" s="23"/>
      <c r="J116" s="23" t="s">
        <v>1803</v>
      </c>
      <c r="K116" s="31" t="s">
        <v>1803</v>
      </c>
    </row>
    <row r="117" spans="1:11" s="5" customFormat="1" ht="35.549999999999997" customHeight="1" x14ac:dyDescent="0.3">
      <c r="A117" s="31" t="s">
        <v>2137</v>
      </c>
      <c r="B117" s="31">
        <v>33.661999999999999</v>
      </c>
      <c r="C117" s="31">
        <v>1.0918E-3</v>
      </c>
      <c r="D117" s="31" t="s">
        <v>2030</v>
      </c>
      <c r="E117" s="31" t="s">
        <v>2094</v>
      </c>
      <c r="F117" s="31"/>
      <c r="G117" s="23" t="s">
        <v>2202</v>
      </c>
      <c r="H117" s="31"/>
      <c r="I117" s="23" t="s">
        <v>2201</v>
      </c>
      <c r="J117" s="23" t="s">
        <v>2203</v>
      </c>
      <c r="K117" s="31"/>
    </row>
    <row r="118" spans="1:11" s="5" customFormat="1" ht="35.549999999999997" customHeight="1" x14ac:dyDescent="0.3">
      <c r="A118" s="31" t="s">
        <v>2190</v>
      </c>
      <c r="B118" s="31">
        <v>20.359000000000002</v>
      </c>
      <c r="C118" s="31">
        <v>5.1463E-7</v>
      </c>
      <c r="D118" s="31" t="s">
        <v>2083</v>
      </c>
      <c r="E118" s="31" t="s">
        <v>2130</v>
      </c>
      <c r="F118" s="31"/>
      <c r="G118" s="31"/>
      <c r="H118" s="31"/>
      <c r="I118" s="23" t="s">
        <v>2204</v>
      </c>
      <c r="J118" s="23" t="s">
        <v>2267</v>
      </c>
      <c r="K118" s="31"/>
    </row>
    <row r="119" spans="1:11" s="5" customFormat="1" ht="35.549999999999997" customHeight="1" x14ac:dyDescent="0.3">
      <c r="A119" s="31" t="s">
        <v>2169</v>
      </c>
      <c r="B119" s="31">
        <v>21.564</v>
      </c>
      <c r="C119" s="31">
        <v>5.0671999999999999E-8</v>
      </c>
      <c r="D119" s="31" t="s">
        <v>2062</v>
      </c>
      <c r="E119" s="31" t="s">
        <v>2115</v>
      </c>
      <c r="F119" s="31"/>
      <c r="G119" s="31"/>
      <c r="H119" s="31"/>
      <c r="I119" s="23" t="s">
        <v>2245</v>
      </c>
      <c r="J119" s="23" t="s">
        <v>1422</v>
      </c>
      <c r="K119" s="31" t="s">
        <v>1422</v>
      </c>
    </row>
    <row r="120" spans="1:11" s="5" customFormat="1" ht="35.549999999999997" customHeight="1" x14ac:dyDescent="0.3">
      <c r="A120" s="31" t="s">
        <v>2198</v>
      </c>
      <c r="B120" s="31">
        <v>20</v>
      </c>
      <c r="C120" s="31">
        <v>7.7690999999999999E-7</v>
      </c>
      <c r="D120" s="31" t="s">
        <v>2091</v>
      </c>
      <c r="E120" s="31" t="s">
        <v>509</v>
      </c>
      <c r="F120" s="31"/>
      <c r="G120" s="31"/>
      <c r="H120" s="31"/>
      <c r="I120" s="31"/>
      <c r="J120" s="23"/>
      <c r="K120" s="31"/>
    </row>
    <row r="121" spans="1:11" s="5" customFormat="1" ht="35.549999999999997" customHeight="1" x14ac:dyDescent="0.3">
      <c r="A121" s="31" t="s">
        <v>2186</v>
      </c>
      <c r="B121" s="31">
        <v>20.681999999999999</v>
      </c>
      <c r="C121" s="31">
        <v>1.6328000000000001E-6</v>
      </c>
      <c r="D121" s="31" t="s">
        <v>2079</v>
      </c>
      <c r="E121" s="31" t="s">
        <v>509</v>
      </c>
      <c r="F121" s="31"/>
      <c r="G121" s="31"/>
      <c r="H121" s="31"/>
      <c r="I121" s="31"/>
      <c r="J121" s="23"/>
      <c r="K121" s="31"/>
    </row>
    <row r="122" spans="1:11" s="5" customFormat="1" ht="35.549999999999997" customHeight="1" x14ac:dyDescent="0.3">
      <c r="A122" s="31" t="s">
        <v>1353</v>
      </c>
      <c r="B122" s="31">
        <v>21.239000000000001</v>
      </c>
      <c r="C122" s="31">
        <v>5.3846999999999999E-8</v>
      </c>
      <c r="D122" s="31" t="s">
        <v>480</v>
      </c>
      <c r="E122" s="31" t="s">
        <v>805</v>
      </c>
      <c r="F122" s="31"/>
      <c r="G122" s="31"/>
      <c r="H122" s="31"/>
      <c r="I122" s="31"/>
      <c r="J122" s="23" t="s">
        <v>1803</v>
      </c>
      <c r="K122" s="31" t="s">
        <v>1803</v>
      </c>
    </row>
    <row r="123" spans="1:11" s="5" customFormat="1" ht="39.450000000000003" customHeight="1" x14ac:dyDescent="0.3">
      <c r="A123" s="31" t="s">
        <v>1260</v>
      </c>
      <c r="B123" s="31">
        <v>21.391999999999999</v>
      </c>
      <c r="C123" s="31">
        <v>5.8226999999999998E-9</v>
      </c>
      <c r="D123" s="31" t="s">
        <v>386</v>
      </c>
      <c r="E123" s="31" t="s">
        <v>805</v>
      </c>
      <c r="F123" s="31"/>
      <c r="G123" s="31"/>
      <c r="H123" s="31"/>
      <c r="I123" s="31"/>
      <c r="J123" s="23" t="s">
        <v>1803</v>
      </c>
      <c r="K123" s="31" t="s">
        <v>1803</v>
      </c>
    </row>
    <row r="124" spans="1:11" ht="28.8" customHeight="1" x14ac:dyDescent="0.3">
      <c r="A124" s="28" t="s">
        <v>1198</v>
      </c>
      <c r="B124" s="28">
        <v>22.594000000000001</v>
      </c>
      <c r="C124" s="28">
        <v>1.3016E-7</v>
      </c>
      <c r="D124" s="28" t="s">
        <v>324</v>
      </c>
      <c r="E124" s="28" t="s">
        <v>509</v>
      </c>
      <c r="F124" s="29"/>
      <c r="G124" s="29"/>
      <c r="H124" s="29"/>
      <c r="I124" s="28"/>
      <c r="J124" s="29"/>
      <c r="K124" s="29"/>
    </row>
    <row r="125" spans="1:11" ht="28.8" customHeight="1" x14ac:dyDescent="0.3">
      <c r="A125" s="28" t="s">
        <v>905</v>
      </c>
      <c r="B125" s="28">
        <v>20.405999999999999</v>
      </c>
      <c r="C125" s="28">
        <v>1.4441000000000001E-6</v>
      </c>
      <c r="D125" s="28" t="s">
        <v>24</v>
      </c>
      <c r="E125" s="28" t="s">
        <v>527</v>
      </c>
      <c r="F125" s="29"/>
      <c r="G125" s="29"/>
      <c r="H125" s="29"/>
      <c r="I125" s="28"/>
      <c r="J125" s="29"/>
      <c r="K125" s="29"/>
    </row>
    <row r="126" spans="1:11" ht="28.8" customHeight="1" x14ac:dyDescent="0.3">
      <c r="A126" s="28" t="s">
        <v>2623</v>
      </c>
      <c r="B126" s="28">
        <v>20</v>
      </c>
      <c r="C126" s="28">
        <v>8.2931000000000003E-8</v>
      </c>
      <c r="D126" s="28" t="s">
        <v>2621</v>
      </c>
      <c r="E126" s="28" t="s">
        <v>2622</v>
      </c>
      <c r="F126" s="29"/>
      <c r="G126" s="29"/>
      <c r="H126" s="29"/>
      <c r="I126" s="28"/>
      <c r="J126" s="29"/>
      <c r="K126" s="29"/>
    </row>
    <row r="127" spans="1:11" ht="28.8" customHeight="1" x14ac:dyDescent="0.3">
      <c r="C127" s="14"/>
    </row>
    <row r="136" spans="5:5" x14ac:dyDescent="0.3">
      <c r="E136" s="14"/>
    </row>
    <row r="137" spans="5:5" x14ac:dyDescent="0.3">
      <c r="E137">
        <v>11</v>
      </c>
    </row>
    <row r="138" spans="5:5" x14ac:dyDescent="0.3">
      <c r="E138">
        <v>31</v>
      </c>
    </row>
    <row r="139" spans="5:5" x14ac:dyDescent="0.3">
      <c r="E139">
        <v>14</v>
      </c>
    </row>
    <row r="140" spans="5:5" x14ac:dyDescent="0.3">
      <c r="E140">
        <v>2</v>
      </c>
    </row>
    <row r="141" spans="5:5" x14ac:dyDescent="0.3">
      <c r="E141">
        <v>7</v>
      </c>
    </row>
    <row r="142" spans="5:5" x14ac:dyDescent="0.3">
      <c r="E142">
        <v>10</v>
      </c>
    </row>
    <row r="143" spans="5:5" x14ac:dyDescent="0.3">
      <c r="E143">
        <v>2</v>
      </c>
    </row>
    <row r="144" spans="5:5" x14ac:dyDescent="0.3">
      <c r="E144">
        <v>1</v>
      </c>
    </row>
    <row r="145" spans="5:5" x14ac:dyDescent="0.3">
      <c r="E145">
        <v>1</v>
      </c>
    </row>
    <row r="146" spans="5:5" x14ac:dyDescent="0.3">
      <c r="E146">
        <v>1</v>
      </c>
    </row>
    <row r="147" spans="5:5" x14ac:dyDescent="0.3">
      <c r="E147">
        <v>5</v>
      </c>
    </row>
    <row r="148" spans="5:5" x14ac:dyDescent="0.3">
      <c r="E148">
        <v>1</v>
      </c>
    </row>
    <row r="149" spans="5:5" x14ac:dyDescent="0.3">
      <c r="E149">
        <v>2</v>
      </c>
    </row>
    <row r="150" spans="5:5" x14ac:dyDescent="0.3">
      <c r="E150">
        <v>1</v>
      </c>
    </row>
    <row r="151" spans="5:5" x14ac:dyDescent="0.3">
      <c r="E151">
        <v>2</v>
      </c>
    </row>
    <row r="152" spans="5:5" x14ac:dyDescent="0.3">
      <c r="E152">
        <v>2</v>
      </c>
    </row>
    <row r="153" spans="5:5" x14ac:dyDescent="0.3">
      <c r="E153">
        <v>1</v>
      </c>
    </row>
    <row r="154" spans="5:5" x14ac:dyDescent="0.3">
      <c r="E154">
        <v>1</v>
      </c>
    </row>
    <row r="155" spans="5:5" x14ac:dyDescent="0.3">
      <c r="E155">
        <v>2</v>
      </c>
    </row>
    <row r="156" spans="5:5" x14ac:dyDescent="0.3">
      <c r="E156">
        <v>4</v>
      </c>
    </row>
    <row r="157" spans="5:5" x14ac:dyDescent="0.3">
      <c r="E157">
        <v>1</v>
      </c>
    </row>
    <row r="158" spans="5:5" x14ac:dyDescent="0.3">
      <c r="E158">
        <v>0</v>
      </c>
    </row>
    <row r="163" spans="5:5" x14ac:dyDescent="0.3">
      <c r="E163">
        <v>120</v>
      </c>
    </row>
  </sheetData>
  <mergeCells count="1">
    <mergeCell ref="A1:K1"/>
  </mergeCells>
  <pageMargins left="0.7" right="0.7" top="0.75" bottom="0.75" header="0.3" footer="0.3"/>
  <pageSetup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5535F-F8CF-45AD-9DD7-A5309F9D1D33}">
  <dimension ref="A1:L169"/>
  <sheetViews>
    <sheetView topLeftCell="F1" workbookViewId="0">
      <pane ySplit="1" topLeftCell="A2" activePane="bottomLeft" state="frozen"/>
      <selection pane="bottomLeft" activeCell="J7" sqref="J7"/>
    </sheetView>
  </sheetViews>
  <sheetFormatPr defaultColWidth="8.77734375" defaultRowHeight="14.4" x14ac:dyDescent="0.3"/>
  <cols>
    <col min="1" max="1" width="10.77734375" bestFit="1" customWidth="1"/>
    <col min="2" max="2" width="5.44140625" customWidth="1"/>
    <col min="4" max="4" width="10.77734375" customWidth="1"/>
    <col min="5" max="5" width="88.6640625" customWidth="1"/>
    <col min="6" max="6" width="18" style="16" customWidth="1"/>
    <col min="7" max="7" width="14.77734375" style="16" customWidth="1"/>
    <col min="8" max="8" width="12.77734375" style="16" customWidth="1"/>
    <col min="9" max="9" width="19" style="16" customWidth="1"/>
    <col min="10" max="10" width="25.6640625" customWidth="1"/>
  </cols>
  <sheetData>
    <row r="1" spans="1:10" ht="15" customHeight="1" x14ac:dyDescent="0.3">
      <c r="A1" s="127" t="s">
        <v>2945</v>
      </c>
      <c r="B1" s="127"/>
      <c r="C1" s="127"/>
      <c r="D1" s="127"/>
      <c r="E1" s="127"/>
      <c r="F1" s="127"/>
      <c r="G1" s="63"/>
      <c r="H1" s="63"/>
      <c r="I1" s="63"/>
      <c r="J1" s="63"/>
    </row>
    <row r="2" spans="1:10" s="52" customFormat="1" ht="34.799999999999997" customHeight="1" thickBot="1" x14ac:dyDescent="0.35">
      <c r="A2" s="59" t="s">
        <v>2760</v>
      </c>
      <c r="B2" s="58" t="s">
        <v>2613</v>
      </c>
      <c r="C2" s="58" t="s">
        <v>2625</v>
      </c>
      <c r="D2" s="58" t="s">
        <v>2626</v>
      </c>
      <c r="E2" s="58" t="s">
        <v>2318</v>
      </c>
      <c r="F2" s="58" t="s">
        <v>1378</v>
      </c>
      <c r="G2" s="58" t="s">
        <v>1379</v>
      </c>
      <c r="H2" s="58" t="s">
        <v>1380</v>
      </c>
      <c r="I2" s="58" t="s">
        <v>1381</v>
      </c>
      <c r="J2" s="58" t="s">
        <v>1384</v>
      </c>
    </row>
    <row r="3" spans="1:10" s="52" customFormat="1" ht="30.6" customHeight="1" thickTop="1" x14ac:dyDescent="0.3">
      <c r="A3" s="57" t="s">
        <v>1316</v>
      </c>
      <c r="B3" s="55">
        <v>123.9</v>
      </c>
      <c r="C3" s="56">
        <v>3.8877000000000001E-5</v>
      </c>
      <c r="D3" s="55" t="s">
        <v>443</v>
      </c>
      <c r="E3" s="55" t="s">
        <v>2426</v>
      </c>
      <c r="F3" s="112"/>
      <c r="G3" s="57"/>
      <c r="H3" s="57"/>
      <c r="I3" s="57"/>
      <c r="J3" s="57"/>
    </row>
    <row r="4" spans="1:10" s="52" customFormat="1" ht="30.6" customHeight="1" x14ac:dyDescent="0.3">
      <c r="A4" s="47" t="s">
        <v>1008</v>
      </c>
      <c r="B4" s="53">
        <v>155.66</v>
      </c>
      <c r="C4" s="54">
        <v>5.0890000000000001E-7</v>
      </c>
      <c r="D4" s="53" t="s">
        <v>127</v>
      </c>
      <c r="E4" s="53" t="s">
        <v>2280</v>
      </c>
      <c r="F4" s="111" t="s">
        <v>1584</v>
      </c>
      <c r="G4" s="47" t="s">
        <v>1585</v>
      </c>
      <c r="H4" s="47" t="s">
        <v>1586</v>
      </c>
      <c r="I4" s="47" t="s">
        <v>1587</v>
      </c>
      <c r="J4" s="47" t="s">
        <v>1588</v>
      </c>
    </row>
    <row r="5" spans="1:10" s="52" customFormat="1" ht="30.6" customHeight="1" x14ac:dyDescent="0.3">
      <c r="A5" s="47" t="s">
        <v>1192</v>
      </c>
      <c r="B5" s="53">
        <v>157.93</v>
      </c>
      <c r="C5" s="54">
        <v>4.1002000000000001E-7</v>
      </c>
      <c r="D5" s="53" t="s">
        <v>317</v>
      </c>
      <c r="E5" s="53" t="s">
        <v>2352</v>
      </c>
      <c r="F5" s="111"/>
      <c r="G5" s="47" t="s">
        <v>1806</v>
      </c>
      <c r="H5" s="47" t="s">
        <v>1773</v>
      </c>
      <c r="I5" s="47" t="s">
        <v>3697</v>
      </c>
      <c r="J5" s="47"/>
    </row>
    <row r="6" spans="1:10" s="52" customFormat="1" ht="30.6" customHeight="1" x14ac:dyDescent="0.3">
      <c r="A6" s="47" t="s">
        <v>2670</v>
      </c>
      <c r="B6" s="53">
        <v>123.57</v>
      </c>
      <c r="C6" s="54">
        <v>9.7150999999999995E-6</v>
      </c>
      <c r="D6" s="53" t="s">
        <v>2034</v>
      </c>
      <c r="E6" s="53" t="s">
        <v>2326</v>
      </c>
      <c r="F6" s="111"/>
      <c r="G6" s="47"/>
      <c r="H6" s="47" t="s">
        <v>2209</v>
      </c>
      <c r="I6" s="47" t="s">
        <v>2210</v>
      </c>
      <c r="J6" s="47" t="s">
        <v>3734</v>
      </c>
    </row>
    <row r="7" spans="1:10" s="52" customFormat="1" ht="30.6" customHeight="1" x14ac:dyDescent="0.3">
      <c r="A7" s="47" t="s">
        <v>2671</v>
      </c>
      <c r="B7" s="53">
        <v>108.77</v>
      </c>
      <c r="C7" s="54">
        <v>3.6937999999999998E-5</v>
      </c>
      <c r="D7" s="53" t="s">
        <v>193</v>
      </c>
      <c r="E7" s="53" t="s">
        <v>2449</v>
      </c>
      <c r="F7" s="111"/>
      <c r="G7" s="47"/>
      <c r="H7" s="47" t="s">
        <v>1664</v>
      </c>
      <c r="I7" s="47" t="s">
        <v>1665</v>
      </c>
      <c r="J7" s="47"/>
    </row>
    <row r="8" spans="1:10" s="52" customFormat="1" ht="30.6" customHeight="1" x14ac:dyDescent="0.3">
      <c r="A8" s="47" t="s">
        <v>2599</v>
      </c>
      <c r="B8" s="53">
        <v>51.496000000000002</v>
      </c>
      <c r="C8" s="53">
        <v>1.387E-3</v>
      </c>
      <c r="D8" s="53" t="s">
        <v>2511</v>
      </c>
      <c r="E8" s="53" t="s">
        <v>2512</v>
      </c>
      <c r="F8" s="111"/>
      <c r="G8" s="47"/>
      <c r="H8" s="47"/>
      <c r="I8" s="47"/>
      <c r="J8" s="47"/>
    </row>
    <row r="9" spans="1:10" s="52" customFormat="1" ht="30.6" customHeight="1" x14ac:dyDescent="0.3">
      <c r="A9" s="47" t="s">
        <v>2672</v>
      </c>
      <c r="B9" s="53">
        <v>128.57</v>
      </c>
      <c r="C9" s="54">
        <v>6.4693E-6</v>
      </c>
      <c r="D9" s="53" t="s">
        <v>2408</v>
      </c>
      <c r="E9" s="53" t="s">
        <v>2409</v>
      </c>
      <c r="F9" s="111" t="s">
        <v>3694</v>
      </c>
      <c r="G9" s="47" t="s">
        <v>3701</v>
      </c>
      <c r="H9" s="47" t="s">
        <v>3710</v>
      </c>
      <c r="I9" s="47" t="s">
        <v>3714</v>
      </c>
      <c r="J9" s="47"/>
    </row>
    <row r="10" spans="1:10" s="52" customFormat="1" ht="30.6" customHeight="1" x14ac:dyDescent="0.3">
      <c r="A10" s="47" t="s">
        <v>2139</v>
      </c>
      <c r="B10" s="53">
        <v>167.2</v>
      </c>
      <c r="C10" s="54">
        <v>2.6889000000000002E-6</v>
      </c>
      <c r="D10" s="53" t="s">
        <v>2032</v>
      </c>
      <c r="E10" s="53" t="s">
        <v>2320</v>
      </c>
      <c r="F10" s="111"/>
      <c r="G10" s="47"/>
      <c r="H10" s="47"/>
      <c r="I10" s="47" t="s">
        <v>1427</v>
      </c>
      <c r="J10" s="47"/>
    </row>
    <row r="11" spans="1:10" s="52" customFormat="1" ht="30.6" customHeight="1" x14ac:dyDescent="0.3">
      <c r="A11" s="47" t="s">
        <v>2673</v>
      </c>
      <c r="B11" s="53">
        <v>134.13</v>
      </c>
      <c r="C11" s="54">
        <v>3.8955000000000002E-6</v>
      </c>
      <c r="D11" s="53" t="s">
        <v>2397</v>
      </c>
      <c r="E11" s="53" t="s">
        <v>2398</v>
      </c>
      <c r="F11" s="111"/>
      <c r="G11" s="47"/>
      <c r="H11" s="47"/>
      <c r="I11" s="47"/>
      <c r="J11" s="47"/>
    </row>
    <row r="12" spans="1:10" s="52" customFormat="1" ht="30.6" customHeight="1" x14ac:dyDescent="0.3">
      <c r="A12" s="47" t="s">
        <v>2674</v>
      </c>
      <c r="B12" s="53">
        <v>160.61000000000001</v>
      </c>
      <c r="C12" s="54">
        <v>7.9859000000000001E-7</v>
      </c>
      <c r="D12" s="53" t="s">
        <v>2349</v>
      </c>
      <c r="E12" s="53" t="s">
        <v>2350</v>
      </c>
      <c r="F12" s="111"/>
      <c r="G12" s="47"/>
      <c r="H12" s="47"/>
      <c r="I12" s="47"/>
      <c r="J12" s="47"/>
    </row>
    <row r="13" spans="1:10" s="52" customFormat="1" ht="30.6" customHeight="1" x14ac:dyDescent="0.3">
      <c r="A13" s="47" t="s">
        <v>2675</v>
      </c>
      <c r="B13" s="53">
        <v>86.224000000000004</v>
      </c>
      <c r="C13" s="53">
        <v>1.4249999999999999E-4</v>
      </c>
      <c r="D13" s="53" t="s">
        <v>2469</v>
      </c>
      <c r="E13" s="53" t="s">
        <v>2470</v>
      </c>
      <c r="F13" s="111"/>
      <c r="G13" s="47"/>
      <c r="H13" s="47"/>
      <c r="I13" s="47"/>
      <c r="J13" s="47"/>
    </row>
    <row r="14" spans="1:10" s="52" customFormat="1" ht="30.6" customHeight="1" x14ac:dyDescent="0.3">
      <c r="A14" s="47" t="s">
        <v>1184</v>
      </c>
      <c r="B14" s="53">
        <v>156.72999999999999</v>
      </c>
      <c r="C14" s="54">
        <v>6.0829E-7</v>
      </c>
      <c r="D14" s="53" t="s">
        <v>309</v>
      </c>
      <c r="E14" s="53" t="s">
        <v>2355</v>
      </c>
      <c r="F14" s="111"/>
      <c r="G14" s="47"/>
      <c r="H14" s="47"/>
      <c r="I14" s="47" t="s">
        <v>1793</v>
      </c>
      <c r="J14" s="47"/>
    </row>
    <row r="15" spans="1:10" s="52" customFormat="1" ht="30.6" customHeight="1" x14ac:dyDescent="0.3">
      <c r="A15" s="47" t="s">
        <v>1265</v>
      </c>
      <c r="B15" s="53">
        <v>128.34</v>
      </c>
      <c r="C15" s="54">
        <v>2.5340000000000001E-5</v>
      </c>
      <c r="D15" s="53" t="s">
        <v>391</v>
      </c>
      <c r="E15" s="53" t="s">
        <v>2411</v>
      </c>
      <c r="F15" s="111"/>
      <c r="G15" s="47"/>
      <c r="H15" s="47"/>
      <c r="I15" s="47" t="s">
        <v>1422</v>
      </c>
      <c r="J15" s="47"/>
    </row>
    <row r="16" spans="1:10" s="52" customFormat="1" ht="30.6" customHeight="1" x14ac:dyDescent="0.3">
      <c r="A16" s="47" t="s">
        <v>2676</v>
      </c>
      <c r="B16" s="53">
        <v>127.96</v>
      </c>
      <c r="C16" s="54">
        <v>6.9641E-6</v>
      </c>
      <c r="D16" s="53" t="s">
        <v>2414</v>
      </c>
      <c r="E16" s="53" t="s">
        <v>2415</v>
      </c>
      <c r="F16" s="111"/>
      <c r="G16" s="47"/>
      <c r="H16" s="47"/>
      <c r="I16" s="47"/>
      <c r="J16" s="47"/>
    </row>
    <row r="17" spans="1:10" s="52" customFormat="1" ht="30.6" customHeight="1" x14ac:dyDescent="0.3">
      <c r="A17" s="47" t="s">
        <v>2677</v>
      </c>
      <c r="B17" s="53">
        <v>54.63</v>
      </c>
      <c r="C17" s="53">
        <v>1.2457E-3</v>
      </c>
      <c r="D17" s="53" t="s">
        <v>2504</v>
      </c>
      <c r="E17" s="53" t="s">
        <v>2505</v>
      </c>
      <c r="F17" s="111"/>
      <c r="G17" s="47"/>
      <c r="H17" s="47"/>
      <c r="I17" s="47" t="s">
        <v>1422</v>
      </c>
      <c r="J17" s="47"/>
    </row>
    <row r="18" spans="1:10" s="52" customFormat="1" ht="30.6" customHeight="1" x14ac:dyDescent="0.3">
      <c r="A18" s="47" t="s">
        <v>2678</v>
      </c>
      <c r="B18" s="53">
        <v>142.41999999999999</v>
      </c>
      <c r="C18" s="54">
        <v>1.8331000000000001E-6</v>
      </c>
      <c r="D18" s="53" t="s">
        <v>2381</v>
      </c>
      <c r="E18" s="53" t="s">
        <v>2382</v>
      </c>
      <c r="F18" s="111"/>
      <c r="G18" s="47"/>
      <c r="H18" s="47"/>
      <c r="I18" s="47" t="s">
        <v>3715</v>
      </c>
      <c r="J18" s="47"/>
    </row>
    <row r="19" spans="1:10" s="52" customFormat="1" ht="30.6" customHeight="1" x14ac:dyDescent="0.3">
      <c r="A19" s="47" t="s">
        <v>1134</v>
      </c>
      <c r="B19" s="53">
        <v>114.28</v>
      </c>
      <c r="C19" s="54">
        <v>2.9363999999999999E-5</v>
      </c>
      <c r="D19" s="53" t="s">
        <v>258</v>
      </c>
      <c r="E19" s="53" t="s">
        <v>2281</v>
      </c>
      <c r="F19" s="111"/>
      <c r="G19" s="47"/>
      <c r="H19" s="47"/>
      <c r="I19" s="47"/>
      <c r="J19" s="47"/>
    </row>
    <row r="20" spans="1:10" s="52" customFormat="1" ht="30.6" customHeight="1" x14ac:dyDescent="0.3">
      <c r="A20" s="47" t="s">
        <v>2679</v>
      </c>
      <c r="B20" s="53">
        <v>100.19</v>
      </c>
      <c r="C20" s="53">
        <v>2.3457999999999999E-4</v>
      </c>
      <c r="D20" s="53" t="s">
        <v>469</v>
      </c>
      <c r="E20" s="53" t="s">
        <v>2462</v>
      </c>
      <c r="F20" s="111"/>
      <c r="G20" s="47"/>
      <c r="H20" s="47"/>
      <c r="I20" s="47" t="s">
        <v>1979</v>
      </c>
      <c r="J20" s="47" t="s">
        <v>1980</v>
      </c>
    </row>
    <row r="21" spans="1:10" s="52" customFormat="1" ht="30.6" customHeight="1" x14ac:dyDescent="0.3">
      <c r="A21" s="47" t="s">
        <v>2680</v>
      </c>
      <c r="B21" s="53">
        <v>75.435000000000002</v>
      </c>
      <c r="C21" s="53">
        <v>2.7589999999999998E-4</v>
      </c>
      <c r="D21" s="53" t="s">
        <v>2475</v>
      </c>
      <c r="E21" s="53" t="s">
        <v>2476</v>
      </c>
      <c r="F21" s="111"/>
      <c r="G21" s="47"/>
      <c r="H21" s="47"/>
      <c r="I21" s="47" t="s">
        <v>1422</v>
      </c>
      <c r="J21" s="47"/>
    </row>
    <row r="22" spans="1:10" s="52" customFormat="1" ht="30.6" customHeight="1" x14ac:dyDescent="0.3">
      <c r="A22" s="47" t="s">
        <v>2681</v>
      </c>
      <c r="B22" s="53">
        <v>172.37</v>
      </c>
      <c r="C22" s="54">
        <v>3.8476000000000001E-7</v>
      </c>
      <c r="D22" s="53" t="s">
        <v>2338</v>
      </c>
      <c r="E22" s="53" t="s">
        <v>2339</v>
      </c>
      <c r="F22" s="111"/>
      <c r="G22" s="47"/>
      <c r="H22" s="47"/>
      <c r="I22" s="47" t="s">
        <v>2271</v>
      </c>
      <c r="J22" s="47"/>
    </row>
    <row r="23" spans="1:10" s="52" customFormat="1" ht="30.6" customHeight="1" x14ac:dyDescent="0.3">
      <c r="A23" s="47" t="s">
        <v>1086</v>
      </c>
      <c r="B23" s="53">
        <v>144.24</v>
      </c>
      <c r="C23" s="54">
        <v>2.4831999999999998E-6</v>
      </c>
      <c r="D23" s="53" t="s">
        <v>207</v>
      </c>
      <c r="E23" s="53" t="s">
        <v>2282</v>
      </c>
      <c r="F23" s="111"/>
      <c r="G23" s="47"/>
      <c r="H23" s="47"/>
      <c r="I23" s="47"/>
      <c r="J23" s="47"/>
    </row>
    <row r="24" spans="1:10" s="52" customFormat="1" ht="30.6" customHeight="1" x14ac:dyDescent="0.3">
      <c r="A24" s="47" t="s">
        <v>1356</v>
      </c>
      <c r="B24" s="53">
        <v>123.92</v>
      </c>
      <c r="C24" s="54">
        <v>5.4387E-5</v>
      </c>
      <c r="D24" s="53" t="s">
        <v>483</v>
      </c>
      <c r="E24" s="53" t="s">
        <v>2283</v>
      </c>
      <c r="F24" s="111"/>
      <c r="G24" s="47" t="s">
        <v>2003</v>
      </c>
      <c r="H24" s="47" t="s">
        <v>1532</v>
      </c>
      <c r="I24" s="47" t="s">
        <v>2002</v>
      </c>
      <c r="J24" s="47"/>
    </row>
    <row r="25" spans="1:10" s="52" customFormat="1" ht="30.6" customHeight="1" x14ac:dyDescent="0.3">
      <c r="A25" s="47" t="s">
        <v>2682</v>
      </c>
      <c r="B25" s="53">
        <v>128.11000000000001</v>
      </c>
      <c r="C25" s="54">
        <v>1.7626E-5</v>
      </c>
      <c r="D25" s="53" t="s">
        <v>2412</v>
      </c>
      <c r="E25" s="53" t="s">
        <v>2413</v>
      </c>
      <c r="F25" s="111"/>
      <c r="G25" s="47"/>
      <c r="H25" s="47"/>
      <c r="I25" s="47" t="s">
        <v>1422</v>
      </c>
      <c r="J25" s="47"/>
    </row>
    <row r="26" spans="1:10" s="52" customFormat="1" ht="30.6" customHeight="1" x14ac:dyDescent="0.3">
      <c r="A26" s="47" t="s">
        <v>2683</v>
      </c>
      <c r="B26" s="53">
        <v>156.49</v>
      </c>
      <c r="C26" s="54">
        <v>9.7185999999999992E-7</v>
      </c>
      <c r="D26" s="53" t="s">
        <v>2356</v>
      </c>
      <c r="E26" s="53" t="s">
        <v>2357</v>
      </c>
      <c r="F26" s="111"/>
      <c r="G26" s="47"/>
      <c r="H26" s="47"/>
      <c r="I26" s="47" t="s">
        <v>1688</v>
      </c>
      <c r="J26" s="47"/>
    </row>
    <row r="27" spans="1:10" s="52" customFormat="1" ht="30.6" customHeight="1" x14ac:dyDescent="0.3">
      <c r="A27" s="47" t="s">
        <v>2684</v>
      </c>
      <c r="B27" s="53">
        <v>145.94999999999999</v>
      </c>
      <c r="C27" s="54">
        <v>1.3566000000000001E-6</v>
      </c>
      <c r="D27" s="53" t="s">
        <v>2372</v>
      </c>
      <c r="E27" s="53" t="s">
        <v>2373</v>
      </c>
      <c r="F27" s="111"/>
      <c r="G27" s="47"/>
      <c r="H27" s="47"/>
      <c r="I27" s="47" t="s">
        <v>1422</v>
      </c>
      <c r="J27" s="47"/>
    </row>
    <row r="28" spans="1:10" s="52" customFormat="1" ht="30.6" customHeight="1" x14ac:dyDescent="0.3">
      <c r="A28" s="47" t="s">
        <v>1261</v>
      </c>
      <c r="B28" s="53">
        <v>138.16</v>
      </c>
      <c r="C28" s="54">
        <v>2.7035E-6</v>
      </c>
      <c r="D28" s="53" t="s">
        <v>387</v>
      </c>
      <c r="E28" s="53" t="s">
        <v>2390</v>
      </c>
      <c r="F28" s="111"/>
      <c r="G28" s="47"/>
      <c r="H28" s="47" t="s">
        <v>1532</v>
      </c>
      <c r="I28" s="47" t="s">
        <v>1521</v>
      </c>
      <c r="J28" s="47"/>
    </row>
    <row r="29" spans="1:10" s="52" customFormat="1" ht="30.6" customHeight="1" x14ac:dyDescent="0.3">
      <c r="A29" s="47" t="s">
        <v>2606</v>
      </c>
      <c r="B29" s="53">
        <v>73.391999999999996</v>
      </c>
      <c r="C29" s="53">
        <v>1.2382999999999999E-3</v>
      </c>
      <c r="D29" s="53" t="s">
        <v>2479</v>
      </c>
      <c r="E29" s="53" t="s">
        <v>2480</v>
      </c>
      <c r="F29" s="111"/>
      <c r="G29" s="47"/>
      <c r="H29" s="47"/>
      <c r="I29" s="47"/>
      <c r="J29" s="47"/>
    </row>
    <row r="30" spans="1:10" s="52" customFormat="1" ht="30.6" customHeight="1" x14ac:dyDescent="0.3">
      <c r="A30" s="47" t="s">
        <v>2685</v>
      </c>
      <c r="B30" s="53">
        <v>123.73</v>
      </c>
      <c r="C30" s="54">
        <v>7.3322E-5</v>
      </c>
      <c r="D30" s="53" t="s">
        <v>489</v>
      </c>
      <c r="E30" s="53" t="s">
        <v>2427</v>
      </c>
      <c r="F30" s="111"/>
      <c r="G30" s="47"/>
      <c r="H30" s="47"/>
      <c r="I30" s="47"/>
      <c r="J30" s="47"/>
    </row>
    <row r="31" spans="1:10" s="52" customFormat="1" ht="30.6" customHeight="1" x14ac:dyDescent="0.3">
      <c r="A31" s="47" t="s">
        <v>2686</v>
      </c>
      <c r="B31" s="53">
        <v>100.59</v>
      </c>
      <c r="C31" s="54">
        <v>5.3687999999999998E-5</v>
      </c>
      <c r="D31" s="53" t="s">
        <v>2460</v>
      </c>
      <c r="E31" s="53" t="s">
        <v>2461</v>
      </c>
      <c r="F31" s="111"/>
      <c r="G31" s="47"/>
      <c r="H31" s="47"/>
      <c r="I31" s="47"/>
      <c r="J31" s="47"/>
    </row>
    <row r="32" spans="1:10" s="52" customFormat="1" ht="30.6" customHeight="1" x14ac:dyDescent="0.3">
      <c r="A32" s="47" t="s">
        <v>2687</v>
      </c>
      <c r="B32" s="53">
        <v>43.859000000000002</v>
      </c>
      <c r="C32" s="53">
        <v>2.9762E-3</v>
      </c>
      <c r="D32" s="53" t="s">
        <v>2515</v>
      </c>
      <c r="E32" s="53" t="s">
        <v>2516</v>
      </c>
      <c r="F32" s="111"/>
      <c r="G32" s="47"/>
      <c r="H32" s="47"/>
      <c r="I32" s="47"/>
      <c r="J32" s="47"/>
    </row>
    <row r="33" spans="1:12" s="52" customFormat="1" ht="30.6" customHeight="1" x14ac:dyDescent="0.3">
      <c r="A33" s="47" t="s">
        <v>2688</v>
      </c>
      <c r="B33" s="53">
        <v>94.593999999999994</v>
      </c>
      <c r="C33" s="54">
        <v>8.0641000000000003E-5</v>
      </c>
      <c r="D33" s="53" t="s">
        <v>278</v>
      </c>
      <c r="E33" s="53" t="s">
        <v>2284</v>
      </c>
      <c r="F33" s="111"/>
      <c r="G33" s="47" t="s">
        <v>1754</v>
      </c>
      <c r="H33" s="47" t="s">
        <v>1755</v>
      </c>
      <c r="I33" s="47" t="s">
        <v>1756</v>
      </c>
      <c r="J33" s="47"/>
    </row>
    <row r="34" spans="1:12" s="52" customFormat="1" ht="30.6" customHeight="1" x14ac:dyDescent="0.3">
      <c r="A34" s="47" t="s">
        <v>2689</v>
      </c>
      <c r="B34" s="53">
        <v>167.26</v>
      </c>
      <c r="C34" s="54">
        <v>6.2506000000000001E-7</v>
      </c>
      <c r="D34" s="53" t="s">
        <v>2342</v>
      </c>
      <c r="E34" s="53" t="s">
        <v>2343</v>
      </c>
      <c r="F34" s="111"/>
      <c r="G34" s="47"/>
      <c r="H34" s="47"/>
      <c r="I34" s="47" t="s">
        <v>1599</v>
      </c>
      <c r="J34" s="47"/>
    </row>
    <row r="35" spans="1:12" s="52" customFormat="1" ht="30.6" customHeight="1" x14ac:dyDescent="0.3">
      <c r="A35" s="47" t="s">
        <v>1368</v>
      </c>
      <c r="B35" s="53">
        <v>60.680999999999997</v>
      </c>
      <c r="C35" s="53">
        <v>1.7275000000000001E-3</v>
      </c>
      <c r="D35" s="53" t="s">
        <v>498</v>
      </c>
      <c r="E35" s="53" t="s">
        <v>2489</v>
      </c>
      <c r="F35" s="111"/>
      <c r="G35" s="47"/>
      <c r="H35" s="47"/>
      <c r="I35" s="47" t="s">
        <v>2023</v>
      </c>
      <c r="J35" s="47"/>
    </row>
    <row r="36" spans="1:12" s="52" customFormat="1" ht="30.6" customHeight="1" x14ac:dyDescent="0.3">
      <c r="A36" s="47" t="s">
        <v>2690</v>
      </c>
      <c r="B36" s="53">
        <v>142.15</v>
      </c>
      <c r="C36" s="54">
        <v>5.4873E-6</v>
      </c>
      <c r="D36" s="53" t="s">
        <v>249</v>
      </c>
      <c r="E36" s="53" t="s">
        <v>2385</v>
      </c>
      <c r="F36" s="111"/>
      <c r="G36" s="47"/>
      <c r="H36" s="47"/>
      <c r="I36" s="47" t="s">
        <v>1722</v>
      </c>
      <c r="J36" s="47"/>
    </row>
    <row r="37" spans="1:12" s="52" customFormat="1" ht="30.6" customHeight="1" x14ac:dyDescent="0.3">
      <c r="A37" s="47" t="s">
        <v>968</v>
      </c>
      <c r="B37" s="53">
        <v>154.13999999999999</v>
      </c>
      <c r="C37" s="54">
        <v>5.7265000000000004E-7</v>
      </c>
      <c r="D37" s="53" t="s">
        <v>87</v>
      </c>
      <c r="E37" s="53" t="s">
        <v>2362</v>
      </c>
      <c r="F37" s="111"/>
      <c r="G37" s="47"/>
      <c r="H37" s="47"/>
      <c r="I37" s="47"/>
      <c r="J37" s="47"/>
    </row>
    <row r="38" spans="1:12" s="52" customFormat="1" ht="30.6" customHeight="1" x14ac:dyDescent="0.3">
      <c r="A38" s="47" t="s">
        <v>2691</v>
      </c>
      <c r="B38" s="53">
        <v>103.95</v>
      </c>
      <c r="C38" s="54">
        <v>4.5416E-5</v>
      </c>
      <c r="D38" s="53" t="s">
        <v>410</v>
      </c>
      <c r="E38" s="53" t="s">
        <v>2459</v>
      </c>
      <c r="F38" s="111"/>
      <c r="G38" s="47"/>
      <c r="H38" s="47"/>
      <c r="I38" s="47" t="s">
        <v>1917</v>
      </c>
      <c r="J38" s="47" t="s">
        <v>1918</v>
      </c>
    </row>
    <row r="39" spans="1:12" s="52" customFormat="1" ht="30.6" customHeight="1" x14ac:dyDescent="0.3">
      <c r="A39" s="47" t="s">
        <v>2692</v>
      </c>
      <c r="B39" s="53">
        <v>119.82</v>
      </c>
      <c r="C39" s="54">
        <v>1.3524E-5</v>
      </c>
      <c r="D39" s="53" t="s">
        <v>2436</v>
      </c>
      <c r="E39" s="53" t="s">
        <v>2437</v>
      </c>
      <c r="F39" s="111"/>
      <c r="G39" s="47"/>
      <c r="H39" s="47"/>
      <c r="I39" s="47" t="s">
        <v>1422</v>
      </c>
      <c r="J39" s="47"/>
    </row>
    <row r="40" spans="1:12" s="52" customFormat="1" ht="30.6" customHeight="1" x14ac:dyDescent="0.3">
      <c r="A40" s="47" t="s">
        <v>2693</v>
      </c>
      <c r="B40" s="53">
        <v>155.38999999999999</v>
      </c>
      <c r="C40" s="54">
        <v>6.7036999999999999E-7</v>
      </c>
      <c r="D40" s="53" t="s">
        <v>146</v>
      </c>
      <c r="E40" s="53" t="s">
        <v>2285</v>
      </c>
      <c r="F40" s="111"/>
      <c r="G40" s="47" t="s">
        <v>1606</v>
      </c>
      <c r="H40" s="47"/>
      <c r="I40" s="47" t="s">
        <v>1607</v>
      </c>
      <c r="J40" s="47" t="s">
        <v>1608</v>
      </c>
    </row>
    <row r="41" spans="1:12" s="52" customFormat="1" ht="30.6" customHeight="1" x14ac:dyDescent="0.3">
      <c r="A41" s="47" t="s">
        <v>2144</v>
      </c>
      <c r="B41" s="53">
        <v>108.91</v>
      </c>
      <c r="C41" s="54">
        <v>3.3871000000000001E-5</v>
      </c>
      <c r="D41" s="53" t="s">
        <v>2037</v>
      </c>
      <c r="E41" s="53" t="s">
        <v>2330</v>
      </c>
      <c r="F41" s="111"/>
      <c r="G41" s="47"/>
      <c r="H41" s="47"/>
      <c r="I41" s="47" t="s">
        <v>1968</v>
      </c>
      <c r="J41" s="47"/>
    </row>
    <row r="42" spans="1:12" s="52" customFormat="1" ht="30.6" customHeight="1" x14ac:dyDescent="0.3">
      <c r="A42" s="47" t="s">
        <v>2694</v>
      </c>
      <c r="B42" s="53">
        <v>149.02000000000001</v>
      </c>
      <c r="C42" s="54">
        <v>1.1019E-6</v>
      </c>
      <c r="D42" s="53" t="s">
        <v>234</v>
      </c>
      <c r="E42" s="53" t="s">
        <v>2323</v>
      </c>
      <c r="F42" s="111"/>
      <c r="G42" s="47" t="s">
        <v>1705</v>
      </c>
      <c r="H42" s="47"/>
      <c r="I42" s="47" t="s">
        <v>1706</v>
      </c>
      <c r="J42" s="47" t="s">
        <v>1707</v>
      </c>
      <c r="K42" s="49"/>
    </row>
    <row r="43" spans="1:12" s="52" customFormat="1" ht="30.6" customHeight="1" x14ac:dyDescent="0.3">
      <c r="A43" s="47" t="s">
        <v>2151</v>
      </c>
      <c r="B43" s="53">
        <v>107.01</v>
      </c>
      <c r="C43" s="54">
        <v>4.8916999999999999E-5</v>
      </c>
      <c r="D43" s="53" t="s">
        <v>2044</v>
      </c>
      <c r="E43" s="53" t="s">
        <v>2331</v>
      </c>
      <c r="F43" s="111"/>
      <c r="G43" s="47"/>
      <c r="H43" s="47"/>
      <c r="I43" s="47" t="s">
        <v>2218</v>
      </c>
      <c r="J43" s="47"/>
    </row>
    <row r="44" spans="1:12" s="52" customFormat="1" ht="30.6" customHeight="1" x14ac:dyDescent="0.3">
      <c r="A44" s="47" t="s">
        <v>971</v>
      </c>
      <c r="B44" s="53">
        <v>176.31</v>
      </c>
      <c r="C44" s="54">
        <v>3.9443999999999998E-7</v>
      </c>
      <c r="D44" s="53" t="s">
        <v>90</v>
      </c>
      <c r="E44" s="53" t="s">
        <v>2337</v>
      </c>
      <c r="F44" s="111"/>
      <c r="G44" s="47"/>
      <c r="H44" s="47" t="s">
        <v>1532</v>
      </c>
      <c r="I44" s="47" t="s">
        <v>1521</v>
      </c>
      <c r="J44" s="47"/>
      <c r="K44" s="49"/>
      <c r="L44" s="50"/>
    </row>
    <row r="45" spans="1:12" s="52" customFormat="1" ht="30.6" customHeight="1" x14ac:dyDescent="0.3">
      <c r="A45" s="47" t="s">
        <v>2756</v>
      </c>
      <c r="B45" s="53">
        <v>106.77</v>
      </c>
      <c r="C45" s="54">
        <v>3.5970999999999998E-5</v>
      </c>
      <c r="D45" s="53" t="s">
        <v>2453</v>
      </c>
      <c r="E45" s="53" t="s">
        <v>2454</v>
      </c>
      <c r="F45" s="111"/>
      <c r="G45" s="47"/>
      <c r="H45" s="47"/>
      <c r="I45" s="47" t="s">
        <v>1688</v>
      </c>
      <c r="J45" s="47"/>
    </row>
    <row r="46" spans="1:12" s="52" customFormat="1" ht="30.6" customHeight="1" x14ac:dyDescent="0.3">
      <c r="A46" s="47" t="s">
        <v>2695</v>
      </c>
      <c r="B46" s="53">
        <v>54.966999999999999</v>
      </c>
      <c r="C46" s="53">
        <v>2.6134999999999999E-3</v>
      </c>
      <c r="D46" s="53" t="s">
        <v>2500</v>
      </c>
      <c r="E46" s="53" t="s">
        <v>2501</v>
      </c>
      <c r="F46" s="111"/>
      <c r="G46" s="47"/>
      <c r="H46" s="47"/>
      <c r="I46" s="47" t="s">
        <v>1803</v>
      </c>
      <c r="J46" s="47" t="s">
        <v>1691</v>
      </c>
    </row>
    <row r="47" spans="1:12" s="52" customFormat="1" ht="30.6" customHeight="1" x14ac:dyDescent="0.3">
      <c r="A47" s="47" t="s">
        <v>1007</v>
      </c>
      <c r="B47" s="53">
        <v>145.03</v>
      </c>
      <c r="C47" s="54">
        <v>1.3317999999999999E-6</v>
      </c>
      <c r="D47" s="53" t="s">
        <v>126</v>
      </c>
      <c r="E47" s="53" t="s">
        <v>2374</v>
      </c>
      <c r="F47" s="111"/>
      <c r="G47" s="47"/>
      <c r="H47" s="47"/>
      <c r="I47" s="47" t="s">
        <v>1581</v>
      </c>
      <c r="J47" s="47"/>
    </row>
    <row r="48" spans="1:12" s="52" customFormat="1" ht="30.6" customHeight="1" x14ac:dyDescent="0.3">
      <c r="A48" s="47" t="s">
        <v>1043</v>
      </c>
      <c r="B48" s="53">
        <v>125.19</v>
      </c>
      <c r="C48" s="54">
        <v>8.6106000000000002E-6</v>
      </c>
      <c r="D48" s="53" t="s">
        <v>162</v>
      </c>
      <c r="E48" s="53" t="s">
        <v>2286</v>
      </c>
      <c r="F48" s="111"/>
      <c r="G48" s="47"/>
      <c r="H48" s="47"/>
      <c r="I48" s="47"/>
      <c r="J48" s="47"/>
    </row>
    <row r="49" spans="1:10" s="52" customFormat="1" ht="30.6" customHeight="1" x14ac:dyDescent="0.3">
      <c r="A49" s="47" t="s">
        <v>1252</v>
      </c>
      <c r="B49" s="53">
        <v>111.31</v>
      </c>
      <c r="C49" s="54">
        <v>3.3012000000000002E-5</v>
      </c>
      <c r="D49" s="53" t="s">
        <v>378</v>
      </c>
      <c r="E49" s="53" t="s">
        <v>2287</v>
      </c>
      <c r="F49" s="111"/>
      <c r="G49" s="47"/>
      <c r="H49" s="47"/>
      <c r="I49" s="47" t="s">
        <v>2254</v>
      </c>
      <c r="J49" s="47" t="s">
        <v>1490</v>
      </c>
    </row>
    <row r="50" spans="1:10" s="52" customFormat="1" ht="30.6" customHeight="1" x14ac:dyDescent="0.3">
      <c r="A50" s="47" t="s">
        <v>2696</v>
      </c>
      <c r="B50" s="53">
        <v>53.917999999999999</v>
      </c>
      <c r="C50" s="53">
        <v>3.2937000000000001E-3</v>
      </c>
      <c r="D50" s="53" t="s">
        <v>2508</v>
      </c>
      <c r="E50" s="53" t="s">
        <v>2509</v>
      </c>
      <c r="F50" s="111"/>
      <c r="G50" s="47"/>
      <c r="H50" s="47"/>
      <c r="I50" s="47"/>
      <c r="J50" s="47"/>
    </row>
    <row r="51" spans="1:10" s="52" customFormat="1" ht="30.6" customHeight="1" x14ac:dyDescent="0.3">
      <c r="A51" s="47" t="s">
        <v>2146</v>
      </c>
      <c r="B51" s="53">
        <v>127.82</v>
      </c>
      <c r="C51" s="54">
        <v>8.4379E-5</v>
      </c>
      <c r="D51" s="53" t="s">
        <v>2039</v>
      </c>
      <c r="E51" s="53" t="s">
        <v>2325</v>
      </c>
      <c r="F51" s="111"/>
      <c r="G51" s="47"/>
      <c r="H51" s="47"/>
      <c r="I51" s="47" t="s">
        <v>2215</v>
      </c>
      <c r="J51" s="47"/>
    </row>
    <row r="52" spans="1:10" s="52" customFormat="1" ht="30.6" customHeight="1" x14ac:dyDescent="0.3">
      <c r="A52" s="47" t="s">
        <v>2697</v>
      </c>
      <c r="B52" s="53">
        <v>138.69999999999999</v>
      </c>
      <c r="C52" s="54">
        <v>2.5905999999999998E-6</v>
      </c>
      <c r="D52" s="53" t="s">
        <v>2388</v>
      </c>
      <c r="E52" s="53" t="s">
        <v>2389</v>
      </c>
      <c r="F52" s="111"/>
      <c r="G52" s="47"/>
      <c r="H52" s="47"/>
      <c r="I52" s="47"/>
      <c r="J52" s="47"/>
    </row>
    <row r="53" spans="1:10" s="52" customFormat="1" ht="30.6" customHeight="1" x14ac:dyDescent="0.3">
      <c r="A53" s="47" t="s">
        <v>2698</v>
      </c>
      <c r="B53" s="53">
        <v>152.75</v>
      </c>
      <c r="C53" s="54">
        <v>2.4237000000000002E-6</v>
      </c>
      <c r="D53" s="53" t="s">
        <v>361</v>
      </c>
      <c r="E53" s="53" t="s">
        <v>2288</v>
      </c>
      <c r="F53" s="111"/>
      <c r="G53" s="47" t="s">
        <v>1868</v>
      </c>
      <c r="H53" s="47"/>
      <c r="I53" s="47" t="s">
        <v>1869</v>
      </c>
      <c r="J53" s="47"/>
    </row>
    <row r="54" spans="1:10" s="52" customFormat="1" ht="30.6" customHeight="1" x14ac:dyDescent="0.3">
      <c r="A54" s="47" t="s">
        <v>2149</v>
      </c>
      <c r="B54" s="53">
        <v>54</v>
      </c>
      <c r="C54" s="53">
        <v>2.9136000000000001E-3</v>
      </c>
      <c r="D54" s="53" t="s">
        <v>2042</v>
      </c>
      <c r="E54" s="53" t="s">
        <v>2335</v>
      </c>
      <c r="F54" s="111"/>
      <c r="G54" s="47"/>
      <c r="H54" s="47"/>
      <c r="I54" s="47" t="s">
        <v>1422</v>
      </c>
      <c r="J54" s="47"/>
    </row>
    <row r="55" spans="1:10" s="52" customFormat="1" ht="30.6" customHeight="1" x14ac:dyDescent="0.3">
      <c r="A55" s="47" t="s">
        <v>2699</v>
      </c>
      <c r="B55" s="53">
        <v>116.94</v>
      </c>
      <c r="C55" s="54">
        <v>1.9561000000000001E-5</v>
      </c>
      <c r="D55" s="53" t="s">
        <v>2443</v>
      </c>
      <c r="E55" s="53" t="s">
        <v>2444</v>
      </c>
      <c r="F55" s="111"/>
      <c r="G55" s="47"/>
      <c r="H55" s="47"/>
      <c r="I55" s="47"/>
      <c r="J55" s="47"/>
    </row>
    <row r="56" spans="1:10" s="52" customFormat="1" ht="30.6" customHeight="1" x14ac:dyDescent="0.3">
      <c r="A56" s="47" t="s">
        <v>982</v>
      </c>
      <c r="B56" s="53">
        <v>163.13</v>
      </c>
      <c r="C56" s="54">
        <v>1.1182999999999999E-6</v>
      </c>
      <c r="D56" s="53" t="s">
        <v>101</v>
      </c>
      <c r="E56" s="53" t="s">
        <v>2346</v>
      </c>
      <c r="F56" s="111"/>
      <c r="G56" s="47"/>
      <c r="H56" s="47"/>
      <c r="I56" s="47"/>
      <c r="J56" s="47"/>
    </row>
    <row r="57" spans="1:10" s="52" customFormat="1" ht="30.6" customHeight="1" x14ac:dyDescent="0.3">
      <c r="A57" s="47" t="s">
        <v>1142</v>
      </c>
      <c r="B57" s="53">
        <v>83.138999999999996</v>
      </c>
      <c r="C57" s="53">
        <v>3.3720000000000001E-4</v>
      </c>
      <c r="D57" s="53" t="s">
        <v>266</v>
      </c>
      <c r="E57" s="53" t="s">
        <v>2289</v>
      </c>
      <c r="F57" s="111"/>
      <c r="G57" s="47"/>
      <c r="H57" s="47"/>
      <c r="I57" s="47"/>
      <c r="J57" s="47"/>
    </row>
    <row r="58" spans="1:10" s="52" customFormat="1" ht="30.6" customHeight="1" x14ac:dyDescent="0.3">
      <c r="A58" s="47" t="s">
        <v>2140</v>
      </c>
      <c r="B58" s="53">
        <v>123.31</v>
      </c>
      <c r="C58" s="54">
        <v>1.0068000000000001E-5</v>
      </c>
      <c r="D58" s="53" t="s">
        <v>2033</v>
      </c>
      <c r="E58" s="53" t="s">
        <v>2327</v>
      </c>
      <c r="F58" s="111"/>
      <c r="G58" s="47"/>
      <c r="H58" s="47"/>
      <c r="I58" s="47" t="s">
        <v>2207</v>
      </c>
      <c r="J58" s="47" t="s">
        <v>3735</v>
      </c>
    </row>
    <row r="59" spans="1:10" s="52" customFormat="1" ht="30.6" customHeight="1" x14ac:dyDescent="0.3">
      <c r="A59" s="47" t="s">
        <v>2700</v>
      </c>
      <c r="B59" s="53">
        <v>44.045999999999999</v>
      </c>
      <c r="C59" s="53">
        <v>2.2044E-3</v>
      </c>
      <c r="D59" s="53" t="s">
        <v>2513</v>
      </c>
      <c r="E59" s="53" t="s">
        <v>2514</v>
      </c>
      <c r="F59" s="111"/>
      <c r="G59" s="47"/>
      <c r="H59" s="47"/>
      <c r="I59" s="47"/>
      <c r="J59" s="47"/>
    </row>
    <row r="60" spans="1:10" s="52" customFormat="1" ht="30.6" customHeight="1" x14ac:dyDescent="0.3">
      <c r="A60" s="47" t="s">
        <v>1079</v>
      </c>
      <c r="B60" s="53">
        <v>90.753</v>
      </c>
      <c r="C60" s="53">
        <v>1.0450000000000001E-4</v>
      </c>
      <c r="D60" s="53" t="s">
        <v>200</v>
      </c>
      <c r="E60" s="53" t="s">
        <v>2465</v>
      </c>
      <c r="F60" s="111"/>
      <c r="G60" s="47"/>
      <c r="H60" s="47"/>
      <c r="I60" s="47"/>
      <c r="J60" s="47"/>
    </row>
    <row r="61" spans="1:10" s="52" customFormat="1" ht="30.6" customHeight="1" x14ac:dyDescent="0.3">
      <c r="A61" s="47" t="s">
        <v>2701</v>
      </c>
      <c r="B61" s="53">
        <v>125.32</v>
      </c>
      <c r="C61" s="54">
        <v>1.4355999999999999E-5</v>
      </c>
      <c r="D61" s="53" t="s">
        <v>2421</v>
      </c>
      <c r="E61" s="53" t="s">
        <v>2422</v>
      </c>
      <c r="F61" s="111"/>
      <c r="G61" s="47"/>
      <c r="H61" s="47"/>
      <c r="I61" s="47"/>
      <c r="J61" s="47"/>
    </row>
    <row r="62" spans="1:10" s="52" customFormat="1" ht="30.6" customHeight="1" x14ac:dyDescent="0.3">
      <c r="A62" s="47" t="s">
        <v>2702</v>
      </c>
      <c r="B62" s="53">
        <v>37.798999999999999</v>
      </c>
      <c r="C62" s="53">
        <v>4.5754999999999997E-3</v>
      </c>
      <c r="D62" s="53" t="s">
        <v>2517</v>
      </c>
      <c r="E62" s="53" t="s">
        <v>2518</v>
      </c>
      <c r="F62" s="111"/>
      <c r="G62" s="47"/>
      <c r="H62" s="47"/>
      <c r="I62" s="47"/>
      <c r="J62" s="47"/>
    </row>
    <row r="63" spans="1:10" s="52" customFormat="1" ht="30.6" customHeight="1" x14ac:dyDescent="0.3">
      <c r="A63" s="47" t="s">
        <v>2703</v>
      </c>
      <c r="B63" s="53">
        <v>66.019000000000005</v>
      </c>
      <c r="C63" s="53">
        <v>5.3268E-4</v>
      </c>
      <c r="D63" s="53" t="s">
        <v>2487</v>
      </c>
      <c r="E63" s="53" t="s">
        <v>2488</v>
      </c>
      <c r="F63" s="111"/>
      <c r="G63" s="47" t="s">
        <v>3702</v>
      </c>
      <c r="H63" s="47"/>
      <c r="I63" s="47" t="s">
        <v>3716</v>
      </c>
      <c r="J63" s="47" t="s">
        <v>3736</v>
      </c>
    </row>
    <row r="64" spans="1:10" s="52" customFormat="1" ht="30.6" customHeight="1" x14ac:dyDescent="0.3">
      <c r="A64" s="47" t="s">
        <v>2704</v>
      </c>
      <c r="B64" s="53">
        <v>125.05</v>
      </c>
      <c r="C64" s="54">
        <v>1.7510999999999999E-5</v>
      </c>
      <c r="D64" s="53" t="s">
        <v>2423</v>
      </c>
      <c r="E64" s="53" t="s">
        <v>2424</v>
      </c>
      <c r="F64" s="111"/>
      <c r="G64" s="47"/>
      <c r="H64" s="47"/>
      <c r="I64" s="47" t="s">
        <v>3717</v>
      </c>
      <c r="J64" s="47"/>
    </row>
    <row r="65" spans="1:10" s="52" customFormat="1" ht="30.6" customHeight="1" x14ac:dyDescent="0.3">
      <c r="A65" s="47" t="s">
        <v>999</v>
      </c>
      <c r="B65" s="53">
        <v>158.16999999999999</v>
      </c>
      <c r="C65" s="54">
        <v>3.9175E-7</v>
      </c>
      <c r="D65" s="53" t="s">
        <v>118</v>
      </c>
      <c r="E65" s="53" t="s">
        <v>2290</v>
      </c>
      <c r="F65" s="111"/>
      <c r="G65" s="47"/>
      <c r="H65" s="47"/>
      <c r="I65" s="47" t="s">
        <v>1568</v>
      </c>
      <c r="J65" s="47"/>
    </row>
    <row r="66" spans="1:10" s="52" customFormat="1" ht="30.6" customHeight="1" x14ac:dyDescent="0.3">
      <c r="A66" s="47" t="s">
        <v>2705</v>
      </c>
      <c r="B66" s="53">
        <v>157.88</v>
      </c>
      <c r="C66" s="54">
        <v>3.3809999999999999E-7</v>
      </c>
      <c r="D66" s="53" t="s">
        <v>2353</v>
      </c>
      <c r="E66" s="53" t="s">
        <v>2354</v>
      </c>
      <c r="F66" s="111"/>
      <c r="G66" s="47"/>
      <c r="H66" s="47" t="s">
        <v>1532</v>
      </c>
      <c r="I66" s="47" t="s">
        <v>1521</v>
      </c>
      <c r="J66" s="47"/>
    </row>
    <row r="67" spans="1:10" s="52" customFormat="1" ht="30.6" customHeight="1" x14ac:dyDescent="0.3">
      <c r="A67" s="47" t="s">
        <v>2706</v>
      </c>
      <c r="B67" s="53">
        <v>122.15</v>
      </c>
      <c r="C67" s="54">
        <v>1.2472E-5</v>
      </c>
      <c r="D67" s="53" t="s">
        <v>2432</v>
      </c>
      <c r="E67" s="53" t="s">
        <v>2433</v>
      </c>
      <c r="F67" s="111"/>
      <c r="G67" s="47"/>
      <c r="H67" s="47"/>
      <c r="I67" s="47" t="s">
        <v>3718</v>
      </c>
      <c r="J67" s="47"/>
    </row>
    <row r="68" spans="1:10" s="52" customFormat="1" ht="30.6" customHeight="1" x14ac:dyDescent="0.3">
      <c r="A68" s="47" t="s">
        <v>2707</v>
      </c>
      <c r="B68" s="53">
        <v>112.33</v>
      </c>
      <c r="C68" s="54">
        <v>5.0624999999999997E-5</v>
      </c>
      <c r="D68" s="53" t="s">
        <v>2447</v>
      </c>
      <c r="E68" s="53" t="s">
        <v>2448</v>
      </c>
      <c r="F68" s="111"/>
      <c r="G68" s="47"/>
      <c r="H68" s="47"/>
      <c r="I68" s="47"/>
      <c r="J68" s="47"/>
    </row>
    <row r="69" spans="1:10" s="52" customFormat="1" ht="30.6" customHeight="1" x14ac:dyDescent="0.3">
      <c r="A69" s="47" t="s">
        <v>1320</v>
      </c>
      <c r="B69" s="53">
        <v>31.448</v>
      </c>
      <c r="C69" s="53">
        <v>5.3692000000000002E-3</v>
      </c>
      <c r="D69" s="53" t="s">
        <v>447</v>
      </c>
      <c r="E69" s="53" t="s">
        <v>2291</v>
      </c>
      <c r="F69" s="111"/>
      <c r="G69" s="47"/>
      <c r="H69" s="47"/>
      <c r="I69" s="47"/>
      <c r="J69" s="47"/>
    </row>
    <row r="70" spans="1:10" s="52" customFormat="1" ht="30.6" customHeight="1" x14ac:dyDescent="0.3">
      <c r="A70" s="47" t="s">
        <v>1303</v>
      </c>
      <c r="B70" s="53">
        <v>102.49</v>
      </c>
      <c r="C70" s="54">
        <v>4.7066E-5</v>
      </c>
      <c r="D70" s="53" t="s">
        <v>429</v>
      </c>
      <c r="E70" s="53" t="s">
        <v>2293</v>
      </c>
      <c r="F70" s="111"/>
      <c r="G70" s="47"/>
      <c r="H70" s="47"/>
      <c r="I70" s="47"/>
      <c r="J70" s="47"/>
    </row>
    <row r="71" spans="1:10" s="52" customFormat="1" ht="30.6" customHeight="1" x14ac:dyDescent="0.3">
      <c r="A71" s="47" t="s">
        <v>2708</v>
      </c>
      <c r="B71" s="53">
        <v>89.543000000000006</v>
      </c>
      <c r="C71" s="53">
        <v>1.145E-4</v>
      </c>
      <c r="D71" s="53" t="s">
        <v>2467</v>
      </c>
      <c r="E71" s="53" t="s">
        <v>2468</v>
      </c>
      <c r="F71" s="111"/>
      <c r="G71" s="47"/>
      <c r="H71" s="47"/>
      <c r="I71" s="47"/>
      <c r="J71" s="47"/>
    </row>
    <row r="72" spans="1:10" s="52" customFormat="1" ht="30.6" customHeight="1" x14ac:dyDescent="0.3">
      <c r="A72" s="47" t="s">
        <v>1214</v>
      </c>
      <c r="B72" s="53">
        <v>121.53</v>
      </c>
      <c r="C72" s="54">
        <v>1.2115E-5</v>
      </c>
      <c r="D72" s="53" t="s">
        <v>340</v>
      </c>
      <c r="E72" s="53" t="s">
        <v>2434</v>
      </c>
      <c r="F72" s="111"/>
      <c r="G72" s="47"/>
      <c r="H72" s="47"/>
      <c r="I72" s="47"/>
      <c r="J72" s="47"/>
    </row>
    <row r="73" spans="1:10" s="52" customFormat="1" ht="30.6" customHeight="1" x14ac:dyDescent="0.3">
      <c r="A73" s="47" t="s">
        <v>2709</v>
      </c>
      <c r="B73" s="53">
        <v>147.75</v>
      </c>
      <c r="C73" s="54">
        <v>2.3866000000000002E-5</v>
      </c>
      <c r="D73" s="53" t="s">
        <v>2369</v>
      </c>
      <c r="E73" s="53" t="s">
        <v>2292</v>
      </c>
      <c r="F73" s="111" t="s">
        <v>3695</v>
      </c>
      <c r="G73" s="47"/>
      <c r="H73" s="47" t="s">
        <v>1798</v>
      </c>
      <c r="I73" s="47" t="s">
        <v>3719</v>
      </c>
      <c r="J73" s="47"/>
    </row>
    <row r="74" spans="1:10" s="52" customFormat="1" ht="30.6" customHeight="1" x14ac:dyDescent="0.3">
      <c r="A74" s="47" t="s">
        <v>2710</v>
      </c>
      <c r="B74" s="53">
        <v>54.704999999999998</v>
      </c>
      <c r="C74" s="53">
        <v>1.8171999999999999E-3</v>
      </c>
      <c r="D74" s="53" t="s">
        <v>2502</v>
      </c>
      <c r="E74" s="53" t="s">
        <v>2503</v>
      </c>
      <c r="F74" s="111"/>
      <c r="G74" s="47"/>
      <c r="H74" s="47"/>
      <c r="I74" s="47"/>
      <c r="J74" s="47"/>
    </row>
    <row r="75" spans="1:10" s="52" customFormat="1" ht="30.6" customHeight="1" x14ac:dyDescent="0.3">
      <c r="A75" s="47" t="s">
        <v>2711</v>
      </c>
      <c r="B75" s="53">
        <v>123.59</v>
      </c>
      <c r="C75" s="54">
        <v>1.8689999999999999E-5</v>
      </c>
      <c r="D75" s="53" t="s">
        <v>2428</v>
      </c>
      <c r="E75" s="53" t="s">
        <v>2429</v>
      </c>
      <c r="F75" s="111"/>
      <c r="G75" s="47"/>
      <c r="H75" s="47"/>
      <c r="I75" s="47"/>
      <c r="J75" s="47"/>
    </row>
    <row r="76" spans="1:10" s="52" customFormat="1" ht="30.6" customHeight="1" x14ac:dyDescent="0.3">
      <c r="A76" s="47" t="s">
        <v>1259</v>
      </c>
      <c r="B76" s="53">
        <v>123.24</v>
      </c>
      <c r="C76" s="54">
        <v>4.7185000000000003E-5</v>
      </c>
      <c r="D76" s="53" t="s">
        <v>385</v>
      </c>
      <c r="E76" s="53" t="s">
        <v>2294</v>
      </c>
      <c r="F76" s="111"/>
      <c r="G76" s="47"/>
      <c r="H76" s="47"/>
      <c r="I76" s="47" t="s">
        <v>1422</v>
      </c>
      <c r="J76" s="47"/>
    </row>
    <row r="77" spans="1:10" s="52" customFormat="1" ht="30.6" customHeight="1" x14ac:dyDescent="0.3">
      <c r="A77" s="47" t="s">
        <v>2712</v>
      </c>
      <c r="B77" s="53">
        <v>75.210999999999999</v>
      </c>
      <c r="C77" s="53">
        <v>2.8229999999999998E-4</v>
      </c>
      <c r="D77" s="53" t="s">
        <v>2477</v>
      </c>
      <c r="E77" s="53" t="s">
        <v>2478</v>
      </c>
      <c r="F77" s="111"/>
      <c r="G77" s="47"/>
      <c r="H77" s="47"/>
      <c r="I77" s="47" t="s">
        <v>1524</v>
      </c>
      <c r="J77" s="47"/>
    </row>
    <row r="78" spans="1:10" s="52" customFormat="1" ht="30.6" customHeight="1" x14ac:dyDescent="0.3">
      <c r="A78" s="47" t="s">
        <v>2713</v>
      </c>
      <c r="B78" s="53">
        <v>145.13999999999999</v>
      </c>
      <c r="C78" s="54">
        <v>1.4674999999999999E-6</v>
      </c>
      <c r="D78" s="53" t="s">
        <v>114</v>
      </c>
      <c r="E78" s="53" t="s">
        <v>2295</v>
      </c>
      <c r="F78" s="111"/>
      <c r="G78" s="47" t="s">
        <v>1559</v>
      </c>
      <c r="H78" s="47"/>
      <c r="I78" s="47" t="s">
        <v>1560</v>
      </c>
      <c r="J78" s="47"/>
    </row>
    <row r="79" spans="1:10" s="52" customFormat="1" ht="30.6" customHeight="1" x14ac:dyDescent="0.3">
      <c r="A79" s="47" t="s">
        <v>1039</v>
      </c>
      <c r="B79" s="53">
        <v>146.96</v>
      </c>
      <c r="C79" s="54">
        <v>6.8155999999999996E-6</v>
      </c>
      <c r="D79" s="53" t="s">
        <v>158</v>
      </c>
      <c r="E79" s="53" t="s">
        <v>2296</v>
      </c>
      <c r="F79" s="111"/>
      <c r="G79" s="47"/>
      <c r="H79" s="47"/>
      <c r="I79" s="47"/>
      <c r="J79" s="47"/>
    </row>
    <row r="80" spans="1:10" s="52" customFormat="1" ht="30.6" customHeight="1" x14ac:dyDescent="0.3">
      <c r="A80" s="47" t="s">
        <v>1150</v>
      </c>
      <c r="B80" s="53">
        <v>124.12</v>
      </c>
      <c r="C80" s="54">
        <v>1.0096E-5</v>
      </c>
      <c r="D80" s="53" t="s">
        <v>274</v>
      </c>
      <c r="E80" s="53" t="s">
        <v>2425</v>
      </c>
      <c r="F80" s="111"/>
      <c r="G80" s="47"/>
      <c r="H80" s="47"/>
      <c r="I80" s="47"/>
      <c r="J80" s="47"/>
    </row>
    <row r="81" spans="1:10" s="52" customFormat="1" ht="30.6" customHeight="1" x14ac:dyDescent="0.3">
      <c r="A81" s="47" t="s">
        <v>1205</v>
      </c>
      <c r="B81" s="53">
        <v>23.021999999999998</v>
      </c>
      <c r="C81" s="53">
        <v>1.2831E-2</v>
      </c>
      <c r="D81" s="53" t="s">
        <v>331</v>
      </c>
      <c r="E81" s="53" t="s">
        <v>2297</v>
      </c>
      <c r="F81" s="111"/>
      <c r="G81" s="47"/>
      <c r="H81" s="47"/>
      <c r="I81" s="47" t="s">
        <v>1389</v>
      </c>
      <c r="J81" s="47"/>
    </row>
    <row r="82" spans="1:10" s="52" customFormat="1" ht="30.6" customHeight="1" x14ac:dyDescent="0.3">
      <c r="A82" s="47" t="s">
        <v>910</v>
      </c>
      <c r="B82" s="53">
        <v>153.07</v>
      </c>
      <c r="C82" s="54">
        <v>8.1180999999999996E-7</v>
      </c>
      <c r="D82" s="53" t="s">
        <v>29</v>
      </c>
      <c r="E82" s="53" t="s">
        <v>2298</v>
      </c>
      <c r="F82" s="111"/>
      <c r="G82" s="47"/>
      <c r="H82" s="47"/>
      <c r="I82" s="47" t="s">
        <v>1432</v>
      </c>
      <c r="J82" s="47"/>
    </row>
    <row r="83" spans="1:10" s="52" customFormat="1" ht="30.6" customHeight="1" x14ac:dyDescent="0.3">
      <c r="A83" s="47" t="s">
        <v>2714</v>
      </c>
      <c r="B83" s="53">
        <v>107.88</v>
      </c>
      <c r="C83" s="54">
        <v>3.4598000000000003E-5</v>
      </c>
      <c r="D83" s="53" t="s">
        <v>2450</v>
      </c>
      <c r="E83" s="53" t="s">
        <v>2451</v>
      </c>
      <c r="F83" s="111"/>
      <c r="G83" s="47" t="s">
        <v>3703</v>
      </c>
      <c r="H83" s="47" t="s">
        <v>3711</v>
      </c>
      <c r="I83" s="47" t="s">
        <v>3720</v>
      </c>
      <c r="J83" s="47" t="s">
        <v>3737</v>
      </c>
    </row>
    <row r="84" spans="1:10" s="52" customFormat="1" ht="30.6" customHeight="1" x14ac:dyDescent="0.3">
      <c r="A84" s="47" t="s">
        <v>1364</v>
      </c>
      <c r="B84" s="53">
        <v>21.768000000000001</v>
      </c>
      <c r="C84" s="53">
        <v>5.4451999999999999E-3</v>
      </c>
      <c r="D84" s="53" t="s">
        <v>494</v>
      </c>
      <c r="E84" s="53" t="s">
        <v>2525</v>
      </c>
      <c r="F84" s="111"/>
      <c r="G84" s="47"/>
      <c r="H84" s="47"/>
      <c r="I84" s="47" t="s">
        <v>1422</v>
      </c>
      <c r="J84" s="47" t="s">
        <v>1490</v>
      </c>
    </row>
    <row r="85" spans="1:10" s="52" customFormat="1" ht="30.6" customHeight="1" x14ac:dyDescent="0.3">
      <c r="A85" s="47" t="s">
        <v>2142</v>
      </c>
      <c r="B85" s="53">
        <v>86.915000000000006</v>
      </c>
      <c r="C85" s="53">
        <v>1.3517999999999999E-4</v>
      </c>
      <c r="D85" s="53" t="s">
        <v>2035</v>
      </c>
      <c r="E85" s="53" t="s">
        <v>2333</v>
      </c>
      <c r="F85" s="111"/>
      <c r="G85" s="47"/>
      <c r="H85" s="47"/>
      <c r="I85" s="47"/>
      <c r="J85" s="47"/>
    </row>
    <row r="86" spans="1:10" s="52" customFormat="1" ht="30.6" customHeight="1" x14ac:dyDescent="0.3">
      <c r="A86" s="47" t="s">
        <v>2715</v>
      </c>
      <c r="B86" s="53">
        <v>79.290000000000006</v>
      </c>
      <c r="C86" s="53">
        <v>2.4615999999999999E-4</v>
      </c>
      <c r="D86" s="53" t="s">
        <v>2473</v>
      </c>
      <c r="E86" s="53" t="s">
        <v>2474</v>
      </c>
      <c r="F86" s="111"/>
      <c r="G86" s="47"/>
      <c r="H86" s="47"/>
      <c r="I86" s="47" t="s">
        <v>3698</v>
      </c>
      <c r="J86" s="47"/>
    </row>
    <row r="87" spans="1:10" s="52" customFormat="1" ht="30.6" customHeight="1" x14ac:dyDescent="0.3">
      <c r="A87" s="47" t="s">
        <v>1274</v>
      </c>
      <c r="B87" s="53">
        <v>52.326999999999998</v>
      </c>
      <c r="C87" s="53">
        <v>1.8331000000000001E-3</v>
      </c>
      <c r="D87" s="53" t="s">
        <v>400</v>
      </c>
      <c r="E87" s="53" t="s">
        <v>2510</v>
      </c>
      <c r="F87" s="111"/>
      <c r="G87" s="47"/>
      <c r="H87" s="47"/>
      <c r="I87" s="47" t="s">
        <v>1913</v>
      </c>
      <c r="J87" s="47"/>
    </row>
    <row r="88" spans="1:10" s="52" customFormat="1" ht="30.6" customHeight="1" x14ac:dyDescent="0.3">
      <c r="A88" s="47" t="s">
        <v>1256</v>
      </c>
      <c r="B88" s="53">
        <v>120.79</v>
      </c>
      <c r="C88" s="54">
        <v>1.2247E-5</v>
      </c>
      <c r="D88" s="53" t="s">
        <v>382</v>
      </c>
      <c r="E88" s="53" t="s">
        <v>2299</v>
      </c>
      <c r="F88" s="111"/>
      <c r="G88" s="47"/>
      <c r="H88" s="47"/>
      <c r="I88" s="47" t="s">
        <v>1894</v>
      </c>
      <c r="J88" s="47"/>
    </row>
    <row r="89" spans="1:10" s="52" customFormat="1" ht="30.6" customHeight="1" x14ac:dyDescent="0.3">
      <c r="A89" s="47" t="s">
        <v>1185</v>
      </c>
      <c r="B89" s="53">
        <v>158.72</v>
      </c>
      <c r="C89" s="54">
        <v>1.6739E-6</v>
      </c>
      <c r="D89" s="53" t="s">
        <v>310</v>
      </c>
      <c r="E89" s="53" t="s">
        <v>2351</v>
      </c>
      <c r="F89" s="111"/>
      <c r="G89" s="47"/>
      <c r="H89" s="47"/>
      <c r="I89" s="47" t="s">
        <v>1422</v>
      </c>
      <c r="J89" s="47" t="s">
        <v>1691</v>
      </c>
    </row>
    <row r="90" spans="1:10" s="52" customFormat="1" ht="30.6" customHeight="1" x14ac:dyDescent="0.3">
      <c r="A90" s="47" t="s">
        <v>2716</v>
      </c>
      <c r="B90" s="53">
        <v>139.63</v>
      </c>
      <c r="C90" s="54">
        <v>2.1467999999999998E-5</v>
      </c>
      <c r="D90" s="53" t="s">
        <v>2386</v>
      </c>
      <c r="E90" s="53" t="s">
        <v>2387</v>
      </c>
      <c r="F90" s="111"/>
      <c r="G90" s="47"/>
      <c r="H90" s="47"/>
      <c r="I90" s="47" t="s">
        <v>1643</v>
      </c>
      <c r="J90" s="47" t="s">
        <v>1490</v>
      </c>
    </row>
    <row r="91" spans="1:10" s="52" customFormat="1" ht="30.6" customHeight="1" x14ac:dyDescent="0.3">
      <c r="A91" s="47" t="s">
        <v>1354</v>
      </c>
      <c r="B91" s="53">
        <v>129.43</v>
      </c>
      <c r="C91" s="54">
        <v>5.9286999999999997E-6</v>
      </c>
      <c r="D91" s="53" t="s">
        <v>481</v>
      </c>
      <c r="E91" s="53" t="s">
        <v>2406</v>
      </c>
      <c r="F91" s="111"/>
      <c r="G91" s="47"/>
      <c r="H91" s="47"/>
      <c r="I91" s="47" t="s">
        <v>1422</v>
      </c>
      <c r="J91" s="47" t="s">
        <v>1490</v>
      </c>
    </row>
    <row r="92" spans="1:10" s="52" customFormat="1" ht="30.6" customHeight="1" x14ac:dyDescent="0.3">
      <c r="A92" s="47" t="s">
        <v>2717</v>
      </c>
      <c r="B92" s="53">
        <v>55.475000000000001</v>
      </c>
      <c r="C92" s="53">
        <v>9.7882000000000004E-4</v>
      </c>
      <c r="D92" s="53" t="s">
        <v>2498</v>
      </c>
      <c r="E92" s="53" t="s">
        <v>2499</v>
      </c>
      <c r="F92" s="111"/>
      <c r="G92" s="47"/>
      <c r="H92" s="47"/>
      <c r="I92" s="47" t="s">
        <v>2218</v>
      </c>
      <c r="J92" s="47"/>
    </row>
    <row r="93" spans="1:10" s="52" customFormat="1" ht="30.6" customHeight="1" x14ac:dyDescent="0.3">
      <c r="A93" s="47" t="s">
        <v>1243</v>
      </c>
      <c r="B93" s="53">
        <v>95.247</v>
      </c>
      <c r="C93" s="53">
        <v>1.8671000000000001E-4</v>
      </c>
      <c r="D93" s="53" t="s">
        <v>369</v>
      </c>
      <c r="E93" s="53" t="s">
        <v>2300</v>
      </c>
      <c r="F93" s="111"/>
      <c r="G93" s="47"/>
      <c r="H93" s="47"/>
      <c r="I93" s="47" t="s">
        <v>1425</v>
      </c>
      <c r="J93" s="47"/>
    </row>
    <row r="94" spans="1:10" s="52" customFormat="1" ht="30.6" customHeight="1" x14ac:dyDescent="0.3">
      <c r="A94" s="47" t="s">
        <v>2639</v>
      </c>
      <c r="B94" s="53">
        <v>142.99</v>
      </c>
      <c r="C94" s="54">
        <v>1.6734999999999999E-6</v>
      </c>
      <c r="D94" s="53" t="s">
        <v>2377</v>
      </c>
      <c r="E94" s="53" t="s">
        <v>2378</v>
      </c>
      <c r="F94" s="111"/>
      <c r="G94" s="47"/>
      <c r="H94" s="47"/>
      <c r="I94" s="47" t="s">
        <v>1619</v>
      </c>
      <c r="J94" s="47"/>
    </row>
    <row r="95" spans="1:10" s="52" customFormat="1" ht="30.6" customHeight="1" x14ac:dyDescent="0.3">
      <c r="A95" s="47" t="s">
        <v>1140</v>
      </c>
      <c r="B95" s="53">
        <v>104.34</v>
      </c>
      <c r="C95" s="54">
        <v>4.4431999999999997E-5</v>
      </c>
      <c r="D95" s="53" t="s">
        <v>264</v>
      </c>
      <c r="E95" s="53" t="s">
        <v>2301</v>
      </c>
      <c r="F95" s="111"/>
      <c r="G95" s="47"/>
      <c r="H95" s="47"/>
      <c r="I95" s="47" t="s">
        <v>1422</v>
      </c>
      <c r="J95" s="47"/>
    </row>
    <row r="96" spans="1:10" s="52" customFormat="1" ht="30.6" customHeight="1" x14ac:dyDescent="0.3">
      <c r="A96" s="47" t="s">
        <v>1244</v>
      </c>
      <c r="B96" s="53">
        <v>31.718</v>
      </c>
      <c r="C96" s="53">
        <v>8.5164000000000004E-3</v>
      </c>
      <c r="D96" s="53" t="s">
        <v>370</v>
      </c>
      <c r="E96" s="53" t="s">
        <v>2302</v>
      </c>
      <c r="F96" s="111"/>
      <c r="G96" s="47"/>
      <c r="H96" s="47"/>
      <c r="I96" s="47" t="s">
        <v>1879</v>
      </c>
      <c r="J96" s="47"/>
    </row>
    <row r="97" spans="1:10" s="52" customFormat="1" ht="30.6" customHeight="1" x14ac:dyDescent="0.3">
      <c r="A97" s="47" t="s">
        <v>1207</v>
      </c>
      <c r="B97" s="53">
        <v>128.54</v>
      </c>
      <c r="C97" s="54">
        <v>2.2348999999999999E-5</v>
      </c>
      <c r="D97" s="53" t="s">
        <v>333</v>
      </c>
      <c r="E97" s="53" t="s">
        <v>2410</v>
      </c>
      <c r="F97" s="111"/>
      <c r="G97" s="47"/>
      <c r="H97" s="47"/>
      <c r="I97" s="47" t="s">
        <v>1827</v>
      </c>
      <c r="J97" s="47"/>
    </row>
    <row r="98" spans="1:10" s="52" customFormat="1" ht="30.6" customHeight="1" x14ac:dyDescent="0.3">
      <c r="A98" s="47" t="s">
        <v>2718</v>
      </c>
      <c r="B98" s="53">
        <v>69.777000000000001</v>
      </c>
      <c r="C98" s="53">
        <v>4.0813999999999998E-4</v>
      </c>
      <c r="D98" s="53" t="s">
        <v>2483</v>
      </c>
      <c r="E98" s="53" t="s">
        <v>2484</v>
      </c>
      <c r="F98" s="111"/>
      <c r="G98" s="47"/>
      <c r="H98" s="47"/>
      <c r="I98" s="47"/>
      <c r="J98" s="47"/>
    </row>
    <row r="99" spans="1:10" s="52" customFormat="1" ht="30.6" customHeight="1" x14ac:dyDescent="0.3">
      <c r="A99" s="47" t="s">
        <v>2147</v>
      </c>
      <c r="B99" s="53">
        <v>68.86</v>
      </c>
      <c r="C99" s="53">
        <v>4.2159000000000001E-4</v>
      </c>
      <c r="D99" s="53" t="s">
        <v>2040</v>
      </c>
      <c r="E99" s="53" t="s">
        <v>2334</v>
      </c>
      <c r="F99" s="111"/>
      <c r="G99" s="47"/>
      <c r="H99" s="47"/>
      <c r="I99" s="47" t="s">
        <v>1422</v>
      </c>
      <c r="J99" s="47"/>
    </row>
    <row r="100" spans="1:10" s="52" customFormat="1" ht="30.6" customHeight="1" x14ac:dyDescent="0.3">
      <c r="A100" s="47" t="s">
        <v>2719</v>
      </c>
      <c r="B100" s="53">
        <v>148.34</v>
      </c>
      <c r="C100" s="54">
        <v>3.4591000000000001E-6</v>
      </c>
      <c r="D100" s="53" t="s">
        <v>2367</v>
      </c>
      <c r="E100" s="53" t="s">
        <v>2368</v>
      </c>
      <c r="F100" s="111"/>
      <c r="G100" s="47" t="s">
        <v>3704</v>
      </c>
      <c r="H100" s="47"/>
      <c r="I100" s="47" t="s">
        <v>3721</v>
      </c>
      <c r="J100" s="47"/>
    </row>
    <row r="101" spans="1:10" s="52" customFormat="1" ht="30.6" customHeight="1" x14ac:dyDescent="0.3">
      <c r="A101" s="47" t="s">
        <v>2148</v>
      </c>
      <c r="B101" s="53">
        <v>130.93</v>
      </c>
      <c r="C101" s="54">
        <v>2.7631999999999999E-5</v>
      </c>
      <c r="D101" s="53" t="s">
        <v>2041</v>
      </c>
      <c r="E101" s="53" t="s">
        <v>2324</v>
      </c>
      <c r="F101" s="111"/>
      <c r="G101" s="47"/>
      <c r="H101" s="47"/>
      <c r="I101" s="47" t="s">
        <v>2216</v>
      </c>
      <c r="J101" s="47"/>
    </row>
    <row r="102" spans="1:10" s="52" customFormat="1" ht="30.6" customHeight="1" x14ac:dyDescent="0.3">
      <c r="A102" s="47" t="s">
        <v>2757</v>
      </c>
      <c r="B102" s="53">
        <v>168.76</v>
      </c>
      <c r="C102" s="54">
        <v>4.6768999999999997E-7</v>
      </c>
      <c r="D102" s="53" t="s">
        <v>2340</v>
      </c>
      <c r="E102" s="53" t="s">
        <v>2341</v>
      </c>
      <c r="F102" s="111"/>
      <c r="G102" s="47"/>
      <c r="H102" s="47"/>
      <c r="I102" s="47" t="s">
        <v>1904</v>
      </c>
      <c r="J102" s="47" t="s">
        <v>1490</v>
      </c>
    </row>
    <row r="103" spans="1:10" s="52" customFormat="1" ht="30.6" customHeight="1" x14ac:dyDescent="0.3">
      <c r="A103" s="47" t="s">
        <v>2720</v>
      </c>
      <c r="B103" s="53">
        <v>130.08000000000001</v>
      </c>
      <c r="C103" s="54">
        <v>1.6878E-5</v>
      </c>
      <c r="D103" s="53" t="s">
        <v>2404</v>
      </c>
      <c r="E103" s="53" t="s">
        <v>2405</v>
      </c>
      <c r="F103" s="111"/>
      <c r="G103" s="47"/>
      <c r="H103" s="47"/>
      <c r="I103" s="47"/>
      <c r="J103" s="47"/>
    </row>
    <row r="104" spans="1:10" s="52" customFormat="1" ht="30.6" customHeight="1" x14ac:dyDescent="0.3">
      <c r="A104" s="47" t="s">
        <v>2721</v>
      </c>
      <c r="B104" s="53">
        <v>55.970999999999997</v>
      </c>
      <c r="C104" s="53">
        <v>1.5024999999999999E-3</v>
      </c>
      <c r="D104" s="53" t="s">
        <v>2494</v>
      </c>
      <c r="E104" s="53" t="s">
        <v>2495</v>
      </c>
      <c r="F104" s="111"/>
      <c r="G104" s="47"/>
      <c r="H104" s="47"/>
      <c r="I104" s="47"/>
      <c r="J104" s="47"/>
    </row>
    <row r="105" spans="1:10" s="52" customFormat="1" ht="30.6" customHeight="1" x14ac:dyDescent="0.3">
      <c r="A105" s="47" t="s">
        <v>1152</v>
      </c>
      <c r="B105" s="53">
        <v>115.64</v>
      </c>
      <c r="C105" s="54">
        <v>1.8116000000000001E-5</v>
      </c>
      <c r="D105" s="53" t="s">
        <v>276</v>
      </c>
      <c r="E105" s="53" t="s">
        <v>2303</v>
      </c>
      <c r="F105" s="111"/>
      <c r="G105" s="47"/>
      <c r="H105" s="47"/>
      <c r="I105" s="47" t="s">
        <v>1619</v>
      </c>
      <c r="J105" s="47"/>
    </row>
    <row r="106" spans="1:10" s="52" customFormat="1" ht="30.6" customHeight="1" x14ac:dyDescent="0.3">
      <c r="A106" s="47" t="s">
        <v>1358</v>
      </c>
      <c r="B106" s="53">
        <v>90.649000000000001</v>
      </c>
      <c r="C106" s="53">
        <v>2.7141999999999997E-4</v>
      </c>
      <c r="D106" s="53" t="s">
        <v>485</v>
      </c>
      <c r="E106" s="53" t="s">
        <v>2304</v>
      </c>
      <c r="F106" s="111"/>
      <c r="G106" s="47"/>
      <c r="H106" s="47"/>
      <c r="I106" s="47"/>
      <c r="J106" s="47"/>
    </row>
    <row r="107" spans="1:10" s="52" customFormat="1" ht="30.6" customHeight="1" x14ac:dyDescent="0.3">
      <c r="A107" s="47" t="s">
        <v>2722</v>
      </c>
      <c r="B107" s="53">
        <v>117.89</v>
      </c>
      <c r="C107" s="54">
        <v>1.7085E-5</v>
      </c>
      <c r="D107" s="53" t="s">
        <v>2441</v>
      </c>
      <c r="E107" s="53" t="s">
        <v>2442</v>
      </c>
      <c r="F107" s="111"/>
      <c r="G107" s="47" t="s">
        <v>3705</v>
      </c>
      <c r="H107" s="47" t="s">
        <v>3712</v>
      </c>
      <c r="I107" s="47" t="s">
        <v>3722</v>
      </c>
      <c r="J107" s="47" t="s">
        <v>3738</v>
      </c>
    </row>
    <row r="108" spans="1:10" s="52" customFormat="1" ht="30.6" customHeight="1" x14ac:dyDescent="0.3">
      <c r="A108" s="47" t="s">
        <v>2723</v>
      </c>
      <c r="B108" s="53">
        <v>144.36000000000001</v>
      </c>
      <c r="C108" s="54">
        <v>2.2299000000000001E-5</v>
      </c>
      <c r="D108" s="53" t="s">
        <v>2375</v>
      </c>
      <c r="E108" s="53" t="s">
        <v>2376</v>
      </c>
      <c r="F108" s="111"/>
      <c r="G108" s="47"/>
      <c r="H108" s="47"/>
      <c r="I108" s="47" t="s">
        <v>1422</v>
      </c>
      <c r="J108" s="47"/>
    </row>
    <row r="109" spans="1:10" s="52" customFormat="1" ht="30.6" customHeight="1" x14ac:dyDescent="0.3">
      <c r="A109" s="47" t="s">
        <v>1217</v>
      </c>
      <c r="B109" s="53">
        <v>105.63</v>
      </c>
      <c r="C109" s="53">
        <v>1.3844000000000001E-4</v>
      </c>
      <c r="D109" s="53" t="s">
        <v>343</v>
      </c>
      <c r="E109" s="53" t="s">
        <v>2305</v>
      </c>
      <c r="F109" s="111"/>
      <c r="G109" s="47"/>
      <c r="H109" s="47"/>
      <c r="I109" s="47"/>
      <c r="J109" s="47"/>
    </row>
    <row r="110" spans="1:10" s="52" customFormat="1" ht="30.6" customHeight="1" x14ac:dyDescent="0.3">
      <c r="A110" s="47" t="s">
        <v>2724</v>
      </c>
      <c r="B110" s="53">
        <v>127.76</v>
      </c>
      <c r="C110" s="54">
        <v>6.8206999999999998E-6</v>
      </c>
      <c r="D110" s="53" t="s">
        <v>2416</v>
      </c>
      <c r="E110" s="53" t="s">
        <v>2417</v>
      </c>
      <c r="F110" s="111"/>
      <c r="G110" s="47"/>
      <c r="H110" s="47"/>
      <c r="I110" s="47" t="s">
        <v>3723</v>
      </c>
      <c r="J110" s="47" t="s">
        <v>3739</v>
      </c>
    </row>
    <row r="111" spans="1:10" s="52" customFormat="1" ht="30.6" customHeight="1" x14ac:dyDescent="0.3">
      <c r="A111" s="47" t="s">
        <v>1158</v>
      </c>
      <c r="B111" s="53">
        <v>168.5</v>
      </c>
      <c r="C111" s="54">
        <v>5.8106999999999995E-7</v>
      </c>
      <c r="D111" s="53" t="s">
        <v>283</v>
      </c>
      <c r="E111" s="53" t="s">
        <v>2319</v>
      </c>
      <c r="F111" s="111"/>
      <c r="G111" s="47"/>
      <c r="H111" s="47"/>
      <c r="I111" s="47" t="s">
        <v>1765</v>
      </c>
      <c r="J111" s="47"/>
    </row>
    <row r="112" spans="1:10" s="52" customFormat="1" ht="30.6" customHeight="1" x14ac:dyDescent="0.3">
      <c r="A112" s="47" t="s">
        <v>1141</v>
      </c>
      <c r="B112" s="53">
        <v>119.13</v>
      </c>
      <c r="C112" s="54">
        <v>4.4663999999999998E-5</v>
      </c>
      <c r="D112" s="53" t="s">
        <v>265</v>
      </c>
      <c r="E112" s="53" t="s">
        <v>2438</v>
      </c>
      <c r="F112" s="111"/>
      <c r="G112" s="47" t="s">
        <v>1743</v>
      </c>
      <c r="H112" s="47"/>
      <c r="I112" s="47" t="s">
        <v>1742</v>
      </c>
      <c r="J112" s="47"/>
    </row>
    <row r="113" spans="1:10" s="52" customFormat="1" ht="30.6" customHeight="1" x14ac:dyDescent="0.3">
      <c r="A113" s="47" t="s">
        <v>1078</v>
      </c>
      <c r="B113" s="53">
        <v>81.244</v>
      </c>
      <c r="C113" s="53">
        <v>6.1415000000000005E-4</v>
      </c>
      <c r="D113" s="53" t="s">
        <v>198</v>
      </c>
      <c r="E113" s="53" t="s">
        <v>2306</v>
      </c>
      <c r="F113" s="111"/>
      <c r="G113" s="47"/>
      <c r="H113" s="47"/>
      <c r="I113" s="47"/>
      <c r="J113" s="47"/>
    </row>
    <row r="114" spans="1:10" s="52" customFormat="1" ht="30.6" customHeight="1" x14ac:dyDescent="0.3">
      <c r="A114" s="47" t="s">
        <v>2725</v>
      </c>
      <c r="B114" s="53">
        <v>104.17</v>
      </c>
      <c r="C114" s="54">
        <v>4.1907999999999999E-5</v>
      </c>
      <c r="D114" s="53" t="s">
        <v>2457</v>
      </c>
      <c r="E114" s="53" t="s">
        <v>2458</v>
      </c>
      <c r="F114" s="111"/>
      <c r="G114" s="47"/>
      <c r="H114" s="47"/>
      <c r="I114" s="47"/>
      <c r="J114" s="47"/>
    </row>
    <row r="115" spans="1:10" s="52" customFormat="1" ht="30.6" customHeight="1" x14ac:dyDescent="0.3">
      <c r="A115" s="47" t="s">
        <v>1109</v>
      </c>
      <c r="B115" s="53">
        <v>96.665999999999997</v>
      </c>
      <c r="C115" s="53">
        <v>2.8593999999999999E-4</v>
      </c>
      <c r="D115" s="53" t="s">
        <v>231</v>
      </c>
      <c r="E115" s="53" t="s">
        <v>2307</v>
      </c>
      <c r="F115" s="111"/>
      <c r="G115" s="47"/>
      <c r="H115" s="47"/>
      <c r="I115" s="47"/>
      <c r="J115" s="47"/>
    </row>
    <row r="116" spans="1:10" s="52" customFormat="1" ht="30.6" customHeight="1" x14ac:dyDescent="0.3">
      <c r="A116" s="47" t="s">
        <v>1306</v>
      </c>
      <c r="B116" s="53">
        <v>103.03</v>
      </c>
      <c r="C116" s="54">
        <v>4.6767999999999997E-5</v>
      </c>
      <c r="D116" s="53" t="s">
        <v>432</v>
      </c>
      <c r="E116" s="53" t="s">
        <v>2308</v>
      </c>
      <c r="F116" s="111"/>
      <c r="G116" s="47"/>
      <c r="H116" s="47"/>
      <c r="I116" s="47" t="s">
        <v>1946</v>
      </c>
      <c r="J116" s="47"/>
    </row>
    <row r="117" spans="1:10" s="52" customFormat="1" ht="30.6" customHeight="1" x14ac:dyDescent="0.3">
      <c r="A117" s="47" t="s">
        <v>2726</v>
      </c>
      <c r="B117" s="53">
        <v>37.277999999999999</v>
      </c>
      <c r="C117" s="53">
        <v>3.8898000000000001E-3</v>
      </c>
      <c r="D117" s="53" t="s">
        <v>2521</v>
      </c>
      <c r="E117" s="53" t="s">
        <v>2522</v>
      </c>
      <c r="F117" s="111"/>
      <c r="G117" s="47"/>
      <c r="H117" s="47"/>
      <c r="I117" s="47" t="s">
        <v>1422</v>
      </c>
      <c r="J117" s="47" t="s">
        <v>1490</v>
      </c>
    </row>
    <row r="118" spans="1:10" s="52" customFormat="1" ht="30.6" customHeight="1" x14ac:dyDescent="0.3">
      <c r="A118" s="47" t="s">
        <v>954</v>
      </c>
      <c r="B118" s="53">
        <v>154.56</v>
      </c>
      <c r="C118" s="54">
        <v>4.9057000000000003E-7</v>
      </c>
      <c r="D118" s="53" t="s">
        <v>73</v>
      </c>
      <c r="E118" s="53" t="s">
        <v>2361</v>
      </c>
      <c r="F118" s="111"/>
      <c r="G118" s="47"/>
      <c r="H118" s="47"/>
      <c r="I118" s="47"/>
      <c r="J118" s="47"/>
    </row>
    <row r="119" spans="1:10" s="52" customFormat="1" ht="30.6" customHeight="1" x14ac:dyDescent="0.3">
      <c r="A119" s="47" t="s">
        <v>2727</v>
      </c>
      <c r="B119" s="53">
        <v>135.72999999999999</v>
      </c>
      <c r="C119" s="54">
        <v>3.3620000000000002E-6</v>
      </c>
      <c r="D119" s="53" t="s">
        <v>2395</v>
      </c>
      <c r="E119" s="53" t="s">
        <v>2396</v>
      </c>
      <c r="F119" s="111"/>
      <c r="G119" s="47"/>
      <c r="H119" s="47"/>
      <c r="I119" s="47" t="s">
        <v>3699</v>
      </c>
      <c r="J119" s="47"/>
    </row>
    <row r="120" spans="1:10" s="52" customFormat="1" ht="30.6" customHeight="1" x14ac:dyDescent="0.3">
      <c r="A120" s="47" t="s">
        <v>2758</v>
      </c>
      <c r="B120" s="53">
        <v>118.24</v>
      </c>
      <c r="C120" s="54">
        <v>1.4899000000000001E-5</v>
      </c>
      <c r="D120" s="53" t="s">
        <v>2439</v>
      </c>
      <c r="E120" s="53" t="s">
        <v>2440</v>
      </c>
      <c r="F120" s="111"/>
      <c r="G120" s="47"/>
      <c r="H120" s="47"/>
      <c r="I120" s="47" t="s">
        <v>3724</v>
      </c>
      <c r="J120" s="47" t="s">
        <v>1490</v>
      </c>
    </row>
    <row r="121" spans="1:10" s="52" customFormat="1" ht="30.6" customHeight="1" x14ac:dyDescent="0.3">
      <c r="A121" s="47" t="s">
        <v>2138</v>
      </c>
      <c r="B121" s="53">
        <v>111.66</v>
      </c>
      <c r="C121" s="54">
        <v>2.4805000000000001E-5</v>
      </c>
      <c r="D121" s="53" t="s">
        <v>2031</v>
      </c>
      <c r="E121" s="53" t="s">
        <v>2329</v>
      </c>
      <c r="F121" s="111"/>
      <c r="G121" s="47"/>
      <c r="H121" s="47"/>
      <c r="I121" s="47" t="s">
        <v>2205</v>
      </c>
      <c r="J121" s="47"/>
    </row>
    <row r="122" spans="1:10" s="52" customFormat="1" ht="30.6" customHeight="1" x14ac:dyDescent="0.3">
      <c r="A122" s="47" t="s">
        <v>2728</v>
      </c>
      <c r="B122" s="53">
        <v>105.4</v>
      </c>
      <c r="C122" s="53">
        <v>1.8399000000000001E-4</v>
      </c>
      <c r="D122" s="53" t="s">
        <v>2455</v>
      </c>
      <c r="E122" s="53" t="s">
        <v>2456</v>
      </c>
      <c r="F122" s="111"/>
      <c r="G122" s="47"/>
      <c r="H122" s="47"/>
      <c r="I122" s="47" t="s">
        <v>1422</v>
      </c>
      <c r="J122" s="47" t="s">
        <v>1490</v>
      </c>
    </row>
    <row r="123" spans="1:10" s="52" customFormat="1" ht="30.6" customHeight="1" x14ac:dyDescent="0.3">
      <c r="A123" s="47" t="s">
        <v>2729</v>
      </c>
      <c r="B123" s="53">
        <v>58.371000000000002</v>
      </c>
      <c r="C123" s="53">
        <v>2.3927000000000002E-3</v>
      </c>
      <c r="D123" s="53" t="s">
        <v>2490</v>
      </c>
      <c r="E123" s="53" t="s">
        <v>2491</v>
      </c>
      <c r="F123" s="111"/>
      <c r="G123" s="47"/>
      <c r="H123" s="47"/>
      <c r="I123" s="47" t="s">
        <v>3725</v>
      </c>
      <c r="J123" s="47"/>
    </row>
    <row r="124" spans="1:10" s="52" customFormat="1" ht="30.6" customHeight="1" x14ac:dyDescent="0.3">
      <c r="A124" s="47" t="s">
        <v>2643</v>
      </c>
      <c r="B124" s="53">
        <v>162.07</v>
      </c>
      <c r="C124" s="54">
        <v>2.2286E-7</v>
      </c>
      <c r="D124" s="53" t="s">
        <v>2347</v>
      </c>
      <c r="E124" s="53" t="s">
        <v>2348</v>
      </c>
      <c r="F124" s="111"/>
      <c r="G124" s="47"/>
      <c r="H124" s="47"/>
      <c r="I124" s="47"/>
      <c r="J124" s="47"/>
    </row>
    <row r="125" spans="1:10" s="52" customFormat="1" ht="30.6" customHeight="1" x14ac:dyDescent="0.3">
      <c r="A125" s="47" t="s">
        <v>2150</v>
      </c>
      <c r="B125" s="53">
        <v>102.41</v>
      </c>
      <c r="C125" s="54">
        <v>4.7404999999999998E-5</v>
      </c>
      <c r="D125" s="53" t="s">
        <v>2043</v>
      </c>
      <c r="E125" s="53" t="s">
        <v>2332</v>
      </c>
      <c r="F125" s="111"/>
      <c r="G125" s="47"/>
      <c r="H125" s="47"/>
      <c r="I125" s="47" t="s">
        <v>2217</v>
      </c>
      <c r="J125" s="47" t="s">
        <v>1490</v>
      </c>
    </row>
    <row r="126" spans="1:10" s="52" customFormat="1" ht="30.6" customHeight="1" x14ac:dyDescent="0.3">
      <c r="A126" s="47" t="s">
        <v>2730</v>
      </c>
      <c r="B126" s="53">
        <v>107.62</v>
      </c>
      <c r="C126" s="54">
        <v>3.3667000000000001E-5</v>
      </c>
      <c r="D126" s="53" t="s">
        <v>478</v>
      </c>
      <c r="E126" s="53" t="s">
        <v>2452</v>
      </c>
      <c r="F126" s="111"/>
      <c r="G126" s="47"/>
      <c r="H126" s="47"/>
      <c r="I126" s="47" t="s">
        <v>1857</v>
      </c>
      <c r="J126" s="47" t="s">
        <v>1996</v>
      </c>
    </row>
    <row r="127" spans="1:10" s="52" customFormat="1" ht="30.6" customHeight="1" x14ac:dyDescent="0.3">
      <c r="A127" s="47" t="s">
        <v>2731</v>
      </c>
      <c r="B127" s="53">
        <v>121.04</v>
      </c>
      <c r="C127" s="54">
        <v>1.5288E-5</v>
      </c>
      <c r="D127" s="53" t="s">
        <v>164</v>
      </c>
      <c r="E127" s="53" t="s">
        <v>2435</v>
      </c>
      <c r="F127" s="111" t="s">
        <v>1636</v>
      </c>
      <c r="G127" s="47"/>
      <c r="H127" s="47" t="s">
        <v>1637</v>
      </c>
      <c r="I127" s="47" t="s">
        <v>1638</v>
      </c>
      <c r="J127" s="47"/>
    </row>
    <row r="128" spans="1:10" s="52" customFormat="1" ht="30.6" customHeight="1" x14ac:dyDescent="0.3">
      <c r="A128" s="47" t="s">
        <v>2732</v>
      </c>
      <c r="B128" s="53">
        <v>136.94999999999999</v>
      </c>
      <c r="C128" s="54">
        <v>5.4926999999999998E-5</v>
      </c>
      <c r="D128" s="53" t="s">
        <v>2393</v>
      </c>
      <c r="E128" s="53" t="s">
        <v>2394</v>
      </c>
      <c r="F128" s="111"/>
      <c r="G128" s="47" t="s">
        <v>3706</v>
      </c>
      <c r="H128" s="47"/>
      <c r="I128" s="47" t="s">
        <v>3726</v>
      </c>
      <c r="J128" s="47" t="s">
        <v>3740</v>
      </c>
    </row>
    <row r="129" spans="1:10" s="52" customFormat="1" ht="30.6" customHeight="1" x14ac:dyDescent="0.3">
      <c r="A129" s="47" t="s">
        <v>2733</v>
      </c>
      <c r="B129" s="53">
        <v>37.566000000000003</v>
      </c>
      <c r="C129" s="53">
        <v>6.9719999999999999E-3</v>
      </c>
      <c r="D129" s="53" t="s">
        <v>2519</v>
      </c>
      <c r="E129" s="53" t="s">
        <v>2520</v>
      </c>
      <c r="F129" s="111"/>
      <c r="G129" s="47"/>
      <c r="H129" s="47"/>
      <c r="I129" s="47" t="s">
        <v>1517</v>
      </c>
      <c r="J129" s="47"/>
    </row>
    <row r="130" spans="1:10" s="52" customFormat="1" ht="30.6" customHeight="1" x14ac:dyDescent="0.3">
      <c r="A130" s="47" t="s">
        <v>1282</v>
      </c>
      <c r="B130" s="53">
        <v>59.021000000000001</v>
      </c>
      <c r="C130" s="53">
        <v>7.8273999999999998E-4</v>
      </c>
      <c r="D130" s="53" t="s">
        <v>408</v>
      </c>
      <c r="E130" s="53" t="s">
        <v>2309</v>
      </c>
      <c r="F130" s="111"/>
      <c r="G130" s="47"/>
      <c r="H130" s="47"/>
      <c r="I130" s="47"/>
      <c r="J130" s="47"/>
    </row>
    <row r="131" spans="1:10" s="52" customFormat="1" ht="30.6" customHeight="1" x14ac:dyDescent="0.3">
      <c r="A131" s="47" t="s">
        <v>2759</v>
      </c>
      <c r="B131" s="53">
        <v>131.1</v>
      </c>
      <c r="C131" s="54">
        <v>5.0942000000000003E-6</v>
      </c>
      <c r="D131" s="53" t="s">
        <v>2402</v>
      </c>
      <c r="E131" s="53" t="s">
        <v>2403</v>
      </c>
      <c r="F131" s="111"/>
      <c r="G131" s="47"/>
      <c r="H131" s="47" t="s">
        <v>1532</v>
      </c>
      <c r="I131" s="47" t="s">
        <v>3700</v>
      </c>
      <c r="J131" s="47"/>
    </row>
    <row r="132" spans="1:10" s="52" customFormat="1" ht="30.6" customHeight="1" x14ac:dyDescent="0.3">
      <c r="A132" s="47" t="s">
        <v>1211</v>
      </c>
      <c r="B132" s="53">
        <v>116.75</v>
      </c>
      <c r="C132" s="54">
        <v>1.6697E-5</v>
      </c>
      <c r="D132" s="53" t="s">
        <v>337</v>
      </c>
      <c r="E132" s="53" t="s">
        <v>2328</v>
      </c>
      <c r="F132" s="111"/>
      <c r="G132" s="47"/>
      <c r="H132" s="47"/>
      <c r="I132" s="47"/>
      <c r="J132" s="47"/>
    </row>
    <row r="133" spans="1:10" s="52" customFormat="1" ht="30.6" customHeight="1" x14ac:dyDescent="0.3">
      <c r="A133" s="47" t="s">
        <v>2143</v>
      </c>
      <c r="B133" s="53">
        <v>153.82</v>
      </c>
      <c r="C133" s="54">
        <v>5.2289000000000005E-7</v>
      </c>
      <c r="D133" s="53" t="s">
        <v>2036</v>
      </c>
      <c r="E133" s="53" t="s">
        <v>2322</v>
      </c>
      <c r="F133" s="111"/>
      <c r="G133" s="47"/>
      <c r="H133" s="47"/>
      <c r="I133" s="47"/>
      <c r="J133" s="47"/>
    </row>
    <row r="134" spans="1:10" s="52" customFormat="1" ht="30.6" customHeight="1" x14ac:dyDescent="0.3">
      <c r="A134" s="47" t="s">
        <v>1335</v>
      </c>
      <c r="B134" s="53">
        <v>90.066000000000003</v>
      </c>
      <c r="C134" s="53">
        <v>1.0941E-4</v>
      </c>
      <c r="D134" s="53" t="s">
        <v>462</v>
      </c>
      <c r="E134" s="53" t="s">
        <v>2466</v>
      </c>
      <c r="F134" s="111"/>
      <c r="G134" s="47"/>
      <c r="H134" s="47"/>
      <c r="I134" s="47"/>
      <c r="J134" s="47"/>
    </row>
    <row r="135" spans="1:10" s="52" customFormat="1" ht="30.6" customHeight="1" x14ac:dyDescent="0.3">
      <c r="A135" s="47" t="s">
        <v>2734</v>
      </c>
      <c r="B135" s="53">
        <v>55.959000000000003</v>
      </c>
      <c r="C135" s="53">
        <v>2.6554E-3</v>
      </c>
      <c r="D135" s="53" t="s">
        <v>2496</v>
      </c>
      <c r="E135" s="53" t="s">
        <v>2497</v>
      </c>
      <c r="F135" s="111"/>
      <c r="G135" s="47"/>
      <c r="H135" s="47"/>
      <c r="I135" s="47"/>
      <c r="J135" s="47"/>
    </row>
    <row r="136" spans="1:10" s="52" customFormat="1" ht="30.6" customHeight="1" x14ac:dyDescent="0.3">
      <c r="A136" s="47" t="s">
        <v>1352</v>
      </c>
      <c r="B136" s="53">
        <v>97.614000000000004</v>
      </c>
      <c r="C136" s="54">
        <v>6.7978000000000005E-5</v>
      </c>
      <c r="D136" s="53" t="s">
        <v>479</v>
      </c>
      <c r="E136" s="53" t="s">
        <v>2310</v>
      </c>
      <c r="F136" s="111"/>
      <c r="G136" s="47" t="s">
        <v>1998</v>
      </c>
      <c r="H136" s="47"/>
      <c r="I136" s="47" t="s">
        <v>1997</v>
      </c>
      <c r="J136" s="47"/>
    </row>
    <row r="137" spans="1:10" s="52" customFormat="1" ht="30.6" customHeight="1" x14ac:dyDescent="0.3">
      <c r="A137" s="47" t="s">
        <v>2735</v>
      </c>
      <c r="B137" s="53">
        <v>54.201000000000001</v>
      </c>
      <c r="C137" s="53">
        <v>2.3958999999999999E-3</v>
      </c>
      <c r="D137" s="53" t="s">
        <v>2506</v>
      </c>
      <c r="E137" s="53" t="s">
        <v>2507</v>
      </c>
      <c r="F137" s="111"/>
      <c r="G137" s="47" t="s">
        <v>3707</v>
      </c>
      <c r="H137" s="47" t="s">
        <v>3713</v>
      </c>
      <c r="I137" s="47" t="s">
        <v>3727</v>
      </c>
      <c r="J137" s="47" t="s">
        <v>3741</v>
      </c>
    </row>
    <row r="138" spans="1:10" s="52" customFormat="1" ht="30.6" customHeight="1" x14ac:dyDescent="0.3">
      <c r="A138" s="47" t="s">
        <v>2736</v>
      </c>
      <c r="B138" s="53">
        <v>122.39</v>
      </c>
      <c r="C138" s="54">
        <v>3.7676000000000003E-5</v>
      </c>
      <c r="D138" s="53" t="s">
        <v>2430</v>
      </c>
      <c r="E138" s="53" t="s">
        <v>2431</v>
      </c>
      <c r="F138" s="111"/>
      <c r="G138" s="47"/>
      <c r="H138" s="47"/>
      <c r="I138" s="47" t="s">
        <v>3728</v>
      </c>
      <c r="J138" s="47"/>
    </row>
    <row r="139" spans="1:10" s="52" customFormat="1" ht="30.6" customHeight="1" x14ac:dyDescent="0.3">
      <c r="A139" s="47" t="s">
        <v>2737</v>
      </c>
      <c r="B139" s="53">
        <v>164.47</v>
      </c>
      <c r="C139" s="54">
        <v>5.4738999999999998E-7</v>
      </c>
      <c r="D139" s="53" t="s">
        <v>2038</v>
      </c>
      <c r="E139" s="53" t="s">
        <v>2321</v>
      </c>
      <c r="F139" s="111"/>
      <c r="G139" s="47" t="s">
        <v>2212</v>
      </c>
      <c r="H139" s="47" t="s">
        <v>2213</v>
      </c>
      <c r="I139" s="47" t="s">
        <v>2214</v>
      </c>
      <c r="J139" s="47"/>
    </row>
    <row r="140" spans="1:10" s="52" customFormat="1" ht="30.6" customHeight="1" x14ac:dyDescent="0.3">
      <c r="A140" s="47" t="s">
        <v>2738</v>
      </c>
      <c r="B140" s="53">
        <v>137.12</v>
      </c>
      <c r="C140" s="54">
        <v>2.8068E-5</v>
      </c>
      <c r="D140" s="53" t="s">
        <v>2391</v>
      </c>
      <c r="E140" s="53" t="s">
        <v>2392</v>
      </c>
      <c r="F140" s="111"/>
      <c r="G140" s="47"/>
      <c r="H140" s="47"/>
      <c r="I140" s="47" t="s">
        <v>1422</v>
      </c>
      <c r="J140" s="47"/>
    </row>
    <row r="141" spans="1:10" s="52" customFormat="1" ht="30.6" customHeight="1" x14ac:dyDescent="0.3">
      <c r="A141" s="47" t="s">
        <v>2739</v>
      </c>
      <c r="B141" s="53">
        <v>146.77000000000001</v>
      </c>
      <c r="C141" s="54">
        <v>2.9083000000000002E-6</v>
      </c>
      <c r="D141" s="53" t="s">
        <v>2370</v>
      </c>
      <c r="E141" s="53" t="s">
        <v>2371</v>
      </c>
      <c r="F141" s="111"/>
      <c r="G141" s="47"/>
      <c r="H141" s="47"/>
      <c r="I141" s="47" t="s">
        <v>1422</v>
      </c>
      <c r="J141" s="47"/>
    </row>
    <row r="142" spans="1:10" s="52" customFormat="1" ht="30.6" customHeight="1" x14ac:dyDescent="0.3">
      <c r="A142" s="47" t="s">
        <v>903</v>
      </c>
      <c r="B142" s="53">
        <v>174.22</v>
      </c>
      <c r="C142" s="54">
        <v>1.6028999999999999E-6</v>
      </c>
      <c r="D142" s="53" t="s">
        <v>22</v>
      </c>
      <c r="E142" s="53" t="s">
        <v>2311</v>
      </c>
      <c r="F142" s="111"/>
      <c r="G142" s="47"/>
      <c r="H142" s="47"/>
      <c r="I142" s="47" t="s">
        <v>1422</v>
      </c>
      <c r="J142" s="47"/>
    </row>
    <row r="143" spans="1:10" s="52" customFormat="1" ht="30.6" customHeight="1" x14ac:dyDescent="0.3">
      <c r="A143" s="47" t="s">
        <v>2740</v>
      </c>
      <c r="B143" s="53">
        <v>131.94999999999999</v>
      </c>
      <c r="C143" s="54">
        <v>4.8265000000000003E-6</v>
      </c>
      <c r="D143" s="53" t="s">
        <v>2400</v>
      </c>
      <c r="E143" s="53" t="s">
        <v>2401</v>
      </c>
      <c r="F143" s="111"/>
      <c r="G143" s="47"/>
      <c r="H143" s="47"/>
      <c r="I143" s="47" t="s">
        <v>3729</v>
      </c>
      <c r="J143" s="47"/>
    </row>
    <row r="144" spans="1:10" s="52" customFormat="1" ht="30.6" customHeight="1" x14ac:dyDescent="0.3">
      <c r="A144" s="47" t="s">
        <v>2741</v>
      </c>
      <c r="B144" s="53">
        <v>165.43</v>
      </c>
      <c r="C144" s="54">
        <v>1.6397000000000001E-7</v>
      </c>
      <c r="D144" s="53" t="s">
        <v>2344</v>
      </c>
      <c r="E144" s="53" t="s">
        <v>2345</v>
      </c>
      <c r="F144" s="111"/>
      <c r="G144" s="47"/>
      <c r="H144" s="47"/>
      <c r="I144" s="47" t="s">
        <v>1422</v>
      </c>
      <c r="J144" s="47"/>
    </row>
    <row r="145" spans="1:11" s="52" customFormat="1" ht="30.6" customHeight="1" x14ac:dyDescent="0.3">
      <c r="A145" s="47" t="s">
        <v>2742</v>
      </c>
      <c r="B145" s="53">
        <v>96.537000000000006</v>
      </c>
      <c r="C145" s="54">
        <v>7.4931999999999993E-5</v>
      </c>
      <c r="D145" s="53" t="s">
        <v>2463</v>
      </c>
      <c r="E145" s="53" t="s">
        <v>2464</v>
      </c>
      <c r="F145" s="111"/>
      <c r="G145" s="47"/>
      <c r="H145" s="47"/>
      <c r="I145" s="47" t="s">
        <v>2207</v>
      </c>
      <c r="J145" s="47" t="s">
        <v>3735</v>
      </c>
    </row>
    <row r="146" spans="1:11" s="52" customFormat="1" ht="30.6" customHeight="1" x14ac:dyDescent="0.3">
      <c r="A146" s="47" t="s">
        <v>1360</v>
      </c>
      <c r="B146" s="53">
        <v>126.51</v>
      </c>
      <c r="C146" s="54">
        <v>9.8061999999999994E-6</v>
      </c>
      <c r="D146" s="53" t="s">
        <v>488</v>
      </c>
      <c r="E146" s="53" t="s">
        <v>2420</v>
      </c>
      <c r="F146" s="111"/>
      <c r="G146" s="47"/>
      <c r="H146" s="47"/>
      <c r="I146" s="47"/>
      <c r="J146" s="47"/>
    </row>
    <row r="147" spans="1:11" s="52" customFormat="1" ht="30.6" customHeight="1" x14ac:dyDescent="0.3">
      <c r="A147" s="47" t="s">
        <v>2743</v>
      </c>
      <c r="B147" s="53">
        <v>148.9</v>
      </c>
      <c r="C147" s="54">
        <v>1.0524000000000001E-6</v>
      </c>
      <c r="D147" s="53" t="s">
        <v>2363</v>
      </c>
      <c r="E147" s="53" t="s">
        <v>2364</v>
      </c>
      <c r="F147" s="111"/>
      <c r="G147" s="47" t="s">
        <v>3708</v>
      </c>
      <c r="H147" s="47"/>
      <c r="I147" s="47" t="s">
        <v>3730</v>
      </c>
      <c r="J147" s="47" t="s">
        <v>3742</v>
      </c>
    </row>
    <row r="148" spans="1:11" s="52" customFormat="1" ht="30.6" customHeight="1" x14ac:dyDescent="0.3">
      <c r="A148" s="47" t="s">
        <v>1276</v>
      </c>
      <c r="B148" s="53">
        <v>97.013000000000005</v>
      </c>
      <c r="C148" s="54">
        <v>6.8643E-5</v>
      </c>
      <c r="D148" s="53" t="s">
        <v>402</v>
      </c>
      <c r="E148" s="53" t="s">
        <v>2312</v>
      </c>
      <c r="F148" s="111"/>
      <c r="G148" s="47"/>
      <c r="H148" s="47"/>
      <c r="I148" s="47"/>
      <c r="J148" s="47"/>
    </row>
    <row r="149" spans="1:11" s="52" customFormat="1" ht="30.6" customHeight="1" x14ac:dyDescent="0.3">
      <c r="A149" s="47" t="s">
        <v>2744</v>
      </c>
      <c r="B149" s="53">
        <v>142.22999999999999</v>
      </c>
      <c r="C149" s="54">
        <v>2.6801E-6</v>
      </c>
      <c r="D149" s="53" t="s">
        <v>2383</v>
      </c>
      <c r="E149" s="53" t="s">
        <v>2384</v>
      </c>
      <c r="F149" s="111"/>
      <c r="G149" s="47" t="s">
        <v>3709</v>
      </c>
      <c r="H149" s="47"/>
      <c r="I149" s="47" t="s">
        <v>3731</v>
      </c>
      <c r="J149" s="47"/>
    </row>
    <row r="150" spans="1:11" s="52" customFormat="1" ht="30.6" customHeight="1" x14ac:dyDescent="0.3">
      <c r="A150" s="47" t="s">
        <v>2745</v>
      </c>
      <c r="B150" s="53">
        <v>113.99</v>
      </c>
      <c r="C150" s="54">
        <v>2.0801E-5</v>
      </c>
      <c r="D150" s="53" t="s">
        <v>2445</v>
      </c>
      <c r="E150" s="53" t="s">
        <v>2446</v>
      </c>
      <c r="F150" s="111"/>
      <c r="G150" s="47"/>
      <c r="H150" s="47"/>
      <c r="I150" s="47" t="s">
        <v>1959</v>
      </c>
      <c r="J150" s="47"/>
    </row>
    <row r="151" spans="1:11" s="52" customFormat="1" ht="30.6" customHeight="1" x14ac:dyDescent="0.3">
      <c r="A151" s="47" t="s">
        <v>1181</v>
      </c>
      <c r="B151" s="53">
        <v>141.49</v>
      </c>
      <c r="C151" s="54">
        <v>2.5411000000000001E-6</v>
      </c>
      <c r="D151" s="53" t="s">
        <v>306</v>
      </c>
      <c r="E151" s="53" t="s">
        <v>2313</v>
      </c>
      <c r="F151" s="111"/>
      <c r="G151" s="47"/>
      <c r="H151" s="47"/>
      <c r="I151" s="47" t="s">
        <v>1422</v>
      </c>
      <c r="J151" s="47" t="s">
        <v>1691</v>
      </c>
    </row>
    <row r="152" spans="1:11" s="52" customFormat="1" ht="30.6" customHeight="1" x14ac:dyDescent="0.3">
      <c r="A152" s="47" t="s">
        <v>2746</v>
      </c>
      <c r="B152" s="53">
        <v>69.608000000000004</v>
      </c>
      <c r="C152" s="53">
        <v>3.9796999999999999E-4</v>
      </c>
      <c r="D152" s="53" t="s">
        <v>2485</v>
      </c>
      <c r="E152" s="53" t="s">
        <v>2486</v>
      </c>
      <c r="F152" s="111"/>
      <c r="G152" s="47"/>
      <c r="H152" s="47"/>
      <c r="I152" s="47" t="s">
        <v>1422</v>
      </c>
      <c r="J152" s="47" t="s">
        <v>1691</v>
      </c>
    </row>
    <row r="153" spans="1:11" s="52" customFormat="1" ht="30.6" customHeight="1" x14ac:dyDescent="0.3">
      <c r="A153" s="47" t="s">
        <v>2747</v>
      </c>
      <c r="B153" s="53">
        <v>33.750999999999998</v>
      </c>
      <c r="C153" s="53">
        <v>7.7450000000000001E-3</v>
      </c>
      <c r="D153" s="53" t="s">
        <v>2523</v>
      </c>
      <c r="E153" s="53" t="s">
        <v>2524</v>
      </c>
      <c r="F153" s="111" t="s">
        <v>3696</v>
      </c>
      <c r="G153" s="47"/>
      <c r="H153" s="47"/>
      <c r="I153" s="47" t="s">
        <v>3732</v>
      </c>
      <c r="J153" s="47"/>
    </row>
    <row r="154" spans="1:11" s="52" customFormat="1" ht="30.6" customHeight="1" x14ac:dyDescent="0.3">
      <c r="A154" s="47" t="s">
        <v>1240</v>
      </c>
      <c r="B154" s="53">
        <v>133.72999999999999</v>
      </c>
      <c r="C154" s="54">
        <v>1.5109000000000001E-5</v>
      </c>
      <c r="D154" s="53" t="s">
        <v>366</v>
      </c>
      <c r="E154" s="53" t="s">
        <v>2399</v>
      </c>
      <c r="F154" s="111"/>
      <c r="G154" s="47"/>
      <c r="H154" s="47"/>
      <c r="I154" s="47" t="s">
        <v>1422</v>
      </c>
      <c r="J154" s="47"/>
    </row>
    <row r="155" spans="1:11" s="52" customFormat="1" ht="30.6" customHeight="1" x14ac:dyDescent="0.3">
      <c r="A155" s="47" t="s">
        <v>1037</v>
      </c>
      <c r="B155" s="53">
        <v>126.57</v>
      </c>
      <c r="C155" s="54">
        <v>1.0983E-5</v>
      </c>
      <c r="D155" s="53" t="s">
        <v>156</v>
      </c>
      <c r="E155" s="53" t="s">
        <v>2419</v>
      </c>
      <c r="F155" s="111"/>
      <c r="G155" s="47"/>
      <c r="H155" s="47"/>
      <c r="I155" s="47" t="s">
        <v>1621</v>
      </c>
      <c r="J155" s="47"/>
    </row>
    <row r="156" spans="1:11" s="52" customFormat="1" ht="30.6" customHeight="1" x14ac:dyDescent="0.3">
      <c r="A156" s="47" t="s">
        <v>2137</v>
      </c>
      <c r="B156" s="53">
        <v>20.875</v>
      </c>
      <c r="C156" s="53">
        <v>1.1077E-4</v>
      </c>
      <c r="D156" s="53" t="s">
        <v>2030</v>
      </c>
      <c r="E156" s="53" t="s">
        <v>2336</v>
      </c>
      <c r="F156" s="111"/>
      <c r="G156" s="47" t="s">
        <v>2202</v>
      </c>
      <c r="H156" s="47"/>
      <c r="I156" s="47" t="s">
        <v>2203</v>
      </c>
      <c r="J156" s="47"/>
    </row>
    <row r="157" spans="1:11" s="52" customFormat="1" ht="30.6" customHeight="1" x14ac:dyDescent="0.3">
      <c r="A157" s="47" t="s">
        <v>2748</v>
      </c>
      <c r="B157" s="53">
        <v>142.72999999999999</v>
      </c>
      <c r="C157" s="54">
        <v>2.8837E-6</v>
      </c>
      <c r="D157" s="53" t="s">
        <v>2379</v>
      </c>
      <c r="E157" s="53" t="s">
        <v>2380</v>
      </c>
      <c r="F157" s="111"/>
      <c r="G157" s="47"/>
      <c r="H157" s="47"/>
      <c r="I157" s="47" t="s">
        <v>1803</v>
      </c>
      <c r="J157" s="47" t="s">
        <v>1490</v>
      </c>
    </row>
    <row r="158" spans="1:11" s="52" customFormat="1" ht="30.6" customHeight="1" x14ac:dyDescent="0.3">
      <c r="A158" s="47" t="s">
        <v>2749</v>
      </c>
      <c r="B158" s="53">
        <v>148.88999999999999</v>
      </c>
      <c r="C158" s="54">
        <v>9.6006000000000009E-7</v>
      </c>
      <c r="D158" s="53" t="s">
        <v>2365</v>
      </c>
      <c r="E158" s="53" t="s">
        <v>2366</v>
      </c>
      <c r="F158" s="111"/>
      <c r="G158" s="47"/>
      <c r="H158" s="47"/>
      <c r="I158" s="47"/>
      <c r="J158" s="47"/>
    </row>
    <row r="159" spans="1:11" s="52" customFormat="1" ht="30.6" customHeight="1" x14ac:dyDescent="0.3">
      <c r="A159" s="47" t="s">
        <v>1350</v>
      </c>
      <c r="B159" s="53">
        <v>127.08</v>
      </c>
      <c r="C159" s="54">
        <v>5.0010999999999999E-5</v>
      </c>
      <c r="D159" s="53" t="s">
        <v>477</v>
      </c>
      <c r="E159" s="53" t="s">
        <v>2418</v>
      </c>
      <c r="F159" s="111"/>
      <c r="G159" s="47"/>
      <c r="H159" s="47"/>
      <c r="I159" s="47" t="s">
        <v>1994</v>
      </c>
      <c r="J159" s="47"/>
      <c r="K159" s="51"/>
    </row>
    <row r="160" spans="1:11" s="52" customFormat="1" ht="30.6" customHeight="1" x14ac:dyDescent="0.3">
      <c r="A160" s="47" t="s">
        <v>2750</v>
      </c>
      <c r="B160" s="53">
        <v>73.015000000000001</v>
      </c>
      <c r="C160" s="53">
        <v>1.0881E-3</v>
      </c>
      <c r="D160" s="53" t="s">
        <v>2481</v>
      </c>
      <c r="E160" s="53" t="s">
        <v>2482</v>
      </c>
      <c r="F160" s="111"/>
      <c r="G160" s="47"/>
      <c r="H160" s="47"/>
      <c r="I160" s="47" t="s">
        <v>1993</v>
      </c>
      <c r="J160" s="47"/>
    </row>
    <row r="161" spans="1:10" s="52" customFormat="1" ht="30.6" customHeight="1" x14ac:dyDescent="0.3">
      <c r="A161" s="47" t="s">
        <v>2751</v>
      </c>
      <c r="B161" s="53">
        <v>21.556000000000001</v>
      </c>
      <c r="C161" s="53">
        <v>4.9154000000000003E-2</v>
      </c>
      <c r="D161" s="53" t="s">
        <v>2526</v>
      </c>
      <c r="E161" s="53" t="s">
        <v>2527</v>
      </c>
      <c r="F161" s="111"/>
      <c r="G161" s="47"/>
      <c r="H161" s="47"/>
      <c r="I161" s="47" t="s">
        <v>3733</v>
      </c>
      <c r="J161" s="47" t="s">
        <v>3743</v>
      </c>
    </row>
    <row r="162" spans="1:10" s="52" customFormat="1" ht="30.6" customHeight="1" x14ac:dyDescent="0.3">
      <c r="A162" s="47" t="s">
        <v>2752</v>
      </c>
      <c r="B162" s="53">
        <v>56.156999999999996</v>
      </c>
      <c r="C162" s="53">
        <v>1.8353E-3</v>
      </c>
      <c r="D162" s="53" t="s">
        <v>2492</v>
      </c>
      <c r="E162" s="53" t="s">
        <v>2493</v>
      </c>
      <c r="F162" s="111"/>
      <c r="G162" s="47"/>
      <c r="H162" s="47"/>
      <c r="I162" s="47"/>
      <c r="J162" s="47"/>
    </row>
    <row r="163" spans="1:10" s="52" customFormat="1" ht="30.6" customHeight="1" x14ac:dyDescent="0.3">
      <c r="A163" s="47" t="s">
        <v>1295</v>
      </c>
      <c r="B163" s="53">
        <v>100.99</v>
      </c>
      <c r="C163" s="54">
        <v>5.3668999999999997E-5</v>
      </c>
      <c r="D163" s="53" t="s">
        <v>421</v>
      </c>
      <c r="E163" s="53" t="s">
        <v>2314</v>
      </c>
      <c r="F163" s="111"/>
      <c r="G163" s="47"/>
      <c r="H163" s="47"/>
      <c r="I163" s="47" t="s">
        <v>1938</v>
      </c>
      <c r="J163" s="47"/>
    </row>
    <row r="164" spans="1:10" s="52" customFormat="1" ht="30.6" customHeight="1" x14ac:dyDescent="0.3">
      <c r="A164" s="47" t="s">
        <v>2753</v>
      </c>
      <c r="B164" s="53">
        <v>141.02000000000001</v>
      </c>
      <c r="C164" s="54">
        <v>2.0775999999999998E-6</v>
      </c>
      <c r="D164" s="53" t="s">
        <v>380</v>
      </c>
      <c r="E164" s="53" t="s">
        <v>2315</v>
      </c>
      <c r="F164" s="111" t="s">
        <v>1889</v>
      </c>
      <c r="G164" s="47" t="s">
        <v>1890</v>
      </c>
      <c r="H164" s="47" t="s">
        <v>1891</v>
      </c>
      <c r="I164" s="47" t="s">
        <v>1892</v>
      </c>
      <c r="J164" s="47" t="s">
        <v>1893</v>
      </c>
    </row>
    <row r="165" spans="1:10" s="52" customFormat="1" ht="30.6" customHeight="1" x14ac:dyDescent="0.3">
      <c r="A165" s="47" t="s">
        <v>1253</v>
      </c>
      <c r="B165" s="53">
        <v>155.91999999999999</v>
      </c>
      <c r="C165" s="54">
        <v>3.2992999999999999E-6</v>
      </c>
      <c r="D165" s="53" t="s">
        <v>379</v>
      </c>
      <c r="E165" s="53" t="s">
        <v>2358</v>
      </c>
      <c r="F165" s="47"/>
      <c r="G165" s="47"/>
      <c r="H165" s="47"/>
      <c r="I165" s="47"/>
      <c r="J165" s="47"/>
    </row>
    <row r="166" spans="1:10" s="52" customFormat="1" ht="30.6" customHeight="1" x14ac:dyDescent="0.3">
      <c r="A166" s="47" t="s">
        <v>2754</v>
      </c>
      <c r="B166" s="53">
        <v>155.57</v>
      </c>
      <c r="C166" s="54">
        <v>1.3194E-6</v>
      </c>
      <c r="D166" s="53" t="s">
        <v>2359</v>
      </c>
      <c r="E166" s="53" t="s">
        <v>2360</v>
      </c>
      <c r="F166" s="47"/>
      <c r="G166" s="47"/>
      <c r="H166" s="47"/>
      <c r="I166" s="47" t="s">
        <v>1446</v>
      </c>
      <c r="J166" s="47"/>
    </row>
    <row r="167" spans="1:10" s="52" customFormat="1" ht="30.6" customHeight="1" x14ac:dyDescent="0.3">
      <c r="A167" s="47" t="s">
        <v>1157</v>
      </c>
      <c r="B167" s="53">
        <v>85.884</v>
      </c>
      <c r="C167" s="53">
        <v>1.6132000000000001E-4</v>
      </c>
      <c r="D167" s="53" t="s">
        <v>282</v>
      </c>
      <c r="E167" s="53" t="s">
        <v>2316</v>
      </c>
      <c r="F167" s="48" t="s">
        <v>1762</v>
      </c>
      <c r="G167" s="48"/>
      <c r="H167" s="48"/>
      <c r="I167" s="47" t="s">
        <v>1763</v>
      </c>
      <c r="J167" s="48" t="s">
        <v>1764</v>
      </c>
    </row>
    <row r="168" spans="1:10" s="52" customFormat="1" ht="30.6" customHeight="1" x14ac:dyDescent="0.3">
      <c r="A168" s="47" t="s">
        <v>1218</v>
      </c>
      <c r="B168" s="53">
        <v>128.6</v>
      </c>
      <c r="C168" s="54">
        <v>6.4581000000000001E-6</v>
      </c>
      <c r="D168" s="53" t="s">
        <v>344</v>
      </c>
      <c r="E168" s="53" t="s">
        <v>2407</v>
      </c>
      <c r="F168" s="48"/>
      <c r="G168" s="48"/>
      <c r="H168" s="48" t="s">
        <v>1634</v>
      </c>
      <c r="I168" s="47" t="s">
        <v>1619</v>
      </c>
      <c r="J168" s="47"/>
    </row>
    <row r="169" spans="1:10" s="52" customFormat="1" ht="30.6" customHeight="1" x14ac:dyDescent="0.3">
      <c r="A169" s="47" t="s">
        <v>2755</v>
      </c>
      <c r="B169" s="53">
        <v>83.909000000000006</v>
      </c>
      <c r="C169" s="53">
        <v>2.7898000000000002E-4</v>
      </c>
      <c r="D169" s="53" t="s">
        <v>2471</v>
      </c>
      <c r="E169" s="53" t="s">
        <v>2472</v>
      </c>
      <c r="F169" s="47"/>
      <c r="G169" s="47"/>
      <c r="H169" s="47"/>
      <c r="I169" s="47" t="s">
        <v>1427</v>
      </c>
      <c r="J169" s="47"/>
    </row>
  </sheetData>
  <mergeCells count="1">
    <mergeCell ref="A1:F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DC153-C0EE-4B98-8C3F-F2AD6E1A7DB8}">
  <dimension ref="A1:C27"/>
  <sheetViews>
    <sheetView workbookViewId="0">
      <pane ySplit="1" topLeftCell="A2" activePane="bottomLeft" state="frozen"/>
      <selection pane="bottomLeft" sqref="A1:B1"/>
    </sheetView>
  </sheetViews>
  <sheetFormatPr defaultColWidth="8.77734375" defaultRowHeight="14.4" x14ac:dyDescent="0.3"/>
  <cols>
    <col min="2" max="2" width="135.44140625" bestFit="1" customWidth="1"/>
    <col min="3" max="3" width="17.21875" bestFit="1" customWidth="1"/>
  </cols>
  <sheetData>
    <row r="1" spans="1:3" ht="15.6" x14ac:dyDescent="0.3">
      <c r="A1" s="128" t="s">
        <v>7297</v>
      </c>
      <c r="B1" s="128"/>
    </row>
    <row r="2" spans="1:3" ht="15" thickBot="1" x14ac:dyDescent="0.35">
      <c r="A2" s="60" t="s">
        <v>2317</v>
      </c>
      <c r="B2" s="60" t="s">
        <v>2318</v>
      </c>
      <c r="C2" s="115" t="s">
        <v>3744</v>
      </c>
    </row>
    <row r="3" spans="1:3" ht="15" thickTop="1" x14ac:dyDescent="0.3">
      <c r="A3" s="13" t="s">
        <v>2030</v>
      </c>
      <c r="B3" s="13" t="s">
        <v>2336</v>
      </c>
      <c r="C3" s="114">
        <v>31</v>
      </c>
    </row>
    <row r="4" spans="1:3" x14ac:dyDescent="0.3">
      <c r="A4" s="3" t="s">
        <v>127</v>
      </c>
      <c r="B4" s="3" t="s">
        <v>2280</v>
      </c>
      <c r="C4" s="113">
        <v>31</v>
      </c>
    </row>
    <row r="5" spans="1:3" x14ac:dyDescent="0.3">
      <c r="A5" s="3" t="s">
        <v>2031</v>
      </c>
      <c r="B5" s="3" t="s">
        <v>2329</v>
      </c>
      <c r="C5" s="113">
        <v>5</v>
      </c>
    </row>
    <row r="6" spans="1:3" x14ac:dyDescent="0.3">
      <c r="A6" s="3" t="s">
        <v>2032</v>
      </c>
      <c r="B6" s="3" t="s">
        <v>2320</v>
      </c>
      <c r="C6" s="113">
        <v>2</v>
      </c>
    </row>
    <row r="7" spans="1:3" x14ac:dyDescent="0.3">
      <c r="A7" s="3" t="s">
        <v>331</v>
      </c>
      <c r="B7" s="3" t="s">
        <v>2297</v>
      </c>
      <c r="C7" s="113">
        <v>3</v>
      </c>
    </row>
    <row r="8" spans="1:3" x14ac:dyDescent="0.3">
      <c r="A8" s="3" t="s">
        <v>2033</v>
      </c>
      <c r="B8" s="3" t="s">
        <v>2327</v>
      </c>
      <c r="C8" s="113">
        <v>4</v>
      </c>
    </row>
    <row r="9" spans="1:3" x14ac:dyDescent="0.3">
      <c r="A9" s="3" t="s">
        <v>306</v>
      </c>
      <c r="B9" s="3" t="s">
        <v>2313</v>
      </c>
      <c r="C9" s="113">
        <v>10</v>
      </c>
    </row>
    <row r="10" spans="1:3" x14ac:dyDescent="0.3">
      <c r="A10" s="3" t="s">
        <v>337</v>
      </c>
      <c r="B10" s="3" t="s">
        <v>2328</v>
      </c>
      <c r="C10" s="113">
        <v>10</v>
      </c>
    </row>
    <row r="11" spans="1:3" x14ac:dyDescent="0.3">
      <c r="A11" s="3" t="s">
        <v>385</v>
      </c>
      <c r="B11" s="3" t="s">
        <v>2294</v>
      </c>
      <c r="C11" s="113">
        <v>10</v>
      </c>
    </row>
    <row r="12" spans="1:3" x14ac:dyDescent="0.3">
      <c r="A12" s="3" t="s">
        <v>429</v>
      </c>
      <c r="B12" s="3" t="s">
        <v>2293</v>
      </c>
      <c r="C12" s="113">
        <v>6</v>
      </c>
    </row>
    <row r="13" spans="1:3" x14ac:dyDescent="0.3">
      <c r="A13" s="3" t="s">
        <v>2034</v>
      </c>
      <c r="B13" s="3" t="s">
        <v>2326</v>
      </c>
      <c r="C13" s="113">
        <v>6</v>
      </c>
    </row>
    <row r="14" spans="1:3" x14ac:dyDescent="0.3">
      <c r="A14" s="3" t="s">
        <v>2035</v>
      </c>
      <c r="B14" s="3" t="s">
        <v>2333</v>
      </c>
      <c r="C14" s="113">
        <v>10</v>
      </c>
    </row>
    <row r="15" spans="1:3" x14ac:dyDescent="0.3">
      <c r="A15" s="3" t="s">
        <v>2036</v>
      </c>
      <c r="B15" s="3" t="s">
        <v>2322</v>
      </c>
      <c r="C15" s="113">
        <v>10</v>
      </c>
    </row>
    <row r="16" spans="1:3" x14ac:dyDescent="0.3">
      <c r="A16" s="3" t="s">
        <v>2037</v>
      </c>
      <c r="B16" s="3" t="s">
        <v>2330</v>
      </c>
      <c r="C16" s="113">
        <v>6</v>
      </c>
    </row>
    <row r="17" spans="1:3" x14ac:dyDescent="0.3">
      <c r="A17" s="3" t="s">
        <v>2038</v>
      </c>
      <c r="B17" s="3" t="s">
        <v>2321</v>
      </c>
      <c r="C17" s="113">
        <v>5</v>
      </c>
    </row>
    <row r="18" spans="1:3" x14ac:dyDescent="0.3">
      <c r="A18" s="3" t="s">
        <v>2039</v>
      </c>
      <c r="B18" s="3" t="s">
        <v>2325</v>
      </c>
      <c r="C18" s="113">
        <v>20</v>
      </c>
    </row>
    <row r="19" spans="1:3" x14ac:dyDescent="0.3">
      <c r="A19" s="3" t="s">
        <v>283</v>
      </c>
      <c r="B19" s="3" t="s">
        <v>2319</v>
      </c>
      <c r="C19" s="113">
        <v>7</v>
      </c>
    </row>
    <row r="20" spans="1:3" x14ac:dyDescent="0.3">
      <c r="A20" s="3" t="s">
        <v>2040</v>
      </c>
      <c r="B20" s="3" t="s">
        <v>2334</v>
      </c>
      <c r="C20" s="113">
        <v>10</v>
      </c>
    </row>
    <row r="21" spans="1:3" x14ac:dyDescent="0.3">
      <c r="A21" s="3" t="s">
        <v>2041</v>
      </c>
      <c r="B21" s="3" t="s">
        <v>2324</v>
      </c>
      <c r="C21" s="113">
        <v>2</v>
      </c>
    </row>
    <row r="22" spans="1:3" x14ac:dyDescent="0.3">
      <c r="A22" s="3" t="s">
        <v>432</v>
      </c>
      <c r="B22" s="3" t="s">
        <v>2308</v>
      </c>
      <c r="C22" s="113">
        <v>2</v>
      </c>
    </row>
    <row r="23" spans="1:3" x14ac:dyDescent="0.3">
      <c r="A23" s="3" t="s">
        <v>2042</v>
      </c>
      <c r="B23" s="3" t="s">
        <v>2335</v>
      </c>
      <c r="C23" s="113">
        <v>10</v>
      </c>
    </row>
    <row r="24" spans="1:3" x14ac:dyDescent="0.3">
      <c r="A24" s="3" t="s">
        <v>234</v>
      </c>
      <c r="B24" s="3" t="s">
        <v>2612</v>
      </c>
      <c r="C24" s="113">
        <v>8</v>
      </c>
    </row>
    <row r="25" spans="1:3" x14ac:dyDescent="0.3">
      <c r="A25" s="3" t="s">
        <v>2043</v>
      </c>
      <c r="B25" s="3" t="s">
        <v>2332</v>
      </c>
      <c r="C25" s="113">
        <v>17</v>
      </c>
    </row>
    <row r="26" spans="1:3" x14ac:dyDescent="0.3">
      <c r="A26" s="3" t="s">
        <v>207</v>
      </c>
      <c r="B26" s="3" t="s">
        <v>2282</v>
      </c>
      <c r="C26" s="113">
        <v>10</v>
      </c>
    </row>
    <row r="27" spans="1:3" x14ac:dyDescent="0.3">
      <c r="A27" s="3" t="s">
        <v>2044</v>
      </c>
      <c r="B27" s="3" t="s">
        <v>2331</v>
      </c>
      <c r="C27" s="113">
        <v>17</v>
      </c>
    </row>
  </sheetData>
  <mergeCells count="1">
    <mergeCell ref="A1:B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5F917-4D0C-4387-89A0-21EE858778A0}">
  <dimension ref="A1:E45"/>
  <sheetViews>
    <sheetView workbookViewId="0">
      <selection sqref="A1:E1"/>
    </sheetView>
  </sheetViews>
  <sheetFormatPr defaultRowHeight="14.4" x14ac:dyDescent="0.3"/>
  <cols>
    <col min="1" max="1" width="21.6640625" customWidth="1"/>
    <col min="2" max="2" width="38.88671875" bestFit="1" customWidth="1"/>
    <col min="3" max="5" width="10.88671875" customWidth="1"/>
  </cols>
  <sheetData>
    <row r="1" spans="1:5" ht="32.4" customHeight="1" thickBot="1" x14ac:dyDescent="0.35">
      <c r="A1" s="129" t="s">
        <v>7296</v>
      </c>
      <c r="B1" s="129"/>
      <c r="C1" s="129"/>
      <c r="D1" s="129"/>
      <c r="E1" s="129"/>
    </row>
    <row r="2" spans="1:5" ht="16.2" thickTop="1" x14ac:dyDescent="0.35">
      <c r="A2" s="81"/>
      <c r="B2" s="81"/>
      <c r="C2" s="81" t="s">
        <v>7295</v>
      </c>
      <c r="D2" s="81" t="s">
        <v>7293</v>
      </c>
      <c r="E2" s="81" t="s">
        <v>3745</v>
      </c>
    </row>
    <row r="3" spans="1:5" x14ac:dyDescent="0.3">
      <c r="A3" s="81" t="s">
        <v>3746</v>
      </c>
      <c r="B3" s="81" t="s">
        <v>3747</v>
      </c>
      <c r="C3" s="81">
        <v>16</v>
      </c>
      <c r="D3" s="81">
        <v>18</v>
      </c>
      <c r="E3" s="81">
        <v>3</v>
      </c>
    </row>
    <row r="4" spans="1:5" x14ac:dyDescent="0.3">
      <c r="A4">
        <v>3</v>
      </c>
      <c r="B4" t="s">
        <v>3748</v>
      </c>
      <c r="C4">
        <v>4</v>
      </c>
      <c r="D4">
        <v>5</v>
      </c>
      <c r="E4">
        <v>1</v>
      </c>
    </row>
    <row r="5" spans="1:5" x14ac:dyDescent="0.3">
      <c r="A5">
        <v>20</v>
      </c>
      <c r="B5" t="s">
        <v>3749</v>
      </c>
      <c r="C5">
        <v>5</v>
      </c>
      <c r="D5">
        <v>5</v>
      </c>
      <c r="E5">
        <v>1</v>
      </c>
    </row>
    <row r="6" spans="1:5" x14ac:dyDescent="0.3">
      <c r="A6">
        <v>4</v>
      </c>
      <c r="B6" t="s">
        <v>3750</v>
      </c>
      <c r="C6">
        <v>6</v>
      </c>
      <c r="D6">
        <v>8</v>
      </c>
      <c r="E6">
        <v>1</v>
      </c>
    </row>
    <row r="7" spans="1:5" x14ac:dyDescent="0.3">
      <c r="A7">
        <v>27</v>
      </c>
      <c r="B7" t="s">
        <v>3747</v>
      </c>
      <c r="C7">
        <v>1</v>
      </c>
      <c r="D7">
        <v>0</v>
      </c>
      <c r="E7">
        <v>0</v>
      </c>
    </row>
    <row r="9" spans="1:5" x14ac:dyDescent="0.3">
      <c r="B9" s="81" t="s">
        <v>3751</v>
      </c>
      <c r="C9" s="81">
        <v>8</v>
      </c>
      <c r="D9" s="81">
        <v>17</v>
      </c>
      <c r="E9" s="81">
        <v>4</v>
      </c>
    </row>
    <row r="10" spans="1:5" x14ac:dyDescent="0.3">
      <c r="A10">
        <v>21</v>
      </c>
      <c r="B10" t="s">
        <v>3752</v>
      </c>
      <c r="C10">
        <v>1</v>
      </c>
      <c r="D10">
        <v>0</v>
      </c>
      <c r="E10">
        <v>0</v>
      </c>
    </row>
    <row r="11" spans="1:5" x14ac:dyDescent="0.3">
      <c r="A11">
        <v>7</v>
      </c>
      <c r="B11" t="s">
        <v>3753</v>
      </c>
      <c r="C11">
        <v>2</v>
      </c>
      <c r="D11">
        <v>6</v>
      </c>
      <c r="E11">
        <v>1</v>
      </c>
    </row>
    <row r="12" spans="1:5" x14ac:dyDescent="0.3">
      <c r="A12">
        <v>2</v>
      </c>
      <c r="B12" t="s">
        <v>3754</v>
      </c>
      <c r="C12">
        <v>5</v>
      </c>
      <c r="D12">
        <v>11</v>
      </c>
      <c r="E12">
        <v>3</v>
      </c>
    </row>
    <row r="14" spans="1:5" x14ac:dyDescent="0.3">
      <c r="B14" s="81" t="s">
        <v>3755</v>
      </c>
      <c r="C14" s="81">
        <v>6</v>
      </c>
      <c r="D14" s="81">
        <v>4</v>
      </c>
      <c r="E14" s="81">
        <v>0</v>
      </c>
    </row>
    <row r="15" spans="1:5" x14ac:dyDescent="0.3">
      <c r="A15">
        <v>13</v>
      </c>
      <c r="B15" t="s">
        <v>3756</v>
      </c>
      <c r="C15">
        <v>1</v>
      </c>
      <c r="D15">
        <v>1</v>
      </c>
      <c r="E15">
        <v>0</v>
      </c>
    </row>
    <row r="16" spans="1:5" x14ac:dyDescent="0.3">
      <c r="A16">
        <v>14</v>
      </c>
      <c r="B16" t="s">
        <v>3757</v>
      </c>
      <c r="C16">
        <v>5</v>
      </c>
      <c r="D16">
        <v>1</v>
      </c>
      <c r="E16">
        <v>0</v>
      </c>
    </row>
    <row r="17" spans="1:5" x14ac:dyDescent="0.3">
      <c r="A17">
        <v>30</v>
      </c>
      <c r="B17" t="s">
        <v>3758</v>
      </c>
      <c r="C17">
        <v>0</v>
      </c>
      <c r="D17">
        <v>2</v>
      </c>
      <c r="E17">
        <v>0</v>
      </c>
    </row>
    <row r="19" spans="1:5" x14ac:dyDescent="0.3">
      <c r="B19" s="81" t="s">
        <v>3759</v>
      </c>
      <c r="C19" s="81">
        <v>34</v>
      </c>
      <c r="D19" s="81">
        <v>32</v>
      </c>
      <c r="E19" s="81">
        <v>6</v>
      </c>
    </row>
    <row r="20" spans="1:5" x14ac:dyDescent="0.3">
      <c r="A20">
        <v>31</v>
      </c>
      <c r="B20" t="s">
        <v>3760</v>
      </c>
      <c r="C20">
        <v>2</v>
      </c>
      <c r="D20">
        <v>3</v>
      </c>
      <c r="E20">
        <v>2</v>
      </c>
    </row>
    <row r="21" spans="1:5" x14ac:dyDescent="0.3">
      <c r="A21">
        <v>8</v>
      </c>
      <c r="B21" t="s">
        <v>3761</v>
      </c>
      <c r="C21">
        <v>4</v>
      </c>
      <c r="D21">
        <v>8</v>
      </c>
      <c r="E21">
        <v>1</v>
      </c>
    </row>
    <row r="22" spans="1:5" x14ac:dyDescent="0.3">
      <c r="A22">
        <v>23</v>
      </c>
      <c r="B22" t="s">
        <v>3762</v>
      </c>
      <c r="C22">
        <v>4</v>
      </c>
      <c r="D22">
        <v>4</v>
      </c>
      <c r="E22">
        <v>0</v>
      </c>
    </row>
    <row r="23" spans="1:5" x14ac:dyDescent="0.3">
      <c r="A23">
        <v>6</v>
      </c>
      <c r="B23" t="s">
        <v>3763</v>
      </c>
      <c r="C23">
        <v>16</v>
      </c>
      <c r="D23">
        <v>15</v>
      </c>
      <c r="E23">
        <v>3</v>
      </c>
    </row>
    <row r="24" spans="1:5" x14ac:dyDescent="0.3">
      <c r="A24">
        <v>9</v>
      </c>
      <c r="B24" t="s">
        <v>3764</v>
      </c>
      <c r="C24">
        <v>8</v>
      </c>
      <c r="D24">
        <v>2</v>
      </c>
      <c r="E24">
        <v>0</v>
      </c>
    </row>
    <row r="26" spans="1:5" x14ac:dyDescent="0.3">
      <c r="B26" s="81" t="s">
        <v>3765</v>
      </c>
      <c r="C26" s="81">
        <v>1</v>
      </c>
      <c r="D26" s="81">
        <v>1</v>
      </c>
      <c r="E26" s="81">
        <v>0</v>
      </c>
    </row>
    <row r="27" spans="1:5" x14ac:dyDescent="0.3">
      <c r="A27">
        <v>24</v>
      </c>
      <c r="B27" t="s">
        <v>3766</v>
      </c>
      <c r="C27">
        <v>1</v>
      </c>
      <c r="D27">
        <v>0</v>
      </c>
      <c r="E27">
        <v>0</v>
      </c>
    </row>
    <row r="28" spans="1:5" x14ac:dyDescent="0.3">
      <c r="A28">
        <v>12</v>
      </c>
      <c r="B28" t="s">
        <v>3767</v>
      </c>
      <c r="C28">
        <v>0</v>
      </c>
      <c r="D28">
        <v>1</v>
      </c>
      <c r="E28">
        <v>0</v>
      </c>
    </row>
    <row r="30" spans="1:5" x14ac:dyDescent="0.3">
      <c r="B30" s="81" t="s">
        <v>3768</v>
      </c>
      <c r="C30" s="81">
        <v>9</v>
      </c>
      <c r="D30" s="81">
        <v>9</v>
      </c>
      <c r="E30" s="81">
        <v>2</v>
      </c>
    </row>
    <row r="31" spans="1:5" x14ac:dyDescent="0.3">
      <c r="A31">
        <v>1</v>
      </c>
      <c r="B31" t="s">
        <v>3769</v>
      </c>
      <c r="C31">
        <v>1</v>
      </c>
      <c r="D31">
        <v>2</v>
      </c>
      <c r="E31">
        <v>0</v>
      </c>
    </row>
    <row r="32" spans="1:5" x14ac:dyDescent="0.3">
      <c r="A32">
        <v>5</v>
      </c>
      <c r="B32" t="s">
        <v>3770</v>
      </c>
      <c r="C32">
        <v>8</v>
      </c>
      <c r="D32">
        <v>7</v>
      </c>
      <c r="E32">
        <v>2</v>
      </c>
    </row>
    <row r="34" spans="1:5" x14ac:dyDescent="0.3">
      <c r="A34" t="s">
        <v>3771</v>
      </c>
      <c r="B34" s="81" t="s">
        <v>3772</v>
      </c>
      <c r="C34" s="81">
        <v>5</v>
      </c>
      <c r="D34" s="81">
        <v>8</v>
      </c>
      <c r="E34" s="81">
        <v>0</v>
      </c>
    </row>
    <row r="35" spans="1:5" x14ac:dyDescent="0.3">
      <c r="A35">
        <v>11</v>
      </c>
      <c r="B35" t="s">
        <v>3773</v>
      </c>
      <c r="C35">
        <v>1</v>
      </c>
      <c r="D35">
        <v>0</v>
      </c>
      <c r="E35">
        <v>0</v>
      </c>
    </row>
    <row r="36" spans="1:5" x14ac:dyDescent="0.3">
      <c r="A36">
        <v>15</v>
      </c>
      <c r="B36" t="s">
        <v>3774</v>
      </c>
      <c r="C36">
        <v>2</v>
      </c>
      <c r="D36">
        <v>5</v>
      </c>
      <c r="E36">
        <v>0</v>
      </c>
    </row>
    <row r="37" spans="1:5" x14ac:dyDescent="0.3">
      <c r="A37">
        <v>16</v>
      </c>
      <c r="B37" t="s">
        <v>3775</v>
      </c>
      <c r="C37">
        <v>2</v>
      </c>
      <c r="D37">
        <v>3</v>
      </c>
      <c r="E37">
        <v>0</v>
      </c>
    </row>
    <row r="39" spans="1:5" x14ac:dyDescent="0.3">
      <c r="B39" s="81" t="s">
        <v>3776</v>
      </c>
      <c r="C39" s="81">
        <v>8</v>
      </c>
      <c r="D39" s="81">
        <v>15</v>
      </c>
      <c r="E39" s="81">
        <v>2</v>
      </c>
    </row>
    <row r="40" spans="1:5" x14ac:dyDescent="0.3">
      <c r="A40">
        <v>22</v>
      </c>
      <c r="B40" t="s">
        <v>3089</v>
      </c>
      <c r="C40">
        <v>3</v>
      </c>
      <c r="D40">
        <v>7</v>
      </c>
      <c r="E40">
        <v>0</v>
      </c>
    </row>
    <row r="41" spans="1:5" x14ac:dyDescent="0.3">
      <c r="A41">
        <v>17</v>
      </c>
      <c r="B41" t="s">
        <v>3097</v>
      </c>
      <c r="C41">
        <v>3</v>
      </c>
      <c r="D41">
        <v>4</v>
      </c>
      <c r="E41">
        <v>2</v>
      </c>
    </row>
    <row r="42" spans="1:5" x14ac:dyDescent="0.3">
      <c r="A42">
        <v>18</v>
      </c>
      <c r="B42" t="s">
        <v>3777</v>
      </c>
      <c r="C42">
        <v>2</v>
      </c>
      <c r="D42">
        <v>0</v>
      </c>
      <c r="E42">
        <v>0</v>
      </c>
    </row>
    <row r="43" spans="1:5" x14ac:dyDescent="0.3">
      <c r="A43">
        <v>19</v>
      </c>
      <c r="B43" t="s">
        <v>3778</v>
      </c>
      <c r="C43">
        <v>0</v>
      </c>
      <c r="D43">
        <v>4</v>
      </c>
      <c r="E43">
        <v>0</v>
      </c>
    </row>
    <row r="45" spans="1:5" x14ac:dyDescent="0.3">
      <c r="A45">
        <v>10</v>
      </c>
      <c r="B45" s="81" t="s">
        <v>3779</v>
      </c>
      <c r="C45" s="81">
        <v>37</v>
      </c>
      <c r="D45" s="81">
        <v>53</v>
      </c>
      <c r="E45" s="81">
        <v>8</v>
      </c>
    </row>
  </sheetData>
  <mergeCells count="1">
    <mergeCell ref="A1:E1"/>
  </mergeCells>
  <pageMargins left="0.7" right="0.7" top="0.75" bottom="0.75" header="0.3" footer="0.3"/>
  <pageSetup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D7EB2-D6F6-4181-B012-0CCACC731157}">
  <dimension ref="A1:I274"/>
  <sheetViews>
    <sheetView workbookViewId="0">
      <pane ySplit="1" topLeftCell="A20" activePane="bottomLeft" state="frozen"/>
      <selection pane="bottomLeft" activeCell="G53" sqref="G53"/>
    </sheetView>
  </sheetViews>
  <sheetFormatPr defaultRowHeight="14.4" x14ac:dyDescent="0.3"/>
  <cols>
    <col min="1" max="1" width="11.6640625" customWidth="1"/>
    <col min="2" max="2" width="17.6640625" customWidth="1"/>
    <col min="3" max="3" width="22.21875" style="33" customWidth="1"/>
    <col min="4" max="4" width="43.109375" customWidth="1"/>
    <col min="5" max="5" width="29.77734375" customWidth="1"/>
    <col min="6" max="6" width="18.6640625" customWidth="1"/>
    <col min="7" max="7" width="43.33203125" customWidth="1"/>
    <col min="8" max="8" width="10.33203125" customWidth="1"/>
    <col min="9" max="9" width="12.33203125" customWidth="1"/>
  </cols>
  <sheetData>
    <row r="1" spans="1:9" s="83" customFormat="1" ht="81.599999999999994" customHeight="1" thickBot="1" x14ac:dyDescent="0.35">
      <c r="A1" s="82" t="s">
        <v>2760</v>
      </c>
      <c r="B1" s="123" t="s">
        <v>7294</v>
      </c>
      <c r="C1" s="104" t="s">
        <v>2946</v>
      </c>
      <c r="D1" s="99" t="s">
        <v>2947</v>
      </c>
      <c r="E1" s="99" t="s">
        <v>2948</v>
      </c>
      <c r="F1" s="100" t="s">
        <v>2949</v>
      </c>
      <c r="G1" s="98" t="s">
        <v>2950</v>
      </c>
      <c r="H1" s="100" t="s">
        <v>2951</v>
      </c>
      <c r="I1" s="98" t="s">
        <v>2952</v>
      </c>
    </row>
    <row r="2" spans="1:9" ht="15" thickTop="1" x14ac:dyDescent="0.3">
      <c r="A2" t="s">
        <v>895</v>
      </c>
      <c r="B2" s="86" t="s">
        <v>2953</v>
      </c>
      <c r="C2" s="94">
        <v>147.22</v>
      </c>
      <c r="D2" s="86" t="s">
        <v>2954</v>
      </c>
      <c r="E2" s="86" t="s">
        <v>2955</v>
      </c>
      <c r="F2" s="101" t="s">
        <v>2956</v>
      </c>
      <c r="G2" s="90" t="s">
        <v>2957</v>
      </c>
      <c r="H2" s="90">
        <v>55.5</v>
      </c>
      <c r="I2" s="90">
        <v>3.0000000000000001E-6</v>
      </c>
    </row>
    <row r="3" spans="1:9" x14ac:dyDescent="0.3">
      <c r="B3" s="87" t="s">
        <v>2958</v>
      </c>
      <c r="C3" s="95">
        <v>21.282</v>
      </c>
      <c r="D3" s="87" t="s">
        <v>2959</v>
      </c>
      <c r="E3" s="87" t="s">
        <v>2955</v>
      </c>
      <c r="F3" s="102" t="s">
        <v>2960</v>
      </c>
      <c r="G3" s="91" t="s">
        <v>2961</v>
      </c>
      <c r="H3" s="91">
        <v>52.4</v>
      </c>
      <c r="I3" s="91">
        <v>1E-4</v>
      </c>
    </row>
    <row r="4" spans="1:9" x14ac:dyDescent="0.3">
      <c r="B4" s="87"/>
      <c r="C4" s="95"/>
      <c r="D4" s="87" t="s">
        <v>2962</v>
      </c>
      <c r="E4" s="87" t="s">
        <v>2955</v>
      </c>
      <c r="F4" s="102" t="s">
        <v>2963</v>
      </c>
      <c r="G4" s="91" t="s">
        <v>2964</v>
      </c>
      <c r="H4" s="91">
        <v>50.1</v>
      </c>
      <c r="I4" s="91">
        <v>5.0000000000000001E-4</v>
      </c>
    </row>
    <row r="5" spans="1:9" x14ac:dyDescent="0.3">
      <c r="B5" s="87"/>
      <c r="C5" s="95"/>
      <c r="D5" s="87" t="s">
        <v>2965</v>
      </c>
      <c r="E5" s="87" t="s">
        <v>2966</v>
      </c>
      <c r="F5" s="102" t="s">
        <v>2967</v>
      </c>
      <c r="G5" s="91" t="s">
        <v>2968</v>
      </c>
      <c r="H5" s="91">
        <v>19.2</v>
      </c>
      <c r="I5" s="91">
        <v>2.1999999999999999E-2</v>
      </c>
    </row>
    <row r="6" spans="1:9" x14ac:dyDescent="0.3">
      <c r="B6" s="87"/>
      <c r="C6" s="95"/>
      <c r="D6" s="87" t="s">
        <v>2969</v>
      </c>
      <c r="E6" s="87" t="s">
        <v>2970</v>
      </c>
      <c r="F6" s="102" t="s">
        <v>2971</v>
      </c>
      <c r="G6" s="91" t="s">
        <v>2972</v>
      </c>
      <c r="H6" s="91">
        <v>35</v>
      </c>
      <c r="I6" s="91">
        <v>1.9999999999999999E-7</v>
      </c>
    </row>
    <row r="7" spans="1:9" x14ac:dyDescent="0.3">
      <c r="B7" s="87"/>
      <c r="C7" s="95"/>
      <c r="D7" s="87" t="s">
        <v>2973</v>
      </c>
      <c r="E7" s="87" t="s">
        <v>2970</v>
      </c>
      <c r="F7" s="102" t="s">
        <v>2974</v>
      </c>
      <c r="G7" s="91" t="s">
        <v>2975</v>
      </c>
      <c r="H7" s="91">
        <v>18.899999999999999</v>
      </c>
      <c r="I7" s="91">
        <v>2.3E-2</v>
      </c>
    </row>
    <row r="8" spans="1:9" x14ac:dyDescent="0.3">
      <c r="B8" s="87"/>
      <c r="C8" s="95"/>
      <c r="D8" s="87"/>
      <c r="E8" s="87"/>
      <c r="F8" s="102"/>
      <c r="G8" s="91"/>
      <c r="H8" s="91">
        <v>18.100000000000001</v>
      </c>
      <c r="I8" s="91">
        <v>4.7E-2</v>
      </c>
    </row>
    <row r="9" spans="1:9" x14ac:dyDescent="0.3">
      <c r="A9" s="84" t="s">
        <v>897</v>
      </c>
      <c r="B9" s="88" t="s">
        <v>2953</v>
      </c>
      <c r="C9" s="96">
        <v>54.633000000000003</v>
      </c>
      <c r="D9" s="88" t="s">
        <v>616</v>
      </c>
      <c r="E9" s="88" t="s">
        <v>2976</v>
      </c>
      <c r="F9" s="103" t="s">
        <v>2977</v>
      </c>
      <c r="G9" s="92" t="s">
        <v>2978</v>
      </c>
      <c r="H9" s="92">
        <v>117</v>
      </c>
      <c r="I9" s="92">
        <v>4.0000000000000002E-25</v>
      </c>
    </row>
    <row r="10" spans="1:9" x14ac:dyDescent="0.3">
      <c r="B10" s="87"/>
      <c r="C10" s="95"/>
      <c r="D10" s="87" t="s">
        <v>616</v>
      </c>
      <c r="E10" s="87" t="s">
        <v>2976</v>
      </c>
      <c r="F10" s="102" t="s">
        <v>2979</v>
      </c>
      <c r="G10" s="91" t="s">
        <v>2980</v>
      </c>
      <c r="H10" s="91">
        <v>118</v>
      </c>
      <c r="I10" s="91">
        <v>9.9999999999999992E-25</v>
      </c>
    </row>
    <row r="11" spans="1:9" x14ac:dyDescent="0.3">
      <c r="B11" s="87"/>
      <c r="C11" s="95"/>
      <c r="D11" s="87" t="s">
        <v>616</v>
      </c>
      <c r="E11" s="87" t="s">
        <v>2976</v>
      </c>
      <c r="F11" s="102" t="s">
        <v>2981</v>
      </c>
      <c r="G11" s="91" t="s">
        <v>2978</v>
      </c>
      <c r="H11" s="91">
        <v>115</v>
      </c>
      <c r="I11" s="91">
        <v>1.9999999999999998E-24</v>
      </c>
    </row>
    <row r="12" spans="1:9" x14ac:dyDescent="0.3">
      <c r="B12" s="87"/>
      <c r="C12" s="95"/>
      <c r="D12" s="87" t="s">
        <v>2982</v>
      </c>
      <c r="E12" s="87" t="s">
        <v>2983</v>
      </c>
      <c r="F12" s="102" t="s">
        <v>2984</v>
      </c>
      <c r="G12" s="91" t="s">
        <v>2985</v>
      </c>
      <c r="H12" s="91">
        <v>119</v>
      </c>
      <c r="I12" s="91">
        <v>7.9999999999999997E-23</v>
      </c>
    </row>
    <row r="13" spans="1:9" x14ac:dyDescent="0.3">
      <c r="B13" s="87"/>
      <c r="C13" s="95"/>
      <c r="D13" s="87" t="s">
        <v>2986</v>
      </c>
      <c r="E13" s="87" t="s">
        <v>2166</v>
      </c>
      <c r="F13" s="102" t="s">
        <v>2987</v>
      </c>
      <c r="G13" s="91" t="s">
        <v>2988</v>
      </c>
      <c r="H13" s="91">
        <v>82</v>
      </c>
      <c r="I13" s="91">
        <v>2E-19</v>
      </c>
    </row>
    <row r="14" spans="1:9" x14ac:dyDescent="0.3">
      <c r="B14" s="87"/>
      <c r="C14" s="95"/>
      <c r="D14" s="87"/>
      <c r="E14" s="87"/>
      <c r="F14" s="102"/>
      <c r="G14" s="91"/>
      <c r="H14" s="91">
        <v>33.1</v>
      </c>
      <c r="I14" s="91">
        <v>2.0000000000000001E-4</v>
      </c>
    </row>
    <row r="15" spans="1:9" x14ac:dyDescent="0.3">
      <c r="B15" s="87"/>
      <c r="C15" s="95"/>
      <c r="D15" s="87"/>
      <c r="E15" s="87"/>
      <c r="F15" s="102"/>
      <c r="G15" s="91"/>
      <c r="H15" s="91">
        <v>29.3</v>
      </c>
      <c r="I15" s="91">
        <v>3.0000000000000001E-3</v>
      </c>
    </row>
    <row r="16" spans="1:9" x14ac:dyDescent="0.3">
      <c r="B16" s="87"/>
      <c r="C16" s="95"/>
      <c r="D16" s="87" t="s">
        <v>2986</v>
      </c>
      <c r="E16" s="87" t="s">
        <v>2183</v>
      </c>
      <c r="F16" s="102" t="s">
        <v>2989</v>
      </c>
      <c r="G16" s="91" t="s">
        <v>2988</v>
      </c>
      <c r="H16" s="91">
        <v>83.6</v>
      </c>
      <c r="I16" s="91">
        <v>7.0000000000000001E-20</v>
      </c>
    </row>
    <row r="17" spans="1:9" x14ac:dyDescent="0.3">
      <c r="B17" s="87"/>
      <c r="C17" s="95"/>
      <c r="D17" s="87"/>
      <c r="E17" s="87"/>
      <c r="F17" s="102"/>
      <c r="G17" s="91"/>
      <c r="H17" s="91">
        <v>45.1</v>
      </c>
      <c r="I17" s="91">
        <v>4.0000000000000001E-8</v>
      </c>
    </row>
    <row r="18" spans="1:9" x14ac:dyDescent="0.3">
      <c r="B18" s="87"/>
      <c r="C18" s="95"/>
      <c r="D18" s="87"/>
      <c r="E18" s="87"/>
      <c r="F18" s="102"/>
      <c r="G18" s="91"/>
      <c r="H18" s="91">
        <v>29.3</v>
      </c>
      <c r="I18" s="91">
        <v>2E-3</v>
      </c>
    </row>
    <row r="19" spans="1:9" x14ac:dyDescent="0.3">
      <c r="B19" s="87"/>
      <c r="C19" s="95"/>
      <c r="D19" s="87"/>
      <c r="E19" s="87"/>
      <c r="F19" s="102"/>
      <c r="G19" s="91"/>
      <c r="H19" s="91">
        <v>25.4</v>
      </c>
      <c r="I19" s="91">
        <v>3.3000000000000002E-2</v>
      </c>
    </row>
    <row r="20" spans="1:9" x14ac:dyDescent="0.3">
      <c r="B20" s="87"/>
      <c r="C20" s="95"/>
      <c r="D20" s="87" t="s">
        <v>2986</v>
      </c>
      <c r="E20" s="87" t="s">
        <v>991</v>
      </c>
      <c r="F20" s="102" t="s">
        <v>2990</v>
      </c>
      <c r="G20" s="91" t="s">
        <v>2988</v>
      </c>
      <c r="H20" s="91">
        <v>91.7</v>
      </c>
      <c r="I20" s="91">
        <v>2.0000000000000001E-22</v>
      </c>
    </row>
    <row r="21" spans="1:9" x14ac:dyDescent="0.3">
      <c r="B21" s="87"/>
      <c r="C21" s="95"/>
      <c r="D21" s="87"/>
      <c r="E21" s="87"/>
      <c r="F21" s="102"/>
      <c r="G21" s="91"/>
      <c r="H21" s="91">
        <v>26.9</v>
      </c>
      <c r="I21" s="91">
        <v>8.9999999999999993E-3</v>
      </c>
    </row>
    <row r="22" spans="1:9" x14ac:dyDescent="0.3">
      <c r="B22" s="87"/>
      <c r="C22" s="95"/>
      <c r="D22" s="87" t="s">
        <v>2991</v>
      </c>
      <c r="E22" s="87" t="s">
        <v>2992</v>
      </c>
      <c r="F22" s="102" t="s">
        <v>2993</v>
      </c>
      <c r="G22" s="91" t="s">
        <v>2994</v>
      </c>
      <c r="H22" s="91">
        <v>25</v>
      </c>
      <c r="I22" s="91">
        <v>1.7000000000000001E-2</v>
      </c>
    </row>
    <row r="23" spans="1:9" x14ac:dyDescent="0.3">
      <c r="B23" s="87"/>
      <c r="C23" s="95"/>
      <c r="D23" s="87" t="s">
        <v>2995</v>
      </c>
      <c r="E23" s="87" t="s">
        <v>2996</v>
      </c>
      <c r="F23" s="102" t="s">
        <v>2997</v>
      </c>
      <c r="G23" s="91" t="s">
        <v>2998</v>
      </c>
      <c r="H23" s="91">
        <v>28.5</v>
      </c>
      <c r="I23" s="91">
        <v>2E-3</v>
      </c>
    </row>
    <row r="24" spans="1:9" x14ac:dyDescent="0.3">
      <c r="A24" s="84" t="s">
        <v>883</v>
      </c>
      <c r="B24" s="88" t="s">
        <v>2953</v>
      </c>
      <c r="C24" s="96">
        <v>13.13</v>
      </c>
      <c r="D24" s="88" t="s">
        <v>2999</v>
      </c>
      <c r="E24" s="88" t="s">
        <v>3000</v>
      </c>
      <c r="F24" s="103" t="s">
        <v>3001</v>
      </c>
      <c r="G24" s="92" t="s">
        <v>3002</v>
      </c>
      <c r="H24" s="92">
        <v>799</v>
      </c>
      <c r="I24" s="92">
        <v>0</v>
      </c>
    </row>
    <row r="25" spans="1:9" x14ac:dyDescent="0.3">
      <c r="B25" s="87"/>
      <c r="C25" s="95"/>
      <c r="D25" s="87" t="s">
        <v>2999</v>
      </c>
      <c r="E25" s="87" t="s">
        <v>3000</v>
      </c>
      <c r="F25" s="102" t="s">
        <v>3003</v>
      </c>
      <c r="G25" s="91" t="s">
        <v>3004</v>
      </c>
      <c r="H25" s="91">
        <v>749</v>
      </c>
      <c r="I25" s="91">
        <v>0</v>
      </c>
    </row>
    <row r="26" spans="1:9" x14ac:dyDescent="0.3">
      <c r="B26" s="87"/>
      <c r="C26" s="95"/>
      <c r="D26" s="87" t="s">
        <v>2999</v>
      </c>
      <c r="E26" s="87" t="s">
        <v>3000</v>
      </c>
      <c r="F26" s="102" t="s">
        <v>3005</v>
      </c>
      <c r="G26" s="91" t="s">
        <v>3006</v>
      </c>
      <c r="H26" s="91">
        <v>727</v>
      </c>
      <c r="I26" s="91">
        <v>0</v>
      </c>
    </row>
    <row r="27" spans="1:9" x14ac:dyDescent="0.3">
      <c r="B27" s="87"/>
      <c r="C27" s="95"/>
      <c r="D27" s="87" t="s">
        <v>3007</v>
      </c>
      <c r="E27" s="87"/>
      <c r="F27" s="102" t="s">
        <v>3008</v>
      </c>
      <c r="G27" s="91" t="s">
        <v>3009</v>
      </c>
      <c r="H27" s="91">
        <v>20.8</v>
      </c>
      <c r="I27" s="91">
        <v>2.8000000000000001E-2</v>
      </c>
    </row>
    <row r="28" spans="1:9" x14ac:dyDescent="0.3">
      <c r="B28" s="87"/>
      <c r="C28" s="95"/>
      <c r="D28" s="87" t="s">
        <v>3010</v>
      </c>
      <c r="E28" s="87" t="s">
        <v>3011</v>
      </c>
      <c r="F28" s="102" t="s">
        <v>3012</v>
      </c>
      <c r="G28" s="91" t="s">
        <v>3013</v>
      </c>
      <c r="H28" s="91">
        <v>0.628</v>
      </c>
      <c r="I28" s="91"/>
    </row>
    <row r="29" spans="1:9" x14ac:dyDescent="0.3">
      <c r="A29" s="84" t="s">
        <v>903</v>
      </c>
      <c r="B29" s="88" t="s">
        <v>2953</v>
      </c>
      <c r="C29" s="96">
        <v>29.856999999999999</v>
      </c>
      <c r="D29" s="88" t="s">
        <v>3014</v>
      </c>
      <c r="E29" s="88" t="s">
        <v>3015</v>
      </c>
      <c r="F29" s="103" t="s">
        <v>3016</v>
      </c>
      <c r="G29" s="92" t="s">
        <v>3017</v>
      </c>
      <c r="H29" s="92">
        <v>101</v>
      </c>
      <c r="I29" s="92">
        <v>3.9999999999999996E-21</v>
      </c>
    </row>
    <row r="30" spans="1:9" x14ac:dyDescent="0.3">
      <c r="A30" t="s">
        <v>3019</v>
      </c>
      <c r="B30" s="87" t="s">
        <v>3018</v>
      </c>
      <c r="C30" s="95">
        <v>174</v>
      </c>
      <c r="D30" s="87" t="s">
        <v>3014</v>
      </c>
      <c r="E30" s="87" t="s">
        <v>3015</v>
      </c>
      <c r="F30" s="102" t="s">
        <v>3020</v>
      </c>
      <c r="G30" s="91" t="s">
        <v>3002</v>
      </c>
      <c r="H30" s="91">
        <v>97.4</v>
      </c>
      <c r="I30" s="91">
        <v>9.9999999999999998E-20</v>
      </c>
    </row>
    <row r="31" spans="1:9" x14ac:dyDescent="0.3">
      <c r="B31" s="87"/>
      <c r="C31" s="95"/>
      <c r="D31" s="87" t="s">
        <v>3014</v>
      </c>
      <c r="E31" s="87" t="s">
        <v>3015</v>
      </c>
      <c r="F31" s="102" t="s">
        <v>3021</v>
      </c>
      <c r="G31" s="91" t="s">
        <v>3022</v>
      </c>
      <c r="H31" s="91">
        <v>90.9</v>
      </c>
      <c r="I31" s="91">
        <v>2.0000000000000001E-17</v>
      </c>
    </row>
    <row r="32" spans="1:9" x14ac:dyDescent="0.3">
      <c r="B32" s="87"/>
      <c r="C32" s="95"/>
      <c r="D32" s="87" t="s">
        <v>3023</v>
      </c>
      <c r="E32" s="87" t="s">
        <v>3015</v>
      </c>
      <c r="F32" s="102" t="s">
        <v>3024</v>
      </c>
      <c r="G32" s="91" t="s">
        <v>2988</v>
      </c>
      <c r="H32" s="91">
        <v>406</v>
      </c>
      <c r="I32" s="91">
        <v>9.9999999999999994E-149</v>
      </c>
    </row>
    <row r="33" spans="1:9" x14ac:dyDescent="0.3">
      <c r="B33" s="87"/>
      <c r="C33" s="95"/>
      <c r="D33" s="87" t="s">
        <v>3025</v>
      </c>
      <c r="E33" s="87" t="s">
        <v>3026</v>
      </c>
      <c r="F33" s="102" t="s">
        <v>3027</v>
      </c>
      <c r="G33" s="91" t="s">
        <v>3028</v>
      </c>
      <c r="H33" s="91">
        <v>23.1</v>
      </c>
      <c r="I33" s="91">
        <v>5.0000000000000001E-3</v>
      </c>
    </row>
    <row r="34" spans="1:9" x14ac:dyDescent="0.3">
      <c r="B34" s="87"/>
      <c r="C34" s="95"/>
      <c r="D34" s="87" t="s">
        <v>3029</v>
      </c>
      <c r="E34" s="87" t="s">
        <v>3030</v>
      </c>
      <c r="F34" s="102" t="s">
        <v>3031</v>
      </c>
      <c r="G34" s="91" t="s">
        <v>3032</v>
      </c>
      <c r="H34" s="91">
        <v>0.223</v>
      </c>
      <c r="I34" s="91"/>
    </row>
    <row r="35" spans="1:9" x14ac:dyDescent="0.3">
      <c r="B35" s="87"/>
      <c r="C35" s="95"/>
      <c r="D35" s="87" t="s">
        <v>3033</v>
      </c>
      <c r="E35" s="87" t="s">
        <v>3034</v>
      </c>
      <c r="F35" s="102" t="s">
        <v>3035</v>
      </c>
      <c r="G35" s="91" t="s">
        <v>3036</v>
      </c>
      <c r="H35" s="91">
        <v>24.3</v>
      </c>
      <c r="I35" s="91">
        <v>6.0000000000000001E-3</v>
      </c>
    </row>
    <row r="36" spans="1:9" x14ac:dyDescent="0.3">
      <c r="A36" s="84" t="s">
        <v>925</v>
      </c>
      <c r="B36" s="88" t="s">
        <v>2953</v>
      </c>
      <c r="C36" s="96">
        <v>95.408000000000001</v>
      </c>
      <c r="D36" s="88" t="s">
        <v>3037</v>
      </c>
      <c r="E36" s="88"/>
      <c r="F36" s="103" t="s">
        <v>3038</v>
      </c>
      <c r="G36" s="92" t="s">
        <v>3039</v>
      </c>
      <c r="H36" s="92">
        <v>65.900000000000006</v>
      </c>
      <c r="I36" s="92">
        <v>6.9999999999999998E-9</v>
      </c>
    </row>
    <row r="37" spans="1:9" x14ac:dyDescent="0.3">
      <c r="B37" s="87"/>
      <c r="C37" s="95"/>
      <c r="D37" s="87" t="s">
        <v>3040</v>
      </c>
      <c r="E37" s="87" t="s">
        <v>1286</v>
      </c>
      <c r="F37" s="102"/>
      <c r="G37" s="91" t="s">
        <v>2988</v>
      </c>
      <c r="H37" s="91">
        <v>127</v>
      </c>
      <c r="I37" s="91">
        <v>9.9999999999999993E-40</v>
      </c>
    </row>
    <row r="38" spans="1:9" x14ac:dyDescent="0.3">
      <c r="B38" s="87"/>
      <c r="C38" s="95"/>
      <c r="D38" s="87" t="s">
        <v>3040</v>
      </c>
      <c r="E38" s="87"/>
      <c r="F38" s="102" t="s">
        <v>3041</v>
      </c>
      <c r="G38" s="91" t="s">
        <v>3042</v>
      </c>
      <c r="H38" s="91">
        <v>60.5</v>
      </c>
      <c r="I38" s="91">
        <v>9.9999999999999995E-7</v>
      </c>
    </row>
    <row r="39" spans="1:9" x14ac:dyDescent="0.3">
      <c r="B39" s="87"/>
      <c r="C39" s="95"/>
      <c r="D39" s="87" t="s">
        <v>3043</v>
      </c>
      <c r="E39" s="87"/>
      <c r="F39" s="102" t="s">
        <v>3044</v>
      </c>
      <c r="G39" s="91" t="s">
        <v>3045</v>
      </c>
      <c r="H39" s="91">
        <v>58.2</v>
      </c>
      <c r="I39" s="91">
        <v>1.0000000000000001E-5</v>
      </c>
    </row>
    <row r="40" spans="1:9" x14ac:dyDescent="0.3">
      <c r="B40" s="87"/>
      <c r="C40" s="95"/>
      <c r="D40" s="87" t="s">
        <v>3046</v>
      </c>
      <c r="E40" s="87" t="s">
        <v>3047</v>
      </c>
      <c r="F40" s="102" t="s">
        <v>3048</v>
      </c>
      <c r="G40" s="91" t="s">
        <v>3049</v>
      </c>
      <c r="H40" s="91">
        <v>0.90400000000000003</v>
      </c>
      <c r="I40" s="91"/>
    </row>
    <row r="41" spans="1:9" x14ac:dyDescent="0.3">
      <c r="A41" s="84" t="s">
        <v>947</v>
      </c>
      <c r="B41" s="88" t="s">
        <v>3050</v>
      </c>
      <c r="C41" s="96">
        <v>-12.680217592533888</v>
      </c>
      <c r="D41" s="88" t="s">
        <v>3051</v>
      </c>
      <c r="E41" s="88" t="s">
        <v>3052</v>
      </c>
      <c r="F41" s="103" t="s">
        <v>3053</v>
      </c>
      <c r="G41" s="92" t="s">
        <v>3054</v>
      </c>
      <c r="H41" s="92">
        <v>21.2</v>
      </c>
      <c r="I41" s="92">
        <v>1.4999999999999999E-2</v>
      </c>
    </row>
    <row r="42" spans="1:9" x14ac:dyDescent="0.3">
      <c r="B42" s="87" t="s">
        <v>2958</v>
      </c>
      <c r="C42" s="95">
        <v>20.169</v>
      </c>
      <c r="D42" s="87"/>
      <c r="E42" s="87"/>
      <c r="F42" s="102"/>
      <c r="G42" s="91"/>
      <c r="H42" s="91">
        <v>19.600000000000001</v>
      </c>
      <c r="I42" s="91">
        <v>4.5999999999999999E-2</v>
      </c>
    </row>
    <row r="43" spans="1:9" x14ac:dyDescent="0.3">
      <c r="B43" s="87"/>
      <c r="C43" s="95"/>
      <c r="D43" s="87" t="s">
        <v>3055</v>
      </c>
      <c r="E43" s="87" t="s">
        <v>3056</v>
      </c>
      <c r="F43" s="102" t="s">
        <v>3057</v>
      </c>
      <c r="G43" s="91" t="s">
        <v>3058</v>
      </c>
      <c r="H43" s="91">
        <v>0.67600000000000005</v>
      </c>
      <c r="I43" s="91"/>
    </row>
    <row r="44" spans="1:9" x14ac:dyDescent="0.3">
      <c r="B44" s="87"/>
      <c r="C44" s="95"/>
      <c r="D44" s="87" t="s">
        <v>3059</v>
      </c>
      <c r="E44" s="87" t="s">
        <v>3060</v>
      </c>
      <c r="F44" s="102" t="s">
        <v>3061</v>
      </c>
      <c r="G44" s="91" t="s">
        <v>3062</v>
      </c>
      <c r="H44" s="91">
        <v>0.41299999999999998</v>
      </c>
      <c r="I44" s="91"/>
    </row>
    <row r="45" spans="1:9" x14ac:dyDescent="0.3">
      <c r="A45" s="84" t="s">
        <v>1013</v>
      </c>
      <c r="B45" s="88"/>
      <c r="C45" s="96"/>
      <c r="D45" s="88" t="s">
        <v>3063</v>
      </c>
      <c r="E45" s="88" t="s">
        <v>3011</v>
      </c>
      <c r="F45" s="103" t="s">
        <v>3064</v>
      </c>
      <c r="G45" s="92" t="s">
        <v>3065</v>
      </c>
      <c r="H45" s="92">
        <v>22.7</v>
      </c>
      <c r="I45" s="92">
        <v>1.0999999999999999E-2</v>
      </c>
    </row>
    <row r="46" spans="1:9" x14ac:dyDescent="0.3">
      <c r="B46" s="87" t="s">
        <v>3050</v>
      </c>
      <c r="C46" s="95">
        <v>-11.395881528415631</v>
      </c>
      <c r="D46" s="87" t="s">
        <v>3066</v>
      </c>
      <c r="E46" s="87" t="s">
        <v>3011</v>
      </c>
      <c r="F46" s="102" t="s">
        <v>3067</v>
      </c>
      <c r="G46" s="91" t="s">
        <v>3068</v>
      </c>
      <c r="H46" s="91">
        <v>20</v>
      </c>
      <c r="I46" s="91">
        <v>0.04</v>
      </c>
    </row>
    <row r="47" spans="1:9" x14ac:dyDescent="0.3">
      <c r="B47" s="87"/>
      <c r="C47" s="95"/>
      <c r="D47" s="87" t="s">
        <v>3069</v>
      </c>
      <c r="E47" s="87" t="s">
        <v>3011</v>
      </c>
      <c r="F47" s="102" t="s">
        <v>3070</v>
      </c>
      <c r="G47" s="91" t="s">
        <v>3071</v>
      </c>
      <c r="H47" s="91">
        <v>30.8</v>
      </c>
      <c r="I47" s="91">
        <v>2.0000000000000002E-5</v>
      </c>
    </row>
    <row r="48" spans="1:9" x14ac:dyDescent="0.3">
      <c r="B48" s="87"/>
      <c r="C48" s="95"/>
      <c r="D48" s="87"/>
      <c r="E48" s="87"/>
      <c r="F48" s="102"/>
      <c r="G48" s="91"/>
      <c r="H48" s="91">
        <v>21.6</v>
      </c>
      <c r="I48" s="91">
        <v>1.9E-2</v>
      </c>
    </row>
    <row r="49" spans="1:9" x14ac:dyDescent="0.3">
      <c r="B49" s="87"/>
      <c r="C49" s="95"/>
      <c r="D49" s="87" t="s">
        <v>3072</v>
      </c>
      <c r="E49" s="87" t="s">
        <v>3073</v>
      </c>
      <c r="F49" s="102" t="s">
        <v>3074</v>
      </c>
      <c r="G49" s="91" t="s">
        <v>3075</v>
      </c>
      <c r="H49" s="91">
        <v>0.99099999999999999</v>
      </c>
      <c r="I49" s="91"/>
    </row>
    <row r="50" spans="1:9" x14ac:dyDescent="0.3">
      <c r="A50" s="84" t="s">
        <v>1079</v>
      </c>
      <c r="B50" s="88"/>
      <c r="C50" s="96"/>
      <c r="D50" s="88" t="s">
        <v>3076</v>
      </c>
      <c r="E50" s="88" t="s">
        <v>3077</v>
      </c>
      <c r="F50" s="103" t="s">
        <v>3078</v>
      </c>
      <c r="G50" s="92" t="s">
        <v>3079</v>
      </c>
      <c r="H50" s="92">
        <v>22.7</v>
      </c>
      <c r="I50" s="92">
        <v>5.0000000000000001E-3</v>
      </c>
    </row>
    <row r="51" spans="1:9" x14ac:dyDescent="0.3">
      <c r="B51" s="87" t="s">
        <v>3050</v>
      </c>
      <c r="C51" s="95">
        <v>-25.857833630698419</v>
      </c>
      <c r="D51" s="87" t="s">
        <v>3080</v>
      </c>
      <c r="E51" s="87" t="s">
        <v>3081</v>
      </c>
      <c r="F51" s="102" t="s">
        <v>3082</v>
      </c>
      <c r="G51" s="91" t="s">
        <v>3083</v>
      </c>
      <c r="H51" s="91">
        <v>21.9</v>
      </c>
      <c r="I51" s="91">
        <v>1.2999999999999999E-2</v>
      </c>
    </row>
    <row r="52" spans="1:9" x14ac:dyDescent="0.3">
      <c r="B52" s="87" t="s">
        <v>3018</v>
      </c>
      <c r="C52" s="95">
        <v>90.8</v>
      </c>
      <c r="D52" s="87" t="s">
        <v>3084</v>
      </c>
      <c r="E52" s="87" t="s">
        <v>3085</v>
      </c>
      <c r="F52" s="102" t="s">
        <v>3086</v>
      </c>
      <c r="G52" s="91" t="s">
        <v>3087</v>
      </c>
      <c r="H52" s="91">
        <v>22.3</v>
      </c>
      <c r="I52" s="91">
        <v>7.0000000000000001E-3</v>
      </c>
    </row>
    <row r="53" spans="1:9" x14ac:dyDescent="0.3">
      <c r="A53" s="84" t="s">
        <v>1181</v>
      </c>
      <c r="B53" s="88" t="s">
        <v>2953</v>
      </c>
      <c r="C53" s="96">
        <v>2.1551</v>
      </c>
      <c r="D53" s="88" t="s">
        <v>3088</v>
      </c>
      <c r="E53" s="88" t="s">
        <v>3089</v>
      </c>
      <c r="F53" s="103" t="s">
        <v>3090</v>
      </c>
      <c r="G53" s="92" t="s">
        <v>3091</v>
      </c>
      <c r="H53" s="92"/>
      <c r="I53" s="92"/>
    </row>
    <row r="54" spans="1:9" x14ac:dyDescent="0.3">
      <c r="B54" s="87" t="s">
        <v>2958</v>
      </c>
      <c r="C54" s="95">
        <v>22.306000000000001</v>
      </c>
      <c r="D54" s="87" t="s">
        <v>3092</v>
      </c>
      <c r="E54" s="87" t="s">
        <v>3093</v>
      </c>
      <c r="F54" s="102" t="s">
        <v>3094</v>
      </c>
      <c r="G54" s="91" t="s">
        <v>3095</v>
      </c>
      <c r="H54" s="91">
        <v>18.899999999999999</v>
      </c>
      <c r="I54" s="91">
        <v>4.8000000000000001E-2</v>
      </c>
    </row>
    <row r="55" spans="1:9" x14ac:dyDescent="0.3">
      <c r="B55" s="87" t="s">
        <v>3018</v>
      </c>
      <c r="C55" s="95">
        <v>141</v>
      </c>
      <c r="D55" s="87"/>
      <c r="E55" s="87"/>
      <c r="F55" s="102"/>
      <c r="G55" s="91"/>
      <c r="H55" s="91"/>
      <c r="I55" s="91"/>
    </row>
    <row r="56" spans="1:9" x14ac:dyDescent="0.3">
      <c r="A56" s="84" t="s">
        <v>1211</v>
      </c>
      <c r="B56" s="88" t="s">
        <v>3050</v>
      </c>
      <c r="C56" s="96">
        <v>-3.1816735602927135</v>
      </c>
      <c r="D56" s="88" t="s">
        <v>3096</v>
      </c>
      <c r="E56" s="88" t="s">
        <v>3097</v>
      </c>
      <c r="F56" s="103" t="s">
        <v>3098</v>
      </c>
      <c r="G56" s="92" t="s">
        <v>3099</v>
      </c>
      <c r="H56" s="92">
        <v>197</v>
      </c>
      <c r="I56" s="92">
        <v>1E-61</v>
      </c>
    </row>
    <row r="57" spans="1:9" x14ac:dyDescent="0.3">
      <c r="B57" s="87" t="s">
        <v>3018</v>
      </c>
      <c r="C57" s="95">
        <v>117</v>
      </c>
      <c r="D57" s="87" t="s">
        <v>3096</v>
      </c>
      <c r="E57" s="87" t="s">
        <v>3097</v>
      </c>
      <c r="F57" s="102" t="s">
        <v>3100</v>
      </c>
      <c r="G57" s="91" t="s">
        <v>3101</v>
      </c>
      <c r="H57" s="91">
        <v>181</v>
      </c>
      <c r="I57" s="91">
        <v>3.0000000000000002E-55</v>
      </c>
    </row>
    <row r="58" spans="1:9" x14ac:dyDescent="0.3">
      <c r="B58" s="87" t="s">
        <v>2958</v>
      </c>
      <c r="C58" s="95">
        <v>22.076000000000001</v>
      </c>
      <c r="D58" s="87"/>
      <c r="E58" s="87"/>
      <c r="F58" s="102"/>
      <c r="G58" s="91"/>
      <c r="H58" s="91"/>
      <c r="I58" s="91"/>
    </row>
    <row r="59" spans="1:9" x14ac:dyDescent="0.3">
      <c r="A59" s="84" t="s">
        <v>3102</v>
      </c>
      <c r="B59" s="88" t="s">
        <v>2958</v>
      </c>
      <c r="C59" s="96">
        <v>21.064</v>
      </c>
      <c r="D59" s="88" t="s">
        <v>3103</v>
      </c>
      <c r="E59" s="88"/>
      <c r="F59" s="103"/>
      <c r="G59" s="92"/>
      <c r="H59" s="92"/>
      <c r="I59" s="92"/>
    </row>
    <row r="60" spans="1:9" x14ac:dyDescent="0.3">
      <c r="B60" s="87" t="s">
        <v>3018</v>
      </c>
      <c r="C60" s="95">
        <v>154</v>
      </c>
      <c r="D60" s="87"/>
      <c r="E60" s="87"/>
      <c r="F60" s="102"/>
      <c r="G60" s="91"/>
      <c r="H60" s="91"/>
      <c r="I60" s="91"/>
    </row>
    <row r="61" spans="1:9" x14ac:dyDescent="0.3">
      <c r="A61" s="84" t="s">
        <v>2147</v>
      </c>
      <c r="B61" s="88" t="s">
        <v>2958</v>
      </c>
      <c r="C61" s="96">
        <v>20.715</v>
      </c>
      <c r="D61" s="88" t="s">
        <v>3104</v>
      </c>
      <c r="E61" s="88" t="s">
        <v>3105</v>
      </c>
      <c r="F61" s="103" t="s">
        <v>3106</v>
      </c>
      <c r="G61" s="92" t="s">
        <v>3107</v>
      </c>
      <c r="H61" s="92">
        <v>0.96899999999999997</v>
      </c>
      <c r="I61" s="92"/>
    </row>
    <row r="62" spans="1:9" x14ac:dyDescent="0.3">
      <c r="B62" s="87" t="s">
        <v>3018</v>
      </c>
      <c r="C62" s="95">
        <v>68.900000000000006</v>
      </c>
      <c r="D62" s="87" t="s">
        <v>3108</v>
      </c>
      <c r="E62" s="87" t="s">
        <v>3109</v>
      </c>
      <c r="F62" s="102" t="s">
        <v>3110</v>
      </c>
      <c r="G62" s="91" t="s">
        <v>3111</v>
      </c>
      <c r="H62" s="91">
        <v>0.96699999999999997</v>
      </c>
      <c r="I62" s="91"/>
    </row>
    <row r="63" spans="1:9" x14ac:dyDescent="0.3">
      <c r="B63" s="87"/>
      <c r="C63" s="95"/>
      <c r="D63" s="87"/>
      <c r="E63" s="87"/>
      <c r="F63" s="102"/>
      <c r="G63" s="91"/>
      <c r="H63" s="91"/>
      <c r="I63" s="91"/>
    </row>
    <row r="64" spans="1:9" x14ac:dyDescent="0.3">
      <c r="A64" s="84" t="s">
        <v>1086</v>
      </c>
      <c r="B64" s="88" t="s">
        <v>2958</v>
      </c>
      <c r="C64" s="96">
        <v>20.079000000000001</v>
      </c>
      <c r="D64" s="88" t="s">
        <v>3112</v>
      </c>
      <c r="E64" s="88" t="s">
        <v>3015</v>
      </c>
      <c r="F64" s="103" t="s">
        <v>3113</v>
      </c>
      <c r="G64" s="92" t="s">
        <v>3114</v>
      </c>
      <c r="H64" s="92">
        <v>103</v>
      </c>
      <c r="I64" s="92">
        <v>2E-35</v>
      </c>
    </row>
    <row r="65" spans="1:9" x14ac:dyDescent="0.3">
      <c r="B65" s="87" t="s">
        <v>3018</v>
      </c>
      <c r="C65" s="95">
        <v>144</v>
      </c>
      <c r="D65" s="87" t="s">
        <v>3108</v>
      </c>
      <c r="E65" s="87" t="s">
        <v>3011</v>
      </c>
      <c r="F65" s="102" t="s">
        <v>3115</v>
      </c>
      <c r="G65" s="91" t="s">
        <v>3013</v>
      </c>
      <c r="H65" s="91">
        <v>0.93</v>
      </c>
      <c r="I65" s="91"/>
    </row>
    <row r="66" spans="1:9" x14ac:dyDescent="0.3">
      <c r="B66" s="87"/>
      <c r="C66" s="95"/>
      <c r="D66" s="87" t="s">
        <v>3116</v>
      </c>
      <c r="E66" s="87" t="s">
        <v>3117</v>
      </c>
      <c r="F66" s="102" t="s">
        <v>3118</v>
      </c>
      <c r="G66" s="91" t="s">
        <v>3119</v>
      </c>
      <c r="H66" s="91">
        <v>0.89900000000000002</v>
      </c>
      <c r="I66" s="91"/>
    </row>
    <row r="67" spans="1:9" x14ac:dyDescent="0.3">
      <c r="A67" s="84" t="s">
        <v>2149</v>
      </c>
      <c r="B67" s="88" t="s">
        <v>2958</v>
      </c>
      <c r="C67" s="96">
        <v>20.463000000000001</v>
      </c>
      <c r="D67" s="88" t="s">
        <v>3120</v>
      </c>
      <c r="E67" s="88" t="s">
        <v>3120</v>
      </c>
      <c r="F67" s="103" t="s">
        <v>3121</v>
      </c>
      <c r="G67" s="92" t="s">
        <v>3122</v>
      </c>
      <c r="H67" s="92">
        <v>0.35599999999999998</v>
      </c>
      <c r="I67" s="92"/>
    </row>
    <row r="68" spans="1:9" x14ac:dyDescent="0.3">
      <c r="B68" s="87" t="s">
        <v>3018</v>
      </c>
      <c r="C68" s="95">
        <v>54</v>
      </c>
      <c r="D68" s="87"/>
      <c r="E68" s="87"/>
      <c r="F68" s="102"/>
      <c r="G68" s="91"/>
      <c r="H68" s="91"/>
      <c r="I68" s="91"/>
    </row>
    <row r="69" spans="1:9" x14ac:dyDescent="0.3">
      <c r="B69" s="87"/>
      <c r="C69" s="95"/>
      <c r="D69" s="87"/>
      <c r="E69" s="87"/>
      <c r="F69" s="102"/>
      <c r="G69" s="91"/>
      <c r="H69" s="91"/>
      <c r="I69" s="91"/>
    </row>
    <row r="70" spans="1:9" x14ac:dyDescent="0.3">
      <c r="A70" s="84" t="s">
        <v>887</v>
      </c>
      <c r="B70" s="88" t="s">
        <v>2953</v>
      </c>
      <c r="C70" s="96">
        <v>7.8497000000000003</v>
      </c>
      <c r="D70" s="88" t="s">
        <v>3123</v>
      </c>
      <c r="E70" s="88" t="s">
        <v>3011</v>
      </c>
      <c r="F70" s="103" t="s">
        <v>3124</v>
      </c>
      <c r="G70" s="92" t="s">
        <v>3125</v>
      </c>
      <c r="H70" s="92">
        <v>0.998</v>
      </c>
      <c r="I70" s="92"/>
    </row>
    <row r="71" spans="1:9" x14ac:dyDescent="0.3">
      <c r="B71" s="87"/>
      <c r="C71" s="95"/>
      <c r="D71" s="87" t="s">
        <v>3126</v>
      </c>
      <c r="E71" s="87" t="s">
        <v>2996</v>
      </c>
      <c r="F71" s="102" t="s">
        <v>3127</v>
      </c>
      <c r="G71" s="91" t="s">
        <v>3128</v>
      </c>
      <c r="H71" s="91">
        <v>0.998</v>
      </c>
      <c r="I71" s="91"/>
    </row>
    <row r="72" spans="1:9" x14ac:dyDescent="0.3">
      <c r="B72" s="87"/>
      <c r="C72" s="95"/>
      <c r="D72" s="87" t="s">
        <v>2996</v>
      </c>
      <c r="E72" s="87" t="s">
        <v>3129</v>
      </c>
      <c r="F72" s="102" t="s">
        <v>3130</v>
      </c>
      <c r="G72" s="91" t="s">
        <v>3131</v>
      </c>
      <c r="H72" s="91">
        <v>0.998</v>
      </c>
      <c r="I72" s="91"/>
    </row>
    <row r="73" spans="1:9" x14ac:dyDescent="0.3">
      <c r="A73" s="84" t="s">
        <v>1276</v>
      </c>
      <c r="B73" s="88" t="s">
        <v>2953</v>
      </c>
      <c r="C73" s="96">
        <v>3.2936999999999999</v>
      </c>
      <c r="D73" s="88" t="s">
        <v>3132</v>
      </c>
      <c r="E73" s="88" t="s">
        <v>3133</v>
      </c>
      <c r="F73" s="103" t="s">
        <v>3134</v>
      </c>
      <c r="G73" s="92" t="s">
        <v>3135</v>
      </c>
      <c r="H73" s="92">
        <v>1</v>
      </c>
      <c r="I73" s="92"/>
    </row>
    <row r="74" spans="1:9" x14ac:dyDescent="0.3">
      <c r="B74" s="87" t="s">
        <v>2958</v>
      </c>
      <c r="C74" s="95">
        <v>97</v>
      </c>
      <c r="D74" s="87" t="s">
        <v>3136</v>
      </c>
      <c r="E74" s="87" t="s">
        <v>3089</v>
      </c>
      <c r="F74" s="102" t="s">
        <v>3137</v>
      </c>
      <c r="G74" s="91" t="s">
        <v>3138</v>
      </c>
      <c r="H74" s="91">
        <v>0.98099999999999998</v>
      </c>
      <c r="I74" s="91"/>
    </row>
    <row r="75" spans="1:9" x14ac:dyDescent="0.3">
      <c r="B75" s="87"/>
      <c r="C75" s="95"/>
      <c r="D75" s="87" t="s">
        <v>3139</v>
      </c>
      <c r="E75" s="87" t="s">
        <v>3140</v>
      </c>
      <c r="F75" s="102" t="s">
        <v>3141</v>
      </c>
      <c r="G75" s="91" t="s">
        <v>3142</v>
      </c>
      <c r="H75" s="91">
        <v>0.98</v>
      </c>
      <c r="I75" s="91"/>
    </row>
    <row r="76" spans="1:9" x14ac:dyDescent="0.3">
      <c r="A76" s="84" t="s">
        <v>1200</v>
      </c>
      <c r="B76" s="88" t="s">
        <v>2953</v>
      </c>
      <c r="C76" s="96">
        <v>5.9157999999999999</v>
      </c>
      <c r="D76" s="88" t="s">
        <v>3143</v>
      </c>
      <c r="E76" s="88" t="s">
        <v>3144</v>
      </c>
      <c r="F76" s="103" t="s">
        <v>3145</v>
      </c>
      <c r="G76" s="92" t="s">
        <v>3146</v>
      </c>
      <c r="H76" s="92">
        <v>1</v>
      </c>
      <c r="I76" s="92"/>
    </row>
    <row r="77" spans="1:9" x14ac:dyDescent="0.3">
      <c r="B77" s="87"/>
      <c r="C77" s="95"/>
      <c r="D77" s="87" t="s">
        <v>3147</v>
      </c>
      <c r="E77" s="87" t="s">
        <v>3148</v>
      </c>
      <c r="F77" s="102" t="s">
        <v>3149</v>
      </c>
      <c r="G77" s="91" t="s">
        <v>3150</v>
      </c>
      <c r="H77" s="91">
        <v>1</v>
      </c>
      <c r="I77" s="91"/>
    </row>
    <row r="78" spans="1:9" x14ac:dyDescent="0.3">
      <c r="B78" s="87"/>
      <c r="C78" s="95"/>
      <c r="D78" s="87" t="s">
        <v>3151</v>
      </c>
      <c r="E78" s="87" t="s">
        <v>3152</v>
      </c>
      <c r="F78" s="102" t="s">
        <v>3153</v>
      </c>
      <c r="G78" s="91" t="s">
        <v>3154</v>
      </c>
      <c r="H78" s="91">
        <v>0.90700000000000003</v>
      </c>
      <c r="I78" s="91"/>
    </row>
    <row r="79" spans="1:9" x14ac:dyDescent="0.3">
      <c r="A79" t="s">
        <v>980</v>
      </c>
      <c r="B79" s="87" t="s">
        <v>2953</v>
      </c>
      <c r="C79" s="95">
        <v>3.0295999999999998</v>
      </c>
      <c r="D79" s="87" t="s">
        <v>2991</v>
      </c>
      <c r="E79" s="87" t="s">
        <v>3152</v>
      </c>
      <c r="F79" s="102" t="s">
        <v>2993</v>
      </c>
      <c r="G79" s="91" t="s">
        <v>2994</v>
      </c>
      <c r="H79" s="91">
        <v>0.97599999999999998</v>
      </c>
      <c r="I79" s="91"/>
    </row>
    <row r="80" spans="1:9" x14ac:dyDescent="0.3">
      <c r="A80" s="84"/>
      <c r="B80" s="88" t="s">
        <v>2958</v>
      </c>
      <c r="C80" s="96">
        <v>21.631</v>
      </c>
      <c r="D80" s="88" t="s">
        <v>3155</v>
      </c>
      <c r="E80" s="88" t="s">
        <v>3156</v>
      </c>
      <c r="F80" s="103" t="s">
        <v>3157</v>
      </c>
      <c r="G80" s="92" t="s">
        <v>3158</v>
      </c>
      <c r="H80" s="92">
        <v>0.97299999999999998</v>
      </c>
      <c r="I80" s="92"/>
    </row>
    <row r="81" spans="1:9" x14ac:dyDescent="0.3">
      <c r="B81" s="87"/>
      <c r="C81" s="95"/>
      <c r="D81" s="87" t="s">
        <v>3159</v>
      </c>
      <c r="E81" s="87" t="s">
        <v>3160</v>
      </c>
      <c r="F81" s="102" t="s">
        <v>3161</v>
      </c>
      <c r="G81" s="91" t="s">
        <v>3162</v>
      </c>
      <c r="H81" s="91">
        <v>0.96899999999999997</v>
      </c>
      <c r="I81" s="91"/>
    </row>
    <row r="82" spans="1:9" x14ac:dyDescent="0.3">
      <c r="A82" t="s">
        <v>1127</v>
      </c>
      <c r="B82" s="87" t="s">
        <v>2953</v>
      </c>
      <c r="C82" s="95">
        <v>5.3011999999999997</v>
      </c>
      <c r="D82" s="87" t="s">
        <v>3163</v>
      </c>
      <c r="E82" s="87" t="s">
        <v>3164</v>
      </c>
      <c r="F82" s="102" t="s">
        <v>3165</v>
      </c>
      <c r="G82" s="91" t="s">
        <v>3036</v>
      </c>
      <c r="H82" s="91">
        <v>0.97899999999999998</v>
      </c>
      <c r="I82" s="91"/>
    </row>
    <row r="83" spans="1:9" x14ac:dyDescent="0.3">
      <c r="B83" s="87"/>
      <c r="C83" s="95"/>
      <c r="D83" s="87" t="s">
        <v>3166</v>
      </c>
      <c r="E83" s="87" t="s">
        <v>3167</v>
      </c>
      <c r="F83" s="102" t="s">
        <v>3168</v>
      </c>
      <c r="G83" s="91" t="s">
        <v>3154</v>
      </c>
      <c r="H83" s="91">
        <v>0.97799999999999998</v>
      </c>
      <c r="I83" s="91"/>
    </row>
    <row r="84" spans="1:9" x14ac:dyDescent="0.3">
      <c r="A84" s="84"/>
      <c r="B84" s="88"/>
      <c r="C84" s="96"/>
      <c r="D84" s="88" t="s">
        <v>3169</v>
      </c>
      <c r="E84" s="88" t="s">
        <v>3170</v>
      </c>
      <c r="F84" s="103" t="s">
        <v>3171</v>
      </c>
      <c r="G84" s="92" t="s">
        <v>3172</v>
      </c>
      <c r="H84" s="92">
        <v>0.96299999999999997</v>
      </c>
      <c r="I84" s="92"/>
    </row>
    <row r="85" spans="1:9" x14ac:dyDescent="0.3">
      <c r="A85" t="s">
        <v>1191</v>
      </c>
      <c r="B85" s="87" t="s">
        <v>2953</v>
      </c>
      <c r="C85" s="95">
        <v>4.9428999999999998</v>
      </c>
      <c r="D85" s="87" t="s">
        <v>3173</v>
      </c>
      <c r="E85" s="87" t="s">
        <v>3170</v>
      </c>
      <c r="F85" s="102" t="s">
        <v>3174</v>
      </c>
      <c r="G85" s="91" t="s">
        <v>3175</v>
      </c>
      <c r="H85" s="91">
        <v>1</v>
      </c>
      <c r="I85" s="91"/>
    </row>
    <row r="86" spans="1:9" x14ac:dyDescent="0.3">
      <c r="B86" s="87" t="s">
        <v>2958</v>
      </c>
      <c r="C86" s="95">
        <v>21.178999999999998</v>
      </c>
      <c r="D86" s="87" t="s">
        <v>3176</v>
      </c>
      <c r="E86" s="87" t="s">
        <v>3177</v>
      </c>
      <c r="F86" s="102" t="s">
        <v>3178</v>
      </c>
      <c r="G86" s="91" t="s">
        <v>3179</v>
      </c>
      <c r="H86" s="91">
        <v>1</v>
      </c>
      <c r="I86" s="91"/>
    </row>
    <row r="87" spans="1:9" x14ac:dyDescent="0.3">
      <c r="B87" s="87"/>
      <c r="C87" s="95"/>
      <c r="D87" s="87" t="s">
        <v>3180</v>
      </c>
      <c r="E87" s="87" t="s">
        <v>3156</v>
      </c>
      <c r="F87" s="102" t="s">
        <v>3181</v>
      </c>
      <c r="G87" s="91" t="s">
        <v>3182</v>
      </c>
      <c r="H87" s="91">
        <v>0.99099999999999999</v>
      </c>
      <c r="I87" s="91"/>
    </row>
    <row r="88" spans="1:9" x14ac:dyDescent="0.3">
      <c r="A88" s="84" t="s">
        <v>1143</v>
      </c>
      <c r="B88" s="88" t="s">
        <v>2953</v>
      </c>
      <c r="C88" s="96">
        <v>3.2675000000000001</v>
      </c>
      <c r="D88" s="88" t="s">
        <v>3183</v>
      </c>
      <c r="E88" s="88" t="s">
        <v>3184</v>
      </c>
      <c r="F88" s="103" t="s">
        <v>3185</v>
      </c>
      <c r="G88" s="92" t="s">
        <v>3186</v>
      </c>
      <c r="H88" s="92">
        <v>1</v>
      </c>
      <c r="I88" s="92"/>
    </row>
    <row r="89" spans="1:9" x14ac:dyDescent="0.3">
      <c r="B89" s="87"/>
      <c r="C89" s="95"/>
      <c r="D89" s="87" t="s">
        <v>3187</v>
      </c>
      <c r="E89" s="87" t="s">
        <v>3184</v>
      </c>
      <c r="F89" s="102" t="s">
        <v>3188</v>
      </c>
      <c r="G89" s="91" t="s">
        <v>3189</v>
      </c>
      <c r="H89" s="91">
        <v>1</v>
      </c>
      <c r="I89" s="91"/>
    </row>
    <row r="90" spans="1:9" x14ac:dyDescent="0.3">
      <c r="B90" s="87"/>
      <c r="C90" s="95"/>
      <c r="D90" s="87" t="s">
        <v>3190</v>
      </c>
      <c r="E90" s="87" t="s">
        <v>3184</v>
      </c>
      <c r="F90" s="102" t="s">
        <v>3191</v>
      </c>
      <c r="G90" s="91" t="s">
        <v>3192</v>
      </c>
      <c r="H90" s="91">
        <v>1</v>
      </c>
      <c r="I90" s="91"/>
    </row>
    <row r="91" spans="1:9" x14ac:dyDescent="0.3">
      <c r="A91" s="84" t="s">
        <v>893</v>
      </c>
      <c r="B91" s="88" t="s">
        <v>2953</v>
      </c>
      <c r="C91" s="96">
        <v>4.2907000000000002</v>
      </c>
      <c r="D91" s="88" t="s">
        <v>3193</v>
      </c>
      <c r="E91" s="88" t="s">
        <v>3194</v>
      </c>
      <c r="F91" s="103" t="s">
        <v>3195</v>
      </c>
      <c r="G91" s="92" t="s">
        <v>3196</v>
      </c>
      <c r="H91" s="92">
        <v>1</v>
      </c>
      <c r="I91" s="92"/>
    </row>
    <row r="92" spans="1:9" x14ac:dyDescent="0.3">
      <c r="B92" s="87"/>
      <c r="C92" s="95"/>
      <c r="D92" s="87"/>
      <c r="E92" s="87"/>
      <c r="F92" s="102"/>
      <c r="G92" s="91"/>
      <c r="H92" s="91"/>
      <c r="I92" s="91"/>
    </row>
    <row r="93" spans="1:9" x14ac:dyDescent="0.3">
      <c r="B93" s="87"/>
      <c r="C93" s="95"/>
      <c r="D93" s="87"/>
      <c r="E93" s="87"/>
      <c r="F93" s="102"/>
      <c r="G93" s="91"/>
      <c r="H93" s="91"/>
      <c r="I93" s="91"/>
    </row>
    <row r="94" spans="1:9" x14ac:dyDescent="0.3">
      <c r="A94" s="84" t="s">
        <v>1323</v>
      </c>
      <c r="B94" s="88"/>
      <c r="C94" s="96"/>
      <c r="D94" s="88" t="s">
        <v>3197</v>
      </c>
      <c r="E94" s="88" t="s">
        <v>3198</v>
      </c>
      <c r="F94" s="103" t="s">
        <v>3199</v>
      </c>
      <c r="G94" s="92" t="s">
        <v>3200</v>
      </c>
      <c r="H94" s="92">
        <v>1</v>
      </c>
      <c r="I94" s="92"/>
    </row>
    <row r="95" spans="1:9" x14ac:dyDescent="0.3">
      <c r="B95" s="87" t="s">
        <v>2953</v>
      </c>
      <c r="C95" s="95">
        <v>2.7692999999999999</v>
      </c>
      <c r="D95" s="87" t="s">
        <v>3201</v>
      </c>
      <c r="E95" s="87" t="s">
        <v>3202</v>
      </c>
      <c r="F95" s="102" t="s">
        <v>3203</v>
      </c>
      <c r="G95" s="91" t="s">
        <v>3049</v>
      </c>
      <c r="H95" s="91">
        <v>0.72499999999999998</v>
      </c>
      <c r="I95" s="91"/>
    </row>
    <row r="96" spans="1:9" x14ac:dyDescent="0.3">
      <c r="B96" s="87"/>
      <c r="C96" s="95"/>
      <c r="D96" s="87" t="s">
        <v>3204</v>
      </c>
      <c r="E96" s="87" t="s">
        <v>3202</v>
      </c>
      <c r="F96" s="102" t="s">
        <v>3205</v>
      </c>
      <c r="G96" s="91" t="s">
        <v>3049</v>
      </c>
      <c r="H96" s="91">
        <v>0.71</v>
      </c>
      <c r="I96" s="91"/>
    </row>
    <row r="97" spans="1:9" x14ac:dyDescent="0.3">
      <c r="A97" s="84" t="s">
        <v>1251</v>
      </c>
      <c r="B97" s="88"/>
      <c r="C97" s="96"/>
      <c r="D97" s="88" t="s">
        <v>3206</v>
      </c>
      <c r="E97" s="88" t="s">
        <v>3184</v>
      </c>
      <c r="F97" s="103" t="s">
        <v>3207</v>
      </c>
      <c r="G97" s="92" t="s">
        <v>3208</v>
      </c>
      <c r="H97" s="92">
        <v>0.96199999999999997</v>
      </c>
      <c r="I97" s="91"/>
    </row>
    <row r="98" spans="1:9" x14ac:dyDescent="0.3">
      <c r="B98" s="87" t="s">
        <v>3050</v>
      </c>
      <c r="C98" s="95">
        <v>-2.4146423914618245</v>
      </c>
      <c r="D98" s="87" t="s">
        <v>3209</v>
      </c>
      <c r="E98" s="87" t="s">
        <v>3184</v>
      </c>
      <c r="F98" s="102" t="s">
        <v>3210</v>
      </c>
      <c r="G98" s="91" t="s">
        <v>3211</v>
      </c>
      <c r="H98" s="91">
        <v>0.94799999999999995</v>
      </c>
      <c r="I98" s="91"/>
    </row>
    <row r="99" spans="1:9" x14ac:dyDescent="0.3">
      <c r="B99" s="87"/>
      <c r="C99" s="95"/>
      <c r="D99" s="87" t="s">
        <v>3212</v>
      </c>
      <c r="E99" s="87" t="s">
        <v>3213</v>
      </c>
      <c r="F99" s="102" t="s">
        <v>3214</v>
      </c>
      <c r="G99" s="91" t="s">
        <v>3049</v>
      </c>
      <c r="H99" s="91">
        <v>0.54300000000000004</v>
      </c>
      <c r="I99" s="91"/>
    </row>
    <row r="100" spans="1:9" x14ac:dyDescent="0.3">
      <c r="A100" s="84" t="s">
        <v>1262</v>
      </c>
      <c r="B100" s="88" t="s">
        <v>2953</v>
      </c>
      <c r="C100" s="96">
        <v>2.5764999999999998</v>
      </c>
      <c r="D100" s="88" t="s">
        <v>3215</v>
      </c>
      <c r="E100" s="88" t="s">
        <v>3216</v>
      </c>
      <c r="F100" s="103" t="s">
        <v>3217</v>
      </c>
      <c r="G100" s="92" t="s">
        <v>3218</v>
      </c>
      <c r="H100" s="92">
        <v>0.998</v>
      </c>
      <c r="I100" s="91"/>
    </row>
    <row r="101" spans="1:9" x14ac:dyDescent="0.3">
      <c r="B101" s="87"/>
      <c r="C101" s="95"/>
      <c r="D101" s="87" t="s">
        <v>3219</v>
      </c>
      <c r="E101" s="87" t="s">
        <v>3219</v>
      </c>
      <c r="F101" s="102" t="s">
        <v>3220</v>
      </c>
      <c r="G101" s="91" t="s">
        <v>3146</v>
      </c>
      <c r="H101" s="91">
        <v>0.96199999999999997</v>
      </c>
      <c r="I101" s="91"/>
    </row>
    <row r="102" spans="1:9" x14ac:dyDescent="0.3">
      <c r="B102" s="87"/>
      <c r="C102" s="95"/>
      <c r="D102" s="87" t="s">
        <v>3221</v>
      </c>
      <c r="E102" s="87" t="s">
        <v>3219</v>
      </c>
      <c r="F102" s="102" t="s">
        <v>3222</v>
      </c>
      <c r="G102" s="91" t="s">
        <v>3154</v>
      </c>
      <c r="H102" s="91">
        <v>0.878</v>
      </c>
      <c r="I102" s="91"/>
    </row>
    <row r="103" spans="1:9" x14ac:dyDescent="0.3">
      <c r="A103" s="84" t="s">
        <v>1136</v>
      </c>
      <c r="B103" s="88" t="s">
        <v>3050</v>
      </c>
      <c r="C103" s="96">
        <v>-2.2444673878888541</v>
      </c>
      <c r="D103" s="88" t="s">
        <v>3223</v>
      </c>
      <c r="E103" s="88" t="s">
        <v>3184</v>
      </c>
      <c r="F103" s="103" t="s">
        <v>3224</v>
      </c>
      <c r="G103" s="92" t="s">
        <v>3225</v>
      </c>
      <c r="H103" s="92">
        <v>0.92600000000000005</v>
      </c>
      <c r="I103" s="92"/>
    </row>
    <row r="104" spans="1:9" x14ac:dyDescent="0.3">
      <c r="B104" s="87"/>
      <c r="C104" s="95"/>
      <c r="D104" s="87" t="s">
        <v>3223</v>
      </c>
      <c r="E104" s="87" t="s">
        <v>3184</v>
      </c>
      <c r="F104" s="102" t="s">
        <v>3226</v>
      </c>
      <c r="G104" s="91" t="s">
        <v>3036</v>
      </c>
      <c r="H104" s="91">
        <v>0.91700000000000004</v>
      </c>
      <c r="I104" s="91"/>
    </row>
    <row r="105" spans="1:9" x14ac:dyDescent="0.3">
      <c r="B105" s="87"/>
      <c r="C105" s="95"/>
      <c r="D105" s="87" t="s">
        <v>3227</v>
      </c>
      <c r="E105" s="87" t="s">
        <v>3184</v>
      </c>
      <c r="F105" s="102" t="s">
        <v>3228</v>
      </c>
      <c r="G105" s="91" t="s">
        <v>3229</v>
      </c>
      <c r="H105" s="91">
        <v>0.91300000000000003</v>
      </c>
      <c r="I105" s="91"/>
    </row>
    <row r="106" spans="1:9" x14ac:dyDescent="0.3">
      <c r="A106" s="84" t="s">
        <v>1087</v>
      </c>
      <c r="B106" s="88" t="s">
        <v>3050</v>
      </c>
      <c r="C106" s="96">
        <v>-2.3249866313268699</v>
      </c>
      <c r="D106" s="88" t="s">
        <v>3230</v>
      </c>
      <c r="E106" s="88" t="s">
        <v>3184</v>
      </c>
      <c r="F106" s="103" t="s">
        <v>3231</v>
      </c>
      <c r="G106" s="92" t="s">
        <v>3232</v>
      </c>
      <c r="H106" s="92">
        <v>0.95599999999999996</v>
      </c>
      <c r="I106" s="92"/>
    </row>
    <row r="107" spans="1:9" x14ac:dyDescent="0.3">
      <c r="B107" s="87"/>
      <c r="C107" s="95"/>
      <c r="D107" s="87" t="s">
        <v>3233</v>
      </c>
      <c r="E107" s="87" t="s">
        <v>3184</v>
      </c>
      <c r="F107" s="102" t="s">
        <v>3234</v>
      </c>
      <c r="G107" s="91" t="s">
        <v>3036</v>
      </c>
      <c r="H107" s="91">
        <v>0.94</v>
      </c>
      <c r="I107" s="91"/>
    </row>
    <row r="108" spans="1:9" x14ac:dyDescent="0.3">
      <c r="B108" s="87"/>
      <c r="C108" s="95"/>
      <c r="D108" s="87" t="s">
        <v>3235</v>
      </c>
      <c r="E108" s="87" t="s">
        <v>3236</v>
      </c>
      <c r="F108" s="102" t="s">
        <v>3237</v>
      </c>
      <c r="G108" s="91" t="s">
        <v>3238</v>
      </c>
      <c r="H108" s="91">
        <v>0.91400000000000003</v>
      </c>
      <c r="I108" s="91"/>
    </row>
    <row r="109" spans="1:9" x14ac:dyDescent="0.3">
      <c r="A109" s="84" t="s">
        <v>1162</v>
      </c>
      <c r="B109" s="88" t="s">
        <v>2953</v>
      </c>
      <c r="C109" s="96">
        <v>2.0163000000000002</v>
      </c>
      <c r="D109" s="88" t="s">
        <v>3239</v>
      </c>
      <c r="E109" s="88" t="s">
        <v>3160</v>
      </c>
      <c r="F109" s="103" t="s">
        <v>2997</v>
      </c>
      <c r="G109" s="92" t="s">
        <v>2998</v>
      </c>
      <c r="H109" s="92">
        <v>0.999</v>
      </c>
      <c r="I109" s="92"/>
    </row>
    <row r="110" spans="1:9" x14ac:dyDescent="0.3">
      <c r="B110" s="87"/>
      <c r="C110" s="95"/>
      <c r="D110" s="87" t="s">
        <v>3240</v>
      </c>
      <c r="E110" s="87" t="s">
        <v>3160</v>
      </c>
      <c r="F110" s="102" t="s">
        <v>3241</v>
      </c>
      <c r="G110" s="91" t="s">
        <v>3242</v>
      </c>
      <c r="H110" s="91">
        <v>0.998</v>
      </c>
      <c r="I110" s="91"/>
    </row>
    <row r="111" spans="1:9" x14ac:dyDescent="0.3">
      <c r="B111" s="87"/>
      <c r="C111" s="95"/>
      <c r="D111" s="87" t="s">
        <v>3126</v>
      </c>
      <c r="E111" s="87" t="s">
        <v>3160</v>
      </c>
      <c r="F111" s="102" t="s">
        <v>3127</v>
      </c>
      <c r="G111" s="91" t="s">
        <v>3128</v>
      </c>
      <c r="H111" s="91">
        <v>0.998</v>
      </c>
      <c r="I111" s="91"/>
    </row>
    <row r="112" spans="1:9" x14ac:dyDescent="0.3">
      <c r="A112" s="84" t="s">
        <v>1107</v>
      </c>
      <c r="B112" s="88" t="s">
        <v>2953</v>
      </c>
      <c r="C112" s="96">
        <v>7.5658000000000003</v>
      </c>
      <c r="D112" s="88" t="s">
        <v>3243</v>
      </c>
      <c r="E112" s="88" t="s">
        <v>3184</v>
      </c>
      <c r="F112" s="103" t="s">
        <v>3244</v>
      </c>
      <c r="G112" s="92" t="s">
        <v>3245</v>
      </c>
      <c r="H112" s="92">
        <v>0.30499999999999999</v>
      </c>
      <c r="I112" s="92"/>
    </row>
    <row r="113" spans="1:9" x14ac:dyDescent="0.3">
      <c r="B113" s="87" t="s">
        <v>2958</v>
      </c>
      <c r="C113" s="95">
        <v>20.86</v>
      </c>
      <c r="D113" s="87" t="s">
        <v>3246</v>
      </c>
      <c r="E113" s="87" t="s">
        <v>3247</v>
      </c>
      <c r="F113" s="102" t="s">
        <v>3248</v>
      </c>
      <c r="G113" s="91" t="s">
        <v>3249</v>
      </c>
      <c r="H113" s="91">
        <v>0.28799999999999998</v>
      </c>
      <c r="I113" s="91"/>
    </row>
    <row r="114" spans="1:9" x14ac:dyDescent="0.3">
      <c r="B114" s="87"/>
      <c r="C114" s="95"/>
      <c r="D114" s="87" t="s">
        <v>3250</v>
      </c>
      <c r="E114" s="87" t="s">
        <v>3147</v>
      </c>
      <c r="F114" s="102" t="s">
        <v>3251</v>
      </c>
      <c r="G114" s="91" t="s">
        <v>3252</v>
      </c>
      <c r="H114" s="91">
        <v>0.191</v>
      </c>
      <c r="I114" s="91"/>
    </row>
    <row r="115" spans="1:9" x14ac:dyDescent="0.3">
      <c r="A115" s="84" t="s">
        <v>1320</v>
      </c>
      <c r="B115" s="88" t="s">
        <v>2953</v>
      </c>
      <c r="C115" s="96">
        <v>10.378</v>
      </c>
      <c r="D115" s="88" t="s">
        <v>3253</v>
      </c>
      <c r="E115" s="88" t="s">
        <v>3147</v>
      </c>
      <c r="F115" s="103" t="s">
        <v>3254</v>
      </c>
      <c r="G115" s="92" t="s">
        <v>3013</v>
      </c>
      <c r="H115" s="92">
        <v>0.30099999999999999</v>
      </c>
      <c r="I115" s="92"/>
    </row>
    <row r="116" spans="1:9" x14ac:dyDescent="0.3">
      <c r="B116" s="87" t="s">
        <v>3018</v>
      </c>
      <c r="C116" s="95">
        <v>31.4</v>
      </c>
      <c r="D116" s="87" t="s">
        <v>3255</v>
      </c>
      <c r="E116" s="87" t="s">
        <v>3256</v>
      </c>
      <c r="F116" s="102" t="s">
        <v>3257</v>
      </c>
      <c r="G116" s="91" t="s">
        <v>3258</v>
      </c>
      <c r="H116" s="91">
        <v>0.22700000000000001</v>
      </c>
      <c r="I116" s="91"/>
    </row>
    <row r="117" spans="1:9" x14ac:dyDescent="0.3">
      <c r="B117" s="87"/>
      <c r="C117" s="95"/>
      <c r="D117" s="87" t="s">
        <v>3219</v>
      </c>
      <c r="E117" s="87" t="s">
        <v>3219</v>
      </c>
      <c r="F117" s="102" t="s">
        <v>3259</v>
      </c>
      <c r="G117" s="91" t="s">
        <v>3146</v>
      </c>
      <c r="H117" s="91">
        <v>0.214</v>
      </c>
      <c r="I117" s="91"/>
    </row>
    <row r="118" spans="1:9" x14ac:dyDescent="0.3">
      <c r="A118" s="84" t="s">
        <v>1043</v>
      </c>
      <c r="B118" s="88" t="s">
        <v>2953</v>
      </c>
      <c r="C118" s="96">
        <v>7.5723000000000003</v>
      </c>
      <c r="D118" s="88" t="s">
        <v>2653</v>
      </c>
      <c r="E118" s="88" t="s">
        <v>3147</v>
      </c>
      <c r="F118" s="103" t="s">
        <v>3260</v>
      </c>
      <c r="G118" s="92" t="s">
        <v>3261</v>
      </c>
      <c r="H118" s="92">
        <v>0.51</v>
      </c>
      <c r="I118" s="92"/>
    </row>
    <row r="119" spans="1:9" x14ac:dyDescent="0.3">
      <c r="B119" s="87" t="s">
        <v>2958</v>
      </c>
      <c r="C119" s="95">
        <v>125</v>
      </c>
      <c r="D119" s="87" t="s">
        <v>3262</v>
      </c>
      <c r="E119" s="87" t="s">
        <v>3263</v>
      </c>
      <c r="F119" s="102" t="s">
        <v>3264</v>
      </c>
      <c r="G119" s="91" t="s">
        <v>3049</v>
      </c>
      <c r="H119" s="91">
        <v>0.29599999999999999</v>
      </c>
      <c r="I119" s="91"/>
    </row>
    <row r="120" spans="1:9" x14ac:dyDescent="0.3">
      <c r="B120" s="87"/>
      <c r="C120" s="95"/>
      <c r="D120" s="87" t="s">
        <v>3265</v>
      </c>
      <c r="E120" s="87" t="s">
        <v>3266</v>
      </c>
      <c r="F120" s="102" t="s">
        <v>3267</v>
      </c>
      <c r="G120" s="91" t="s">
        <v>3268</v>
      </c>
      <c r="H120" s="91">
        <v>0.27</v>
      </c>
      <c r="I120" s="91"/>
    </row>
    <row r="121" spans="1:9" x14ac:dyDescent="0.3">
      <c r="A121" s="84" t="s">
        <v>985</v>
      </c>
      <c r="B121" s="88" t="s">
        <v>2953</v>
      </c>
      <c r="C121" s="96">
        <v>6.3952999999999998</v>
      </c>
      <c r="D121" s="88" t="s">
        <v>3269</v>
      </c>
      <c r="E121" s="88" t="s">
        <v>3156</v>
      </c>
      <c r="F121" s="103" t="s">
        <v>3270</v>
      </c>
      <c r="G121" s="92" t="s">
        <v>3036</v>
      </c>
      <c r="H121" s="92">
        <v>0.33900000000000002</v>
      </c>
      <c r="I121" s="92"/>
    </row>
    <row r="122" spans="1:9" x14ac:dyDescent="0.3">
      <c r="B122" s="87" t="s">
        <v>2958</v>
      </c>
      <c r="C122" s="95">
        <v>20.54</v>
      </c>
      <c r="D122" s="87" t="s">
        <v>3271</v>
      </c>
      <c r="E122" s="87" t="s">
        <v>3272</v>
      </c>
      <c r="F122" s="102" t="s">
        <v>3273</v>
      </c>
      <c r="G122" s="91" t="s">
        <v>3036</v>
      </c>
      <c r="H122" s="91">
        <v>0.316</v>
      </c>
      <c r="I122" s="91"/>
    </row>
    <row r="123" spans="1:9" x14ac:dyDescent="0.3">
      <c r="B123" s="87"/>
      <c r="C123" s="95"/>
      <c r="D123" s="87" t="s">
        <v>3274</v>
      </c>
      <c r="E123" s="87" t="s">
        <v>3156</v>
      </c>
      <c r="F123" s="102" t="s">
        <v>3275</v>
      </c>
      <c r="G123" s="91" t="s">
        <v>3276</v>
      </c>
      <c r="H123" s="91">
        <v>0.22700000000000001</v>
      </c>
      <c r="I123" s="91"/>
    </row>
    <row r="124" spans="1:9" x14ac:dyDescent="0.3">
      <c r="A124" s="84" t="s">
        <v>1019</v>
      </c>
      <c r="B124" s="88" t="s">
        <v>2953</v>
      </c>
      <c r="C124" s="96">
        <v>7.3818000000000001</v>
      </c>
      <c r="D124" s="88" t="s">
        <v>3277</v>
      </c>
      <c r="E124" s="88" t="s">
        <v>3147</v>
      </c>
      <c r="F124" s="103" t="s">
        <v>3278</v>
      </c>
      <c r="G124" s="92" t="s">
        <v>3279</v>
      </c>
      <c r="H124" s="92">
        <v>0.58899999999999997</v>
      </c>
      <c r="I124" s="92"/>
    </row>
    <row r="125" spans="1:9" x14ac:dyDescent="0.3">
      <c r="B125" s="87"/>
      <c r="C125" s="95"/>
      <c r="D125" s="87" t="s">
        <v>3280</v>
      </c>
      <c r="E125" s="87" t="s">
        <v>3281</v>
      </c>
      <c r="F125" s="102" t="s">
        <v>3282</v>
      </c>
      <c r="G125" s="91" t="s">
        <v>3283</v>
      </c>
      <c r="H125" s="91">
        <v>0.34899999999999998</v>
      </c>
      <c r="I125" s="91"/>
    </row>
    <row r="126" spans="1:9" x14ac:dyDescent="0.3">
      <c r="B126" s="87"/>
      <c r="C126" s="95"/>
      <c r="D126" s="87" t="s">
        <v>3284</v>
      </c>
      <c r="E126" s="87" t="s">
        <v>3284</v>
      </c>
      <c r="F126" s="102" t="s">
        <v>3285</v>
      </c>
      <c r="G126" s="91" t="s">
        <v>3286</v>
      </c>
      <c r="H126" s="91">
        <v>0.35799999999999998</v>
      </c>
      <c r="I126" s="91"/>
    </row>
    <row r="127" spans="1:9" x14ac:dyDescent="0.3">
      <c r="A127" s="84" t="s">
        <v>1017</v>
      </c>
      <c r="B127" s="88" t="s">
        <v>2953</v>
      </c>
      <c r="C127" s="96">
        <v>6.88</v>
      </c>
      <c r="D127" s="88" t="s">
        <v>3287</v>
      </c>
      <c r="E127" s="88" t="s">
        <v>3288</v>
      </c>
      <c r="F127" s="103" t="s">
        <v>3289</v>
      </c>
      <c r="G127" s="92" t="s">
        <v>3290</v>
      </c>
      <c r="H127" s="92">
        <v>0.26400000000000001</v>
      </c>
      <c r="I127" s="92"/>
    </row>
    <row r="128" spans="1:9" x14ac:dyDescent="0.3">
      <c r="B128" s="87" t="s">
        <v>2958</v>
      </c>
      <c r="C128" s="95">
        <v>20.846</v>
      </c>
      <c r="D128" s="87" t="s">
        <v>3291</v>
      </c>
      <c r="E128" s="87" t="s">
        <v>3292</v>
      </c>
      <c r="F128" s="102" t="s">
        <v>3293</v>
      </c>
      <c r="G128" s="91" t="s">
        <v>3294</v>
      </c>
      <c r="H128" s="91">
        <v>0.152</v>
      </c>
      <c r="I128" s="91"/>
    </row>
    <row r="129" spans="1:9" x14ac:dyDescent="0.3">
      <c r="B129" s="87"/>
      <c r="C129" s="95"/>
      <c r="D129" s="87" t="s">
        <v>3295</v>
      </c>
      <c r="E129" s="87" t="s">
        <v>3288</v>
      </c>
      <c r="F129" s="102" t="s">
        <v>3296</v>
      </c>
      <c r="G129" s="91" t="s">
        <v>3297</v>
      </c>
      <c r="H129" s="91">
        <v>0.109</v>
      </c>
      <c r="I129" s="91"/>
    </row>
    <row r="130" spans="1:9" x14ac:dyDescent="0.3">
      <c r="A130" s="84" t="s">
        <v>1374</v>
      </c>
      <c r="B130" s="88"/>
      <c r="C130" s="96"/>
      <c r="D130" s="88" t="s">
        <v>3298</v>
      </c>
      <c r="E130" s="88" t="s">
        <v>3299</v>
      </c>
      <c r="F130" s="103" t="s">
        <v>3300</v>
      </c>
      <c r="G130" s="92" t="s">
        <v>3252</v>
      </c>
      <c r="H130" s="92">
        <v>0.64400000000000002</v>
      </c>
      <c r="I130" s="92"/>
    </row>
    <row r="131" spans="1:9" x14ac:dyDescent="0.3">
      <c r="B131" s="87" t="s">
        <v>3301</v>
      </c>
      <c r="C131" s="95">
        <v>5.4646999999999997</v>
      </c>
      <c r="D131" s="87" t="s">
        <v>3302</v>
      </c>
      <c r="E131" s="87" t="s">
        <v>3303</v>
      </c>
      <c r="F131" s="102" t="s">
        <v>3304</v>
      </c>
      <c r="G131" s="91" t="s">
        <v>3036</v>
      </c>
      <c r="H131" s="91">
        <v>0.44</v>
      </c>
      <c r="I131" s="91"/>
    </row>
    <row r="132" spans="1:9" x14ac:dyDescent="0.3">
      <c r="B132" s="87"/>
      <c r="C132" s="95"/>
      <c r="D132" s="87" t="s">
        <v>3305</v>
      </c>
      <c r="E132" s="87" t="s">
        <v>3120</v>
      </c>
      <c r="F132" s="102" t="s">
        <v>3306</v>
      </c>
      <c r="G132" s="91" t="s">
        <v>3049</v>
      </c>
      <c r="H132" s="91">
        <v>0.33500000000000002</v>
      </c>
      <c r="I132" s="91"/>
    </row>
    <row r="133" spans="1:9" x14ac:dyDescent="0.3">
      <c r="A133" s="84" t="s">
        <v>931</v>
      </c>
      <c r="B133" s="88" t="s">
        <v>2953</v>
      </c>
      <c r="C133" s="96">
        <v>2.9769999999999999</v>
      </c>
      <c r="D133" s="88" t="s">
        <v>3307</v>
      </c>
      <c r="E133" s="88" t="s">
        <v>3308</v>
      </c>
      <c r="F133" s="103" t="s">
        <v>3309</v>
      </c>
      <c r="G133" s="92" t="s">
        <v>3286</v>
      </c>
      <c r="H133" s="92">
        <v>0.20599999999999999</v>
      </c>
      <c r="I133" s="92"/>
    </row>
    <row r="134" spans="1:9" x14ac:dyDescent="0.3">
      <c r="B134" s="87"/>
      <c r="C134" s="95"/>
      <c r="D134" s="87" t="s">
        <v>3310</v>
      </c>
      <c r="E134" s="87" t="s">
        <v>3156</v>
      </c>
      <c r="F134" s="102" t="s">
        <v>3311</v>
      </c>
      <c r="G134" s="91" t="s">
        <v>3312</v>
      </c>
      <c r="H134" s="91">
        <v>0.19399999999999998</v>
      </c>
      <c r="I134" s="91"/>
    </row>
    <row r="135" spans="1:9" x14ac:dyDescent="0.3">
      <c r="B135" s="87"/>
      <c r="C135" s="95"/>
      <c r="D135" s="87" t="s">
        <v>3313</v>
      </c>
      <c r="E135" s="87" t="s">
        <v>3314</v>
      </c>
      <c r="F135" s="102" t="s">
        <v>3315</v>
      </c>
      <c r="G135" s="91" t="s">
        <v>3316</v>
      </c>
      <c r="H135" s="91">
        <v>0.14400000000000002</v>
      </c>
      <c r="I135" s="91"/>
    </row>
    <row r="136" spans="1:9" x14ac:dyDescent="0.3">
      <c r="A136" s="84" t="s">
        <v>1217</v>
      </c>
      <c r="B136" s="88" t="s">
        <v>2953</v>
      </c>
      <c r="C136" s="96">
        <v>6.0960000000000001</v>
      </c>
      <c r="D136" s="88" t="s">
        <v>3317</v>
      </c>
      <c r="E136" s="88" t="s">
        <v>3147</v>
      </c>
      <c r="F136" s="103" t="s">
        <v>3318</v>
      </c>
      <c r="G136" s="92" t="s">
        <v>3319</v>
      </c>
      <c r="H136" s="92">
        <v>0.48899999999999999</v>
      </c>
      <c r="I136" s="92"/>
    </row>
    <row r="137" spans="1:9" x14ac:dyDescent="0.3">
      <c r="B137" s="87" t="s">
        <v>3018</v>
      </c>
      <c r="C137" s="95">
        <v>106</v>
      </c>
      <c r="D137" s="87" t="s">
        <v>3320</v>
      </c>
      <c r="E137" s="87" t="s">
        <v>3321</v>
      </c>
      <c r="F137" s="102" t="s">
        <v>3322</v>
      </c>
      <c r="G137" s="91" t="s">
        <v>3049</v>
      </c>
      <c r="H137" s="91">
        <v>0.46299999999999997</v>
      </c>
      <c r="I137" s="91"/>
    </row>
    <row r="138" spans="1:9" x14ac:dyDescent="0.3">
      <c r="B138" s="87"/>
      <c r="C138" s="95"/>
      <c r="D138" s="87" t="s">
        <v>3323</v>
      </c>
      <c r="E138" s="87" t="s">
        <v>3140</v>
      </c>
      <c r="F138" s="102" t="s">
        <v>3324</v>
      </c>
      <c r="G138" s="91" t="s">
        <v>3325</v>
      </c>
      <c r="H138" s="91">
        <v>0.44700000000000001</v>
      </c>
      <c r="I138" s="91"/>
    </row>
    <row r="139" spans="1:9" x14ac:dyDescent="0.3">
      <c r="A139" s="84" t="s">
        <v>1130</v>
      </c>
      <c r="B139" s="88" t="s">
        <v>2953</v>
      </c>
      <c r="C139" s="96">
        <v>3.2675000000000001</v>
      </c>
      <c r="D139" s="88" t="s">
        <v>3326</v>
      </c>
      <c r="E139" s="88" t="s">
        <v>3167</v>
      </c>
      <c r="F139" s="103" t="s">
        <v>3327</v>
      </c>
      <c r="G139" s="92" t="s">
        <v>3252</v>
      </c>
      <c r="H139" s="92">
        <v>0.501</v>
      </c>
      <c r="I139" s="92"/>
    </row>
    <row r="140" spans="1:9" x14ac:dyDescent="0.3">
      <c r="B140" s="87"/>
      <c r="C140" s="95"/>
      <c r="D140" s="87" t="s">
        <v>3328</v>
      </c>
      <c r="E140" s="87" t="s">
        <v>3329</v>
      </c>
      <c r="F140" s="102" t="s">
        <v>3330</v>
      </c>
      <c r="G140" s="91" t="s">
        <v>3179</v>
      </c>
      <c r="H140" s="91">
        <v>0.40200000000000002</v>
      </c>
      <c r="I140" s="91"/>
    </row>
    <row r="141" spans="1:9" x14ac:dyDescent="0.3">
      <c r="B141" s="87"/>
      <c r="C141" s="95"/>
      <c r="D141" s="87" t="s">
        <v>3331</v>
      </c>
      <c r="E141" s="87" t="s">
        <v>3332</v>
      </c>
      <c r="F141" s="102" t="s">
        <v>3333</v>
      </c>
      <c r="G141" s="91" t="s">
        <v>3334</v>
      </c>
      <c r="H141" s="91">
        <v>0.37799999999999995</v>
      </c>
      <c r="I141" s="91"/>
    </row>
    <row r="142" spans="1:9" x14ac:dyDescent="0.3">
      <c r="A142" s="84" t="s">
        <v>1081</v>
      </c>
      <c r="B142" s="88" t="s">
        <v>2953</v>
      </c>
      <c r="C142" s="96">
        <v>6.0648999999999997</v>
      </c>
      <c r="D142" s="88" t="s">
        <v>3335</v>
      </c>
      <c r="E142" s="88" t="s">
        <v>3336</v>
      </c>
      <c r="F142" s="103" t="s">
        <v>3337</v>
      </c>
      <c r="G142" s="92" t="s">
        <v>3049</v>
      </c>
      <c r="H142" s="92">
        <v>0.58399999999999996</v>
      </c>
      <c r="I142" s="92"/>
    </row>
    <row r="143" spans="1:9" x14ac:dyDescent="0.3">
      <c r="B143" s="87"/>
      <c r="C143" s="95"/>
      <c r="D143" s="87" t="s">
        <v>3338</v>
      </c>
      <c r="E143" s="87" t="s">
        <v>3256</v>
      </c>
      <c r="F143" s="102" t="s">
        <v>3339</v>
      </c>
      <c r="G143" s="91" t="s">
        <v>3049</v>
      </c>
      <c r="H143" s="91">
        <v>0.38799999999999996</v>
      </c>
      <c r="I143" s="91"/>
    </row>
    <row r="144" spans="1:9" x14ac:dyDescent="0.3">
      <c r="B144" s="87"/>
      <c r="C144" s="95"/>
      <c r="D144" s="87" t="s">
        <v>3340</v>
      </c>
      <c r="E144" s="87" t="s">
        <v>3341</v>
      </c>
      <c r="F144" s="102" t="s">
        <v>3342</v>
      </c>
      <c r="G144" s="91" t="s">
        <v>3343</v>
      </c>
      <c r="H144" s="91">
        <v>0.24299999999999999</v>
      </c>
      <c r="I144" s="91"/>
    </row>
    <row r="145" spans="1:9" x14ac:dyDescent="0.3">
      <c r="A145" s="84" t="s">
        <v>1324</v>
      </c>
      <c r="B145" s="88" t="s">
        <v>2953</v>
      </c>
      <c r="C145" s="96">
        <v>4.2133000000000003</v>
      </c>
      <c r="D145" s="88" t="s">
        <v>3344</v>
      </c>
      <c r="E145" s="88" t="s">
        <v>3060</v>
      </c>
      <c r="F145" s="103" t="s">
        <v>3345</v>
      </c>
      <c r="G145" s="92" t="s">
        <v>3346</v>
      </c>
      <c r="H145" s="92">
        <v>0.26500000000000001</v>
      </c>
      <c r="I145" s="92"/>
    </row>
    <row r="146" spans="1:9" x14ac:dyDescent="0.3">
      <c r="B146" s="87"/>
      <c r="C146" s="95"/>
      <c r="D146" s="87" t="s">
        <v>3347</v>
      </c>
      <c r="E146" s="87" t="s">
        <v>3341</v>
      </c>
      <c r="F146" s="102" t="s">
        <v>3348</v>
      </c>
      <c r="G146" s="91" t="s">
        <v>3087</v>
      </c>
      <c r="H146" s="91">
        <v>0.253</v>
      </c>
      <c r="I146" s="91"/>
    </row>
    <row r="147" spans="1:9" x14ac:dyDescent="0.3">
      <c r="B147" s="87"/>
      <c r="C147" s="95"/>
      <c r="D147" s="87" t="s">
        <v>3349</v>
      </c>
      <c r="E147" s="87" t="s">
        <v>3303</v>
      </c>
      <c r="F147" s="102" t="s">
        <v>3350</v>
      </c>
      <c r="G147" s="91" t="s">
        <v>3351</v>
      </c>
      <c r="H147" s="91">
        <v>0.25</v>
      </c>
      <c r="I147" s="91"/>
    </row>
    <row r="148" spans="1:9" x14ac:dyDescent="0.3">
      <c r="A148" s="84" t="s">
        <v>914</v>
      </c>
      <c r="B148" s="88" t="s">
        <v>2953</v>
      </c>
      <c r="C148" s="96">
        <v>3.1385000000000001</v>
      </c>
      <c r="D148" s="88" t="s">
        <v>2653</v>
      </c>
      <c r="E148" s="88" t="s">
        <v>3202</v>
      </c>
      <c r="F148" s="103" t="s">
        <v>3352</v>
      </c>
      <c r="G148" s="92" t="s">
        <v>3353</v>
      </c>
      <c r="H148" s="92">
        <v>0.48</v>
      </c>
      <c r="I148" s="92"/>
    </row>
    <row r="149" spans="1:9" x14ac:dyDescent="0.3">
      <c r="B149" s="87"/>
      <c r="C149" s="95"/>
      <c r="D149" s="87" t="s">
        <v>3354</v>
      </c>
      <c r="E149" s="87" t="s">
        <v>3202</v>
      </c>
      <c r="F149" s="102" t="s">
        <v>3355</v>
      </c>
      <c r="G149" s="91" t="s">
        <v>3356</v>
      </c>
      <c r="H149" s="91">
        <v>0.38600000000000001</v>
      </c>
      <c r="I149" s="91"/>
    </row>
    <row r="150" spans="1:9" x14ac:dyDescent="0.3">
      <c r="B150" s="87"/>
      <c r="C150" s="95"/>
      <c r="D150" s="87" t="s">
        <v>3357</v>
      </c>
      <c r="E150" s="87" t="s">
        <v>3358</v>
      </c>
      <c r="F150" s="102" t="s">
        <v>3359</v>
      </c>
      <c r="G150" s="91" t="s">
        <v>3049</v>
      </c>
      <c r="H150" s="91">
        <v>0.35899999999999999</v>
      </c>
      <c r="I150" s="91"/>
    </row>
    <row r="151" spans="1:9" x14ac:dyDescent="0.3">
      <c r="A151" s="84" t="s">
        <v>920</v>
      </c>
      <c r="B151" s="88" t="s">
        <v>2953</v>
      </c>
      <c r="C151" s="96">
        <v>3.5609999999999999</v>
      </c>
      <c r="D151" s="88" t="s">
        <v>3360</v>
      </c>
      <c r="E151" s="88" t="s">
        <v>3177</v>
      </c>
      <c r="F151" s="103" t="s">
        <v>3361</v>
      </c>
      <c r="G151" s="92" t="s">
        <v>3362</v>
      </c>
      <c r="H151" s="92">
        <v>0.86199999999999999</v>
      </c>
      <c r="I151" s="92"/>
    </row>
    <row r="152" spans="1:9" x14ac:dyDescent="0.3">
      <c r="B152" s="87"/>
      <c r="C152" s="95"/>
      <c r="D152" s="87" t="s">
        <v>3363</v>
      </c>
      <c r="E152" s="87" t="s">
        <v>3147</v>
      </c>
      <c r="F152" s="102" t="s">
        <v>3364</v>
      </c>
      <c r="G152" s="91" t="s">
        <v>3365</v>
      </c>
      <c r="H152" s="91">
        <v>0.84400000000000008</v>
      </c>
      <c r="I152" s="91"/>
    </row>
    <row r="153" spans="1:9" x14ac:dyDescent="0.3">
      <c r="B153" s="87"/>
      <c r="C153" s="95"/>
      <c r="D153" s="87" t="s">
        <v>3366</v>
      </c>
      <c r="E153" s="87" t="s">
        <v>3367</v>
      </c>
      <c r="F153" s="102" t="s">
        <v>3368</v>
      </c>
      <c r="G153" s="91" t="s">
        <v>3049</v>
      </c>
      <c r="H153" s="91">
        <v>0.82099999999999995</v>
      </c>
      <c r="I153" s="91"/>
    </row>
    <row r="154" spans="1:9" x14ac:dyDescent="0.3">
      <c r="A154" s="84" t="s">
        <v>952</v>
      </c>
      <c r="B154" s="88"/>
      <c r="C154" s="96"/>
      <c r="D154" s="88" t="s">
        <v>3369</v>
      </c>
      <c r="E154" s="88" t="s">
        <v>3263</v>
      </c>
      <c r="F154" s="103" t="s">
        <v>3370</v>
      </c>
      <c r="G154" s="92" t="s">
        <v>3252</v>
      </c>
      <c r="H154" s="92">
        <v>0.26400000000000001</v>
      </c>
      <c r="I154" s="92"/>
    </row>
    <row r="155" spans="1:9" x14ac:dyDescent="0.3">
      <c r="B155" s="87" t="s">
        <v>2953</v>
      </c>
      <c r="C155" s="95">
        <v>2.9964</v>
      </c>
      <c r="D155" s="87" t="s">
        <v>3371</v>
      </c>
      <c r="E155" s="87" t="s">
        <v>3341</v>
      </c>
      <c r="F155" s="102" t="s">
        <v>3372</v>
      </c>
      <c r="G155" s="91" t="s">
        <v>3294</v>
      </c>
      <c r="H155" s="91">
        <v>0.20600000000000002</v>
      </c>
      <c r="I155" s="91"/>
    </row>
    <row r="156" spans="1:9" x14ac:dyDescent="0.3">
      <c r="B156" s="87"/>
      <c r="C156" s="95"/>
      <c r="D156" s="87" t="s">
        <v>3373</v>
      </c>
      <c r="E156" s="87" t="s">
        <v>3156</v>
      </c>
      <c r="F156" s="102" t="s">
        <v>3374</v>
      </c>
      <c r="G156" s="91" t="s">
        <v>3146</v>
      </c>
      <c r="H156" s="91">
        <v>0.20399999999999999</v>
      </c>
      <c r="I156" s="91"/>
    </row>
    <row r="157" spans="1:9" x14ac:dyDescent="0.3">
      <c r="A157" s="84" t="s">
        <v>1310</v>
      </c>
      <c r="B157" s="88" t="s">
        <v>2953</v>
      </c>
      <c r="C157" s="96">
        <v>2.4276</v>
      </c>
      <c r="D157" s="88" t="s">
        <v>3375</v>
      </c>
      <c r="E157" s="88" t="s">
        <v>3167</v>
      </c>
      <c r="F157" s="103" t="s">
        <v>3376</v>
      </c>
      <c r="G157" s="92" t="s">
        <v>3377</v>
      </c>
      <c r="H157" s="92">
        <v>0.48399999999999999</v>
      </c>
      <c r="I157" s="92"/>
    </row>
    <row r="158" spans="1:9" x14ac:dyDescent="0.3">
      <c r="B158" s="87"/>
      <c r="C158" s="95"/>
      <c r="D158" s="87" t="s">
        <v>3378</v>
      </c>
      <c r="E158" s="87" t="s">
        <v>3379</v>
      </c>
      <c r="F158" s="102" t="s">
        <v>3380</v>
      </c>
      <c r="G158" s="91" t="s">
        <v>3381</v>
      </c>
      <c r="H158" s="91">
        <v>0.33200000000000002</v>
      </c>
      <c r="I158" s="91"/>
    </row>
    <row r="159" spans="1:9" x14ac:dyDescent="0.3">
      <c r="B159" s="87"/>
      <c r="C159" s="95"/>
      <c r="D159" s="87" t="s">
        <v>3382</v>
      </c>
      <c r="E159" s="87" t="s">
        <v>3120</v>
      </c>
      <c r="F159" s="102" t="s">
        <v>3383</v>
      </c>
      <c r="G159" s="91" t="s">
        <v>3384</v>
      </c>
      <c r="H159" s="91">
        <v>0.249</v>
      </c>
      <c r="I159" s="91"/>
    </row>
    <row r="160" spans="1:9" x14ac:dyDescent="0.3">
      <c r="A160" s="84" t="s">
        <v>1161</v>
      </c>
      <c r="B160" s="88"/>
      <c r="C160" s="96"/>
      <c r="D160" s="88" t="s">
        <v>3385</v>
      </c>
      <c r="E160" s="88" t="s">
        <v>3386</v>
      </c>
      <c r="F160" s="103" t="s">
        <v>3387</v>
      </c>
      <c r="G160" s="92" t="s">
        <v>3388</v>
      </c>
      <c r="H160" s="92">
        <v>0.82399999999999995</v>
      </c>
      <c r="I160" s="92"/>
    </row>
    <row r="161" spans="1:9" x14ac:dyDescent="0.3">
      <c r="B161" s="87" t="s">
        <v>3050</v>
      </c>
      <c r="C161" s="95">
        <v>-2.4850894632206759</v>
      </c>
      <c r="D161" s="87" t="s">
        <v>3389</v>
      </c>
      <c r="E161" s="87" t="s">
        <v>3386</v>
      </c>
      <c r="F161" s="102" t="s">
        <v>3390</v>
      </c>
      <c r="G161" s="91" t="s">
        <v>3391</v>
      </c>
      <c r="H161" s="91">
        <v>0.73699999999999999</v>
      </c>
      <c r="I161" s="91"/>
    </row>
    <row r="162" spans="1:9" x14ac:dyDescent="0.3">
      <c r="B162" s="87" t="s">
        <v>2958</v>
      </c>
      <c r="C162" s="95">
        <v>20.902999999999999</v>
      </c>
      <c r="D162" s="87" t="s">
        <v>2653</v>
      </c>
      <c r="E162" s="87" t="s">
        <v>3147</v>
      </c>
      <c r="F162" s="102" t="s">
        <v>3392</v>
      </c>
      <c r="G162" s="91" t="s">
        <v>3036</v>
      </c>
      <c r="H162" s="91">
        <v>0.70400000000000007</v>
      </c>
      <c r="I162" s="91"/>
    </row>
    <row r="163" spans="1:9" x14ac:dyDescent="0.3">
      <c r="A163" s="84" t="s">
        <v>1223</v>
      </c>
      <c r="B163" s="88" t="s">
        <v>2953</v>
      </c>
      <c r="C163" s="96">
        <v>2.2393999999999998</v>
      </c>
      <c r="D163" s="88" t="s">
        <v>3393</v>
      </c>
      <c r="E163" s="88" t="s">
        <v>2231</v>
      </c>
      <c r="F163" s="103" t="s">
        <v>3394</v>
      </c>
      <c r="G163" s="92" t="s">
        <v>3036</v>
      </c>
      <c r="H163" s="92">
        <v>0.59200000000000008</v>
      </c>
      <c r="I163" s="92"/>
    </row>
    <row r="164" spans="1:9" x14ac:dyDescent="0.3">
      <c r="B164" s="87"/>
      <c r="C164" s="95"/>
      <c r="D164" s="87" t="s">
        <v>3395</v>
      </c>
      <c r="E164" s="87" t="s">
        <v>3177</v>
      </c>
      <c r="F164" s="102" t="s">
        <v>3396</v>
      </c>
      <c r="G164" s="91" t="s">
        <v>3397</v>
      </c>
      <c r="H164" s="91">
        <v>0.48499999999999999</v>
      </c>
      <c r="I164" s="91"/>
    </row>
    <row r="165" spans="1:9" x14ac:dyDescent="0.3">
      <c r="B165" s="87"/>
      <c r="C165" s="95"/>
      <c r="D165" s="87" t="s">
        <v>3398</v>
      </c>
      <c r="E165" s="87" t="s">
        <v>2231</v>
      </c>
      <c r="F165" s="102" t="s">
        <v>3399</v>
      </c>
      <c r="G165" s="91" t="s">
        <v>3400</v>
      </c>
      <c r="H165" s="91">
        <v>0.46899999999999997</v>
      </c>
      <c r="I165" s="91"/>
    </row>
    <row r="166" spans="1:9" x14ac:dyDescent="0.3">
      <c r="A166" s="84" t="s">
        <v>1371</v>
      </c>
      <c r="B166" s="88" t="s">
        <v>3050</v>
      </c>
      <c r="C166" s="96">
        <v>-2.0688085731427268</v>
      </c>
      <c r="D166" s="88" t="s">
        <v>3401</v>
      </c>
      <c r="E166" s="88" t="s">
        <v>3402</v>
      </c>
      <c r="F166" s="103" t="s">
        <v>3403</v>
      </c>
      <c r="G166" s="92" t="s">
        <v>3049</v>
      </c>
      <c r="H166" s="92">
        <v>0.16600000000000001</v>
      </c>
      <c r="I166" s="92"/>
    </row>
    <row r="167" spans="1:9" x14ac:dyDescent="0.3">
      <c r="B167" s="87"/>
      <c r="C167" s="95"/>
      <c r="D167" s="87" t="s">
        <v>3404</v>
      </c>
      <c r="E167" s="87" t="s">
        <v>3184</v>
      </c>
      <c r="F167" s="102" t="s">
        <v>3405</v>
      </c>
      <c r="G167" s="91" t="s">
        <v>3049</v>
      </c>
      <c r="H167" s="91">
        <v>0.11600000000000001</v>
      </c>
      <c r="I167" s="91"/>
    </row>
    <row r="168" spans="1:9" x14ac:dyDescent="0.3">
      <c r="B168" s="87"/>
      <c r="C168" s="95"/>
      <c r="D168" s="87" t="s">
        <v>3406</v>
      </c>
      <c r="E168" s="87" t="s">
        <v>3407</v>
      </c>
      <c r="F168" s="102" t="s">
        <v>3408</v>
      </c>
      <c r="G168" s="91" t="s">
        <v>3179</v>
      </c>
      <c r="H168" s="91">
        <v>0.111</v>
      </c>
      <c r="I168" s="91"/>
    </row>
    <row r="169" spans="1:9" x14ac:dyDescent="0.3">
      <c r="A169" s="84" t="s">
        <v>1245</v>
      </c>
      <c r="B169" s="88" t="s">
        <v>3050</v>
      </c>
      <c r="C169" s="96">
        <v>-2.1169397518946611</v>
      </c>
      <c r="D169" s="88" t="s">
        <v>3409</v>
      </c>
      <c r="E169" s="88" t="s">
        <v>3341</v>
      </c>
      <c r="F169" s="103" t="s">
        <v>3410</v>
      </c>
      <c r="G169" s="92" t="s">
        <v>3411</v>
      </c>
      <c r="H169" s="92">
        <v>0.42299999999999999</v>
      </c>
      <c r="I169" s="92"/>
    </row>
    <row r="170" spans="1:9" x14ac:dyDescent="0.3">
      <c r="B170" s="87"/>
      <c r="C170" s="95"/>
      <c r="D170" s="87" t="s">
        <v>3412</v>
      </c>
      <c r="E170" s="87" t="s">
        <v>3413</v>
      </c>
      <c r="F170" s="102" t="s">
        <v>3414</v>
      </c>
      <c r="G170" s="91" t="s">
        <v>3294</v>
      </c>
      <c r="H170" s="91">
        <v>0.42100000000000004</v>
      </c>
      <c r="I170" s="91"/>
    </row>
    <row r="171" spans="1:9" x14ac:dyDescent="0.3">
      <c r="B171" s="87"/>
      <c r="C171" s="95"/>
      <c r="D171" s="87" t="s">
        <v>3415</v>
      </c>
      <c r="E171" s="87" t="s">
        <v>3308</v>
      </c>
      <c r="F171" s="102" t="s">
        <v>3416</v>
      </c>
      <c r="G171" s="91" t="s">
        <v>3294</v>
      </c>
      <c r="H171" s="91">
        <v>0.33299999999999996</v>
      </c>
      <c r="I171" s="91"/>
    </row>
    <row r="172" spans="1:9" x14ac:dyDescent="0.3">
      <c r="A172" s="84" t="s">
        <v>3417</v>
      </c>
      <c r="B172" s="88"/>
      <c r="C172" s="96"/>
      <c r="D172" s="88" t="s">
        <v>3418</v>
      </c>
      <c r="E172" s="88" t="s">
        <v>3147</v>
      </c>
      <c r="F172" s="103" t="s">
        <v>3419</v>
      </c>
      <c r="G172" s="92" t="s">
        <v>3420</v>
      </c>
      <c r="H172" s="92">
        <v>0.70099999999999996</v>
      </c>
      <c r="I172" s="92"/>
    </row>
    <row r="173" spans="1:9" x14ac:dyDescent="0.3">
      <c r="B173" s="87" t="s">
        <v>3050</v>
      </c>
      <c r="C173" s="95">
        <v>-2.1858401276530635</v>
      </c>
      <c r="D173" s="87" t="s">
        <v>3421</v>
      </c>
      <c r="E173" s="87" t="s">
        <v>3120</v>
      </c>
      <c r="F173" s="102" t="s">
        <v>3422</v>
      </c>
      <c r="G173" s="91" t="s">
        <v>3423</v>
      </c>
      <c r="H173" s="91">
        <v>0.64800000000000002</v>
      </c>
      <c r="I173" s="91"/>
    </row>
    <row r="174" spans="1:9" x14ac:dyDescent="0.3">
      <c r="B174" s="87"/>
      <c r="C174" s="95"/>
      <c r="D174" s="87" t="s">
        <v>3424</v>
      </c>
      <c r="E174" s="87" t="s">
        <v>2231</v>
      </c>
      <c r="F174" s="102" t="s">
        <v>3425</v>
      </c>
      <c r="G174" s="91" t="s">
        <v>3426</v>
      </c>
      <c r="H174" s="91">
        <v>0.58200000000000007</v>
      </c>
      <c r="I174" s="91"/>
    </row>
    <row r="175" spans="1:9" x14ac:dyDescent="0.3">
      <c r="A175" s="84" t="s">
        <v>1144</v>
      </c>
      <c r="B175" s="88"/>
      <c r="C175" s="96"/>
      <c r="D175" s="88" t="s">
        <v>3427</v>
      </c>
      <c r="E175" s="88" t="s">
        <v>3213</v>
      </c>
      <c r="F175" s="103" t="s">
        <v>3428</v>
      </c>
      <c r="G175" s="92" t="s">
        <v>3238</v>
      </c>
      <c r="H175" s="92">
        <v>0.248</v>
      </c>
      <c r="I175" s="92"/>
    </row>
    <row r="176" spans="1:9" x14ac:dyDescent="0.3">
      <c r="B176" s="87" t="s">
        <v>2953</v>
      </c>
      <c r="C176" s="95">
        <v>2.0642999999999998</v>
      </c>
      <c r="D176" s="87" t="s">
        <v>3429</v>
      </c>
      <c r="E176" s="87" t="s">
        <v>3120</v>
      </c>
      <c r="F176" s="102" t="s">
        <v>3430</v>
      </c>
      <c r="G176" s="91" t="s">
        <v>3431</v>
      </c>
      <c r="H176" s="91">
        <v>0.23199999999999998</v>
      </c>
      <c r="I176" s="91"/>
    </row>
    <row r="177" spans="1:9" x14ac:dyDescent="0.3">
      <c r="B177" s="87" t="s">
        <v>2958</v>
      </c>
      <c r="C177" s="95">
        <v>22.141999999999999</v>
      </c>
      <c r="D177" s="87" t="s">
        <v>3432</v>
      </c>
      <c r="E177" s="87" t="s">
        <v>3433</v>
      </c>
      <c r="F177" s="102" t="s">
        <v>3434</v>
      </c>
      <c r="G177" s="91" t="s">
        <v>3435</v>
      </c>
      <c r="H177" s="91">
        <v>0.20499999999999999</v>
      </c>
      <c r="I177" s="91"/>
    </row>
    <row r="178" spans="1:9" x14ac:dyDescent="0.3">
      <c r="A178" s="84" t="s">
        <v>1331</v>
      </c>
      <c r="B178" s="88"/>
      <c r="C178" s="96"/>
      <c r="D178" s="88" t="s">
        <v>3436</v>
      </c>
      <c r="E178" s="88" t="s">
        <v>3120</v>
      </c>
      <c r="F178" s="103" t="s">
        <v>3437</v>
      </c>
      <c r="G178" s="92" t="s">
        <v>3049</v>
      </c>
      <c r="H178" s="92">
        <v>0.64300000000000002</v>
      </c>
      <c r="I178" s="92"/>
    </row>
    <row r="179" spans="1:9" x14ac:dyDescent="0.3">
      <c r="B179" s="87" t="s">
        <v>2953</v>
      </c>
      <c r="C179" s="95">
        <v>2.3654999999999999</v>
      </c>
      <c r="D179" s="87" t="s">
        <v>3438</v>
      </c>
      <c r="E179" s="87" t="s">
        <v>3439</v>
      </c>
      <c r="F179" s="102" t="s">
        <v>3440</v>
      </c>
      <c r="G179" s="91" t="s">
        <v>3441</v>
      </c>
      <c r="H179" s="91">
        <v>0.54799999999999993</v>
      </c>
      <c r="I179" s="91"/>
    </row>
    <row r="180" spans="1:9" x14ac:dyDescent="0.3">
      <c r="B180" s="87"/>
      <c r="C180" s="95"/>
      <c r="D180" s="87" t="s">
        <v>3442</v>
      </c>
      <c r="E180" s="87" t="s">
        <v>3120</v>
      </c>
      <c r="F180" s="102" t="s">
        <v>3443</v>
      </c>
      <c r="G180" s="91" t="s">
        <v>3444</v>
      </c>
      <c r="H180" s="91">
        <v>0.51500000000000001</v>
      </c>
      <c r="I180" s="91"/>
    </row>
    <row r="181" spans="1:9" x14ac:dyDescent="0.3">
      <c r="A181" s="84" t="s">
        <v>1198</v>
      </c>
      <c r="B181" s="88"/>
      <c r="C181" s="96"/>
      <c r="D181" s="88" t="s">
        <v>3445</v>
      </c>
      <c r="E181" s="88" t="s">
        <v>3446</v>
      </c>
      <c r="F181" s="103" t="s">
        <v>3447</v>
      </c>
      <c r="G181" s="92" t="s">
        <v>3448</v>
      </c>
      <c r="H181" s="92">
        <v>0.84200000000000008</v>
      </c>
      <c r="I181" s="92"/>
    </row>
    <row r="182" spans="1:9" x14ac:dyDescent="0.3">
      <c r="B182" s="87" t="s">
        <v>2953</v>
      </c>
      <c r="C182" s="95">
        <v>2.9060000000000001</v>
      </c>
      <c r="D182" s="87" t="s">
        <v>3449</v>
      </c>
      <c r="E182" s="87" t="s">
        <v>3303</v>
      </c>
      <c r="F182" s="102" t="s">
        <v>3450</v>
      </c>
      <c r="G182" s="91" t="s">
        <v>3451</v>
      </c>
      <c r="H182" s="91">
        <v>0.83099999999999996</v>
      </c>
      <c r="I182" s="91"/>
    </row>
    <row r="183" spans="1:9" x14ac:dyDescent="0.3">
      <c r="B183" s="87" t="s">
        <v>2958</v>
      </c>
      <c r="C183" s="95">
        <v>22.594000000000001</v>
      </c>
      <c r="D183" s="87" t="s">
        <v>3452</v>
      </c>
      <c r="E183" s="87" t="s">
        <v>3341</v>
      </c>
      <c r="F183" s="102" t="s">
        <v>3453</v>
      </c>
      <c r="G183" s="91" t="s">
        <v>3454</v>
      </c>
      <c r="H183" s="91">
        <v>0.79</v>
      </c>
      <c r="I183" s="91"/>
    </row>
    <row r="184" spans="1:9" x14ac:dyDescent="0.3">
      <c r="A184" s="84" t="s">
        <v>2765</v>
      </c>
      <c r="B184" s="88"/>
      <c r="C184" s="96"/>
      <c r="D184" s="88" t="s">
        <v>3455</v>
      </c>
      <c r="E184" s="88" t="s">
        <v>3147</v>
      </c>
      <c r="F184" s="103" t="s">
        <v>3456</v>
      </c>
      <c r="G184" s="92" t="s">
        <v>3238</v>
      </c>
      <c r="H184" s="92">
        <v>0.185</v>
      </c>
      <c r="I184" s="92"/>
    </row>
    <row r="185" spans="1:9" x14ac:dyDescent="0.3">
      <c r="B185" s="87" t="s">
        <v>2953</v>
      </c>
      <c r="C185" s="95">
        <v>2.0436999999999999</v>
      </c>
      <c r="D185" s="87" t="s">
        <v>3457</v>
      </c>
      <c r="E185" s="87" t="s">
        <v>3120</v>
      </c>
      <c r="F185" s="102" t="s">
        <v>3458</v>
      </c>
      <c r="G185" s="91" t="s">
        <v>3459</v>
      </c>
      <c r="H185" s="91">
        <v>0.17800000000000002</v>
      </c>
      <c r="I185" s="91"/>
    </row>
    <row r="186" spans="1:9" x14ac:dyDescent="0.3">
      <c r="B186" s="87" t="s">
        <v>2958</v>
      </c>
      <c r="C186" s="95">
        <v>20.27</v>
      </c>
      <c r="D186" s="87" t="s">
        <v>3460</v>
      </c>
      <c r="E186" s="87" t="s">
        <v>3256</v>
      </c>
      <c r="F186" s="102" t="s">
        <v>3461</v>
      </c>
      <c r="G186" s="91" t="s">
        <v>3462</v>
      </c>
      <c r="H186" s="91">
        <v>0.157</v>
      </c>
      <c r="I186" s="91"/>
    </row>
    <row r="187" spans="1:9" x14ac:dyDescent="0.3">
      <c r="A187" s="84" t="s">
        <v>954</v>
      </c>
      <c r="B187" s="88"/>
      <c r="C187" s="96"/>
      <c r="D187" s="88" t="s">
        <v>3463</v>
      </c>
      <c r="E187" s="88" t="s">
        <v>3160</v>
      </c>
      <c r="F187" s="103" t="s">
        <v>3464</v>
      </c>
      <c r="G187" s="92" t="s">
        <v>3049</v>
      </c>
      <c r="H187" s="92">
        <v>0.48399999999999999</v>
      </c>
      <c r="I187" s="92"/>
    </row>
    <row r="188" spans="1:9" x14ac:dyDescent="0.3">
      <c r="B188" s="87" t="s">
        <v>3050</v>
      </c>
      <c r="C188" s="95">
        <v>-3.8768705900597036</v>
      </c>
      <c r="D188" s="87" t="s">
        <v>3465</v>
      </c>
      <c r="E188" s="87" t="s">
        <v>2231</v>
      </c>
      <c r="F188" s="102" t="s">
        <v>3466</v>
      </c>
      <c r="G188" s="91" t="s">
        <v>3467</v>
      </c>
      <c r="H188" s="91">
        <v>0.36799999999999999</v>
      </c>
      <c r="I188" s="91"/>
    </row>
    <row r="189" spans="1:9" x14ac:dyDescent="0.3">
      <c r="B189" s="87" t="s">
        <v>3018</v>
      </c>
      <c r="C189" s="95">
        <v>155</v>
      </c>
      <c r="D189" s="87" t="s">
        <v>3468</v>
      </c>
      <c r="E189" s="87" t="s">
        <v>3341</v>
      </c>
      <c r="F189" s="102" t="s">
        <v>3469</v>
      </c>
      <c r="G189" s="91" t="s">
        <v>3470</v>
      </c>
      <c r="H189" s="91">
        <v>0.26200000000000001</v>
      </c>
      <c r="I189" s="91"/>
    </row>
    <row r="190" spans="1:9" x14ac:dyDescent="0.3">
      <c r="A190" s="84" t="s">
        <v>1346</v>
      </c>
      <c r="B190" s="88"/>
      <c r="C190" s="96"/>
      <c r="D190" s="88" t="s">
        <v>3471</v>
      </c>
      <c r="E190" s="88" t="s">
        <v>3184</v>
      </c>
      <c r="F190" s="103" t="s">
        <v>3472</v>
      </c>
      <c r="G190" s="92" t="s">
        <v>3473</v>
      </c>
      <c r="H190" s="92">
        <v>1</v>
      </c>
      <c r="I190" s="92"/>
    </row>
    <row r="191" spans="1:9" x14ac:dyDescent="0.3">
      <c r="B191" s="87" t="s">
        <v>3050</v>
      </c>
      <c r="C191" s="95">
        <v>-2.7208663238375097</v>
      </c>
      <c r="D191" s="87" t="s">
        <v>3474</v>
      </c>
      <c r="E191" s="87" t="s">
        <v>3184</v>
      </c>
      <c r="F191" s="102" t="s">
        <v>3475</v>
      </c>
      <c r="G191" s="91" t="s">
        <v>3476</v>
      </c>
      <c r="H191" s="91">
        <v>1</v>
      </c>
      <c r="I191" s="91"/>
    </row>
    <row r="192" spans="1:9" x14ac:dyDescent="0.3">
      <c r="B192" s="87"/>
      <c r="C192" s="95"/>
      <c r="D192" s="87" t="s">
        <v>3477</v>
      </c>
      <c r="E192" s="87" t="s">
        <v>3184</v>
      </c>
      <c r="F192" s="102" t="s">
        <v>3478</v>
      </c>
      <c r="G192" s="91" t="s">
        <v>3479</v>
      </c>
      <c r="H192" s="91">
        <v>1</v>
      </c>
      <c r="I192" s="91"/>
    </row>
    <row r="193" spans="1:9" x14ac:dyDescent="0.3">
      <c r="A193" s="84" t="s">
        <v>1185</v>
      </c>
      <c r="B193" s="88"/>
      <c r="C193" s="96"/>
      <c r="D193" s="88" t="s">
        <v>3480</v>
      </c>
      <c r="E193" s="88" t="s">
        <v>3156</v>
      </c>
      <c r="F193" s="103" t="s">
        <v>3481</v>
      </c>
      <c r="G193" s="92" t="s">
        <v>3294</v>
      </c>
      <c r="H193" s="92">
        <v>0.747</v>
      </c>
      <c r="I193" s="92"/>
    </row>
    <row r="194" spans="1:9" x14ac:dyDescent="0.3">
      <c r="B194" s="87" t="s">
        <v>3018</v>
      </c>
      <c r="C194" s="95">
        <v>159</v>
      </c>
      <c r="D194" s="87" t="s">
        <v>3480</v>
      </c>
      <c r="E194" s="87" t="s">
        <v>3156</v>
      </c>
      <c r="F194" s="102" t="s">
        <v>3482</v>
      </c>
      <c r="G194" s="91" t="s">
        <v>3294</v>
      </c>
      <c r="H194" s="91">
        <v>0.373</v>
      </c>
      <c r="I194" s="91"/>
    </row>
    <row r="195" spans="1:9" x14ac:dyDescent="0.3">
      <c r="B195" s="87"/>
      <c r="C195" s="95"/>
      <c r="D195" s="87" t="s">
        <v>3483</v>
      </c>
      <c r="E195" s="87" t="s">
        <v>3484</v>
      </c>
      <c r="F195" s="102" t="s">
        <v>3485</v>
      </c>
      <c r="G195" s="91" t="s">
        <v>3049</v>
      </c>
      <c r="H195" s="91">
        <v>0.33299999999999996</v>
      </c>
      <c r="I195" s="91"/>
    </row>
    <row r="196" spans="1:9" x14ac:dyDescent="0.3">
      <c r="A196" t="s">
        <v>1150</v>
      </c>
      <c r="B196" s="87" t="s">
        <v>3486</v>
      </c>
      <c r="C196" s="95">
        <v>124</v>
      </c>
      <c r="D196" s="87" t="s">
        <v>3487</v>
      </c>
      <c r="E196" s="87" t="s">
        <v>3184</v>
      </c>
      <c r="F196" s="102" t="s">
        <v>3488</v>
      </c>
      <c r="G196" s="91" t="s">
        <v>3179</v>
      </c>
      <c r="H196" s="91">
        <v>0.97199999999999998</v>
      </c>
      <c r="I196" s="91"/>
    </row>
    <row r="197" spans="1:9" x14ac:dyDescent="0.3">
      <c r="A197" s="84"/>
      <c r="B197" s="88"/>
      <c r="C197" s="96"/>
      <c r="D197" s="88" t="s">
        <v>3489</v>
      </c>
      <c r="E197" s="88" t="s">
        <v>3147</v>
      </c>
      <c r="F197" s="103" t="s">
        <v>3490</v>
      </c>
      <c r="G197" s="92" t="s">
        <v>3491</v>
      </c>
      <c r="H197" s="92">
        <v>0.97099999999999997</v>
      </c>
      <c r="I197" s="92"/>
    </row>
    <row r="198" spans="1:9" x14ac:dyDescent="0.3">
      <c r="B198" s="87"/>
      <c r="C198" s="95"/>
      <c r="D198" s="87" t="s">
        <v>3492</v>
      </c>
      <c r="E198" s="87" t="s">
        <v>3184</v>
      </c>
      <c r="F198" s="102" t="s">
        <v>3493</v>
      </c>
      <c r="G198" s="91" t="s">
        <v>3494</v>
      </c>
      <c r="H198" s="91">
        <v>0.96900000000000008</v>
      </c>
      <c r="I198" s="91"/>
    </row>
    <row r="199" spans="1:9" x14ac:dyDescent="0.3">
      <c r="A199" t="s">
        <v>1042</v>
      </c>
      <c r="B199" s="87" t="s">
        <v>3050</v>
      </c>
      <c r="C199" s="95">
        <v>-4.418522446094026</v>
      </c>
      <c r="D199" s="87" t="s">
        <v>3495</v>
      </c>
      <c r="E199" s="87" t="s">
        <v>3213</v>
      </c>
      <c r="F199" s="102" t="s">
        <v>3496</v>
      </c>
      <c r="G199" s="91" t="s">
        <v>3218</v>
      </c>
      <c r="H199" s="91">
        <v>1</v>
      </c>
      <c r="I199" s="91"/>
    </row>
    <row r="200" spans="1:9" x14ac:dyDescent="0.3">
      <c r="B200" s="87"/>
      <c r="C200" s="95"/>
      <c r="D200" s="87" t="s">
        <v>3497</v>
      </c>
      <c r="E200" s="87" t="s">
        <v>2231</v>
      </c>
      <c r="F200" s="102" t="s">
        <v>3498</v>
      </c>
      <c r="G200" s="91" t="s">
        <v>3499</v>
      </c>
      <c r="H200" s="91">
        <v>0.94900000000000007</v>
      </c>
      <c r="I200" s="91"/>
    </row>
    <row r="201" spans="1:9" x14ac:dyDescent="0.3">
      <c r="A201" s="84"/>
      <c r="B201" s="88"/>
      <c r="C201" s="96"/>
      <c r="D201" s="88" t="s">
        <v>3500</v>
      </c>
      <c r="E201" s="88" t="s">
        <v>3184</v>
      </c>
      <c r="F201" s="103" t="s">
        <v>3501</v>
      </c>
      <c r="G201" s="92" t="s">
        <v>3502</v>
      </c>
      <c r="H201" s="92">
        <v>0.94200000000000006</v>
      </c>
      <c r="I201" s="92"/>
    </row>
    <row r="202" spans="1:9" x14ac:dyDescent="0.3">
      <c r="A202" s="84" t="s">
        <v>1335</v>
      </c>
      <c r="B202" s="88" t="s">
        <v>3050</v>
      </c>
      <c r="C202" s="96">
        <v>-3.2663726931242856</v>
      </c>
      <c r="D202" s="88" t="s">
        <v>3503</v>
      </c>
      <c r="E202" s="88" t="s">
        <v>3219</v>
      </c>
      <c r="F202" s="103" t="s">
        <v>3504</v>
      </c>
      <c r="G202" s="92" t="s">
        <v>3505</v>
      </c>
      <c r="H202" s="92">
        <v>0.36799999999999999</v>
      </c>
      <c r="I202" s="92"/>
    </row>
    <row r="203" spans="1:9" x14ac:dyDescent="0.3">
      <c r="B203" s="87" t="s">
        <v>3018</v>
      </c>
      <c r="C203" s="95">
        <v>90.1</v>
      </c>
      <c r="D203" s="87" t="s">
        <v>3506</v>
      </c>
      <c r="E203" s="87" t="s">
        <v>3507</v>
      </c>
      <c r="F203" s="102" t="s">
        <v>3508</v>
      </c>
      <c r="G203" s="91" t="s">
        <v>3049</v>
      </c>
      <c r="H203" s="91">
        <v>0.32600000000000001</v>
      </c>
      <c r="I203" s="91"/>
    </row>
    <row r="204" spans="1:9" x14ac:dyDescent="0.3">
      <c r="B204" s="87"/>
      <c r="C204" s="95"/>
      <c r="D204" s="87" t="s">
        <v>3509</v>
      </c>
      <c r="E204" s="87" t="s">
        <v>3386</v>
      </c>
      <c r="F204" s="102" t="s">
        <v>3510</v>
      </c>
      <c r="G204" s="91" t="s">
        <v>3036</v>
      </c>
      <c r="H204" s="91">
        <v>0.32</v>
      </c>
      <c r="I204" s="91"/>
    </row>
    <row r="205" spans="1:9" x14ac:dyDescent="0.3">
      <c r="A205" s="84" t="s">
        <v>2685</v>
      </c>
      <c r="B205" s="88" t="s">
        <v>3050</v>
      </c>
      <c r="C205" s="96">
        <v>-4.0350240083928499</v>
      </c>
      <c r="D205" s="88" t="s">
        <v>3511</v>
      </c>
      <c r="E205" s="88" t="s">
        <v>3184</v>
      </c>
      <c r="F205" s="103" t="s">
        <v>3512</v>
      </c>
      <c r="G205" s="92" t="s">
        <v>3470</v>
      </c>
      <c r="H205" s="92">
        <v>0.11699999999999999</v>
      </c>
      <c r="I205" s="92"/>
    </row>
    <row r="206" spans="1:9" x14ac:dyDescent="0.3">
      <c r="B206" s="87" t="s">
        <v>3018</v>
      </c>
      <c r="C206" s="95">
        <v>124</v>
      </c>
      <c r="D206" s="87" t="s">
        <v>3513</v>
      </c>
      <c r="E206" s="87" t="s">
        <v>3184</v>
      </c>
      <c r="F206" s="102" t="s">
        <v>3514</v>
      </c>
      <c r="G206" s="91" t="s">
        <v>3049</v>
      </c>
      <c r="H206" s="91">
        <v>0.113</v>
      </c>
      <c r="I206" s="91"/>
    </row>
    <row r="207" spans="1:9" x14ac:dyDescent="0.3">
      <c r="B207" s="87"/>
      <c r="C207" s="95"/>
      <c r="D207" s="87" t="s">
        <v>3515</v>
      </c>
      <c r="E207" s="87" t="s">
        <v>3184</v>
      </c>
      <c r="F207" s="102" t="s">
        <v>3516</v>
      </c>
      <c r="G207" s="91" t="s">
        <v>3351</v>
      </c>
      <c r="H207" s="91">
        <v>0.111</v>
      </c>
      <c r="I207" s="91"/>
    </row>
    <row r="208" spans="1:9" x14ac:dyDescent="0.3">
      <c r="A208" s="84" t="s">
        <v>1308</v>
      </c>
      <c r="B208" s="88" t="s">
        <v>3050</v>
      </c>
      <c r="C208" s="96">
        <v>-6.8737970855100361</v>
      </c>
      <c r="D208" s="88" t="s">
        <v>3517</v>
      </c>
      <c r="E208" s="88" t="s">
        <v>3177</v>
      </c>
      <c r="F208" s="103" t="s">
        <v>3518</v>
      </c>
      <c r="G208" s="92" t="s">
        <v>3294</v>
      </c>
      <c r="H208" s="92">
        <v>0.33299999999999996</v>
      </c>
      <c r="I208" s="92"/>
    </row>
    <row r="209" spans="1:9" x14ac:dyDescent="0.3">
      <c r="B209" s="87"/>
      <c r="C209" s="95"/>
      <c r="D209" s="87" t="s">
        <v>3519</v>
      </c>
      <c r="E209" s="87" t="s">
        <v>3520</v>
      </c>
      <c r="F209" s="102" t="s">
        <v>3521</v>
      </c>
      <c r="G209" s="91" t="s">
        <v>3036</v>
      </c>
      <c r="H209" s="91">
        <v>0.29699999999999999</v>
      </c>
      <c r="I209" s="91"/>
    </row>
    <row r="210" spans="1:9" x14ac:dyDescent="0.3">
      <c r="B210" s="87"/>
      <c r="C210" s="95"/>
      <c r="D210" s="87" t="s">
        <v>3522</v>
      </c>
      <c r="E210" s="87" t="s">
        <v>3523</v>
      </c>
      <c r="F210" s="102" t="s">
        <v>3524</v>
      </c>
      <c r="G210" s="91" t="s">
        <v>3525</v>
      </c>
      <c r="H210" s="91">
        <v>0.255</v>
      </c>
      <c r="I210" s="91"/>
    </row>
    <row r="211" spans="1:9" x14ac:dyDescent="0.3">
      <c r="A211" s="84" t="s">
        <v>1315</v>
      </c>
      <c r="B211" s="88" t="s">
        <v>3050</v>
      </c>
      <c r="C211" s="96">
        <v>-7.656967840735069</v>
      </c>
      <c r="D211" s="88" t="s">
        <v>3526</v>
      </c>
      <c r="E211" s="88" t="s">
        <v>3527</v>
      </c>
      <c r="F211" s="103" t="s">
        <v>3528</v>
      </c>
      <c r="G211" s="92" t="s">
        <v>3049</v>
      </c>
      <c r="H211" s="92">
        <v>0.16200000000000001</v>
      </c>
      <c r="I211" s="92"/>
    </row>
    <row r="212" spans="1:9" x14ac:dyDescent="0.3">
      <c r="B212" s="87"/>
      <c r="C212" s="95"/>
      <c r="D212" s="87" t="s">
        <v>3529</v>
      </c>
      <c r="E212" s="87" t="s">
        <v>3156</v>
      </c>
      <c r="F212" s="102" t="s">
        <v>3530</v>
      </c>
      <c r="G212" s="91" t="s">
        <v>3049</v>
      </c>
      <c r="H212" s="91">
        <v>0.154</v>
      </c>
      <c r="I212" s="91"/>
    </row>
    <row r="213" spans="1:9" x14ac:dyDescent="0.3">
      <c r="B213" s="87"/>
      <c r="C213" s="95"/>
      <c r="D213" s="87" t="s">
        <v>3531</v>
      </c>
      <c r="E213" s="87" t="s">
        <v>3167</v>
      </c>
      <c r="F213" s="102" t="s">
        <v>3532</v>
      </c>
      <c r="G213" s="91" t="s">
        <v>3087</v>
      </c>
      <c r="H213" s="91">
        <v>0.13500000000000001</v>
      </c>
      <c r="I213" s="91"/>
    </row>
    <row r="214" spans="1:9" x14ac:dyDescent="0.3">
      <c r="A214" s="84" t="s">
        <v>968</v>
      </c>
      <c r="B214" s="88"/>
      <c r="C214" s="96"/>
      <c r="D214" s="88" t="s">
        <v>3533</v>
      </c>
      <c r="E214" s="88" t="s">
        <v>3184</v>
      </c>
      <c r="F214" s="103" t="s">
        <v>3534</v>
      </c>
      <c r="G214" s="92" t="s">
        <v>3535</v>
      </c>
      <c r="H214" s="92">
        <v>1</v>
      </c>
      <c r="I214" s="92"/>
    </row>
    <row r="215" spans="1:9" x14ac:dyDescent="0.3">
      <c r="B215" s="87" t="s">
        <v>3050</v>
      </c>
      <c r="C215" s="95">
        <v>-30.842303303210684</v>
      </c>
      <c r="D215" s="87" t="s">
        <v>3536</v>
      </c>
      <c r="E215" s="87" t="s">
        <v>3156</v>
      </c>
      <c r="F215" s="102" t="s">
        <v>3537</v>
      </c>
      <c r="G215" s="91" t="s">
        <v>3538</v>
      </c>
      <c r="H215" s="91">
        <v>0.88400000000000001</v>
      </c>
      <c r="I215" s="91"/>
    </row>
    <row r="216" spans="1:9" x14ac:dyDescent="0.3">
      <c r="B216" s="87" t="s">
        <v>3018</v>
      </c>
      <c r="C216" s="95">
        <v>154</v>
      </c>
      <c r="D216" s="87" t="s">
        <v>3536</v>
      </c>
      <c r="E216" s="87" t="s">
        <v>3156</v>
      </c>
      <c r="F216" s="102" t="s">
        <v>3539</v>
      </c>
      <c r="G216" s="91" t="s">
        <v>3540</v>
      </c>
      <c r="H216" s="91">
        <v>0.87599999999999989</v>
      </c>
      <c r="I216" s="91"/>
    </row>
    <row r="217" spans="1:9" x14ac:dyDescent="0.3">
      <c r="A217" s="84" t="s">
        <v>1275</v>
      </c>
      <c r="B217" s="88"/>
      <c r="C217" s="96"/>
      <c r="D217" s="88" t="s">
        <v>3541</v>
      </c>
      <c r="E217" s="88" t="s">
        <v>3379</v>
      </c>
      <c r="F217" s="103" t="s">
        <v>3542</v>
      </c>
      <c r="G217" s="92" t="s">
        <v>3543</v>
      </c>
      <c r="H217" s="92">
        <v>0.78400000000000003</v>
      </c>
      <c r="I217" s="92"/>
    </row>
    <row r="218" spans="1:9" x14ac:dyDescent="0.3">
      <c r="B218" s="87" t="s">
        <v>3050</v>
      </c>
      <c r="C218" s="95">
        <v>-45.051133035995854</v>
      </c>
      <c r="D218" s="87" t="s">
        <v>3544</v>
      </c>
      <c r="E218" s="87" t="s">
        <v>3147</v>
      </c>
      <c r="F218" s="102" t="s">
        <v>3545</v>
      </c>
      <c r="G218" s="91" t="s">
        <v>3491</v>
      </c>
      <c r="H218" s="91">
        <v>0.64599999999999991</v>
      </c>
      <c r="I218" s="91"/>
    </row>
    <row r="219" spans="1:9" x14ac:dyDescent="0.3">
      <c r="B219" s="87"/>
      <c r="C219" s="95"/>
      <c r="D219" s="87" t="s">
        <v>3546</v>
      </c>
      <c r="E219" s="87" t="s">
        <v>3547</v>
      </c>
      <c r="F219" s="102" t="s">
        <v>3548</v>
      </c>
      <c r="G219" s="91" t="s">
        <v>3549</v>
      </c>
      <c r="H219" s="91">
        <v>0.59299999999999997</v>
      </c>
      <c r="I219" s="91"/>
    </row>
    <row r="220" spans="1:9" x14ac:dyDescent="0.3">
      <c r="A220" s="84" t="s">
        <v>1316</v>
      </c>
      <c r="B220" s="88" t="s">
        <v>3050</v>
      </c>
      <c r="C220" s="96">
        <v>-6.0259114191021395</v>
      </c>
      <c r="D220" s="88" t="s">
        <v>3550</v>
      </c>
      <c r="E220" s="88" t="s">
        <v>3177</v>
      </c>
      <c r="F220" s="103" t="s">
        <v>3551</v>
      </c>
      <c r="G220" s="92" t="s">
        <v>3179</v>
      </c>
      <c r="H220" s="92">
        <v>0.42</v>
      </c>
      <c r="I220" s="92"/>
    </row>
    <row r="221" spans="1:9" x14ac:dyDescent="0.3">
      <c r="B221" s="87" t="s">
        <v>3018</v>
      </c>
      <c r="C221" s="95">
        <v>124</v>
      </c>
      <c r="D221" s="87" t="s">
        <v>3552</v>
      </c>
      <c r="E221" s="87" t="s">
        <v>3308</v>
      </c>
      <c r="F221" s="102" t="s">
        <v>3553</v>
      </c>
      <c r="G221" s="91" t="s">
        <v>3101</v>
      </c>
      <c r="H221" s="91">
        <v>0.33600000000000002</v>
      </c>
      <c r="I221" s="91"/>
    </row>
    <row r="222" spans="1:9" x14ac:dyDescent="0.3">
      <c r="B222" s="87"/>
      <c r="C222" s="95"/>
      <c r="D222" s="87" t="s">
        <v>3554</v>
      </c>
      <c r="E222" s="87" t="s">
        <v>3314</v>
      </c>
      <c r="F222" s="102" t="s">
        <v>3555</v>
      </c>
      <c r="G222" s="91" t="s">
        <v>3268</v>
      </c>
      <c r="H222" s="91">
        <v>0.33100000000000002</v>
      </c>
      <c r="I222" s="91"/>
    </row>
    <row r="223" spans="1:9" x14ac:dyDescent="0.3">
      <c r="A223" s="84" t="s">
        <v>1179</v>
      </c>
      <c r="B223" s="88"/>
      <c r="C223" s="96"/>
      <c r="D223" s="88" t="s">
        <v>3556</v>
      </c>
      <c r="E223" s="88" t="s">
        <v>3557</v>
      </c>
      <c r="F223" s="103" t="s">
        <v>3558</v>
      </c>
      <c r="G223" s="92" t="s">
        <v>3049</v>
      </c>
      <c r="H223" s="92">
        <v>0.90400000000000003</v>
      </c>
      <c r="I223" s="92"/>
    </row>
    <row r="224" spans="1:9" x14ac:dyDescent="0.3">
      <c r="B224" s="87" t="s">
        <v>3050</v>
      </c>
      <c r="C224" s="95">
        <v>-6.9851913942442021</v>
      </c>
      <c r="D224" s="87" t="s">
        <v>3559</v>
      </c>
      <c r="E224" s="87" t="s">
        <v>3156</v>
      </c>
      <c r="F224" s="102" t="s">
        <v>3560</v>
      </c>
      <c r="G224" s="91" t="s">
        <v>3561</v>
      </c>
      <c r="H224" s="91">
        <v>0.83700000000000008</v>
      </c>
      <c r="I224" s="91"/>
    </row>
    <row r="225" spans="1:9" x14ac:dyDescent="0.3">
      <c r="B225" s="87"/>
      <c r="C225" s="95"/>
      <c r="D225" s="87" t="s">
        <v>3562</v>
      </c>
      <c r="E225" s="87" t="s">
        <v>3213</v>
      </c>
      <c r="F225" s="102" t="s">
        <v>3563</v>
      </c>
      <c r="G225" s="91" t="s">
        <v>3564</v>
      </c>
      <c r="H225" s="91">
        <v>0.81299999999999994</v>
      </c>
      <c r="I225" s="91"/>
    </row>
    <row r="226" spans="1:9" x14ac:dyDescent="0.3">
      <c r="A226" s="84" t="s">
        <v>1006</v>
      </c>
      <c r="B226" s="88"/>
      <c r="C226" s="96"/>
      <c r="D226" s="88" t="s">
        <v>3565</v>
      </c>
      <c r="E226" s="88" t="s">
        <v>3184</v>
      </c>
      <c r="F226" s="103" t="s">
        <v>3566</v>
      </c>
      <c r="G226" s="92" t="s">
        <v>3567</v>
      </c>
      <c r="H226" s="92">
        <v>1</v>
      </c>
      <c r="I226" s="92"/>
    </row>
    <row r="227" spans="1:9" x14ac:dyDescent="0.3">
      <c r="B227" s="87" t="s">
        <v>3050</v>
      </c>
      <c r="C227" s="95">
        <v>-9.962143853357242</v>
      </c>
      <c r="D227" s="87" t="s">
        <v>3568</v>
      </c>
      <c r="E227" s="87" t="s">
        <v>3184</v>
      </c>
      <c r="F227" s="102" t="s">
        <v>3569</v>
      </c>
      <c r="G227" s="91" t="s">
        <v>3351</v>
      </c>
      <c r="H227" s="91">
        <v>1</v>
      </c>
      <c r="I227" s="91"/>
    </row>
    <row r="228" spans="1:9" x14ac:dyDescent="0.3">
      <c r="B228" s="87"/>
      <c r="C228" s="95"/>
      <c r="D228" s="87" t="s">
        <v>3570</v>
      </c>
      <c r="E228" s="87" t="s">
        <v>3184</v>
      </c>
      <c r="F228" s="102" t="s">
        <v>3571</v>
      </c>
      <c r="G228" s="91" t="s">
        <v>3087</v>
      </c>
      <c r="H228" s="91">
        <v>1</v>
      </c>
      <c r="I228" s="91"/>
    </row>
    <row r="229" spans="1:9" x14ac:dyDescent="0.3">
      <c r="A229" s="84" t="s">
        <v>1253</v>
      </c>
      <c r="B229" s="88"/>
      <c r="C229" s="96"/>
      <c r="D229" s="88" t="s">
        <v>3572</v>
      </c>
      <c r="E229" s="88" t="s">
        <v>3573</v>
      </c>
      <c r="F229" s="103" t="s">
        <v>3574</v>
      </c>
      <c r="G229" s="92" t="s">
        <v>3575</v>
      </c>
      <c r="H229" s="92">
        <v>0.998</v>
      </c>
      <c r="I229" s="92"/>
    </row>
    <row r="230" spans="1:9" x14ac:dyDescent="0.3">
      <c r="B230" s="87" t="s">
        <v>3576</v>
      </c>
      <c r="C230" s="95">
        <v>-5.3470217089081382</v>
      </c>
      <c r="D230" s="87" t="s">
        <v>3577</v>
      </c>
      <c r="E230" s="87" t="s">
        <v>3578</v>
      </c>
      <c r="F230" s="102" t="s">
        <v>3579</v>
      </c>
      <c r="G230" s="91" t="s">
        <v>3580</v>
      </c>
      <c r="H230" s="91">
        <v>0.998</v>
      </c>
      <c r="I230" s="91"/>
    </row>
    <row r="231" spans="1:9" x14ac:dyDescent="0.3">
      <c r="B231" s="87" t="s">
        <v>3018</v>
      </c>
      <c r="C231" s="95">
        <v>156</v>
      </c>
      <c r="D231" s="87" t="s">
        <v>3581</v>
      </c>
      <c r="E231" s="87" t="s">
        <v>3582</v>
      </c>
      <c r="F231" s="102" t="s">
        <v>3583</v>
      </c>
      <c r="G231" s="91" t="s">
        <v>3584</v>
      </c>
      <c r="H231" s="91">
        <v>0.996</v>
      </c>
      <c r="I231" s="91"/>
    </row>
    <row r="232" spans="1:9" x14ac:dyDescent="0.3">
      <c r="A232" s="84" t="s">
        <v>2166</v>
      </c>
      <c r="B232" s="88"/>
      <c r="C232" s="96"/>
      <c r="D232" s="88" t="s">
        <v>3585</v>
      </c>
      <c r="E232" s="88" t="s">
        <v>3152</v>
      </c>
      <c r="F232" s="103" t="s">
        <v>2993</v>
      </c>
      <c r="G232" s="92" t="s">
        <v>2994</v>
      </c>
      <c r="H232" s="92">
        <v>0.99900000000000011</v>
      </c>
      <c r="I232" s="92"/>
    </row>
    <row r="233" spans="1:9" x14ac:dyDescent="0.3">
      <c r="B233" s="87" t="s">
        <v>2958</v>
      </c>
      <c r="C233" s="95">
        <v>21.689</v>
      </c>
      <c r="D233" s="87" t="s">
        <v>3586</v>
      </c>
      <c r="E233" s="87" t="s">
        <v>3120</v>
      </c>
      <c r="F233" s="102" t="s">
        <v>3587</v>
      </c>
      <c r="G233" s="91" t="s">
        <v>3588</v>
      </c>
      <c r="H233" s="91">
        <v>0.998</v>
      </c>
      <c r="I233" s="91"/>
    </row>
    <row r="234" spans="1:9" x14ac:dyDescent="0.3">
      <c r="B234" s="87"/>
      <c r="C234" s="95"/>
      <c r="D234" s="87" t="s">
        <v>3589</v>
      </c>
      <c r="E234" s="87" t="s">
        <v>3202</v>
      </c>
      <c r="F234" s="102" t="s">
        <v>3590</v>
      </c>
      <c r="G234" s="91" t="s">
        <v>3591</v>
      </c>
      <c r="H234" s="91">
        <v>0.998</v>
      </c>
      <c r="I234" s="91"/>
    </row>
    <row r="235" spans="1:9" x14ac:dyDescent="0.3">
      <c r="A235" s="84" t="s">
        <v>1132</v>
      </c>
      <c r="B235" s="88" t="s">
        <v>3050</v>
      </c>
      <c r="C235" s="96">
        <v>-7.1397972297586749</v>
      </c>
      <c r="D235" s="88" t="s">
        <v>3592</v>
      </c>
      <c r="E235" s="88" t="s">
        <v>3256</v>
      </c>
      <c r="F235" s="103" t="s">
        <v>3593</v>
      </c>
      <c r="G235" s="92" t="s">
        <v>3049</v>
      </c>
      <c r="H235" s="92">
        <v>0.499</v>
      </c>
      <c r="I235" s="92"/>
    </row>
    <row r="236" spans="1:9" x14ac:dyDescent="0.3">
      <c r="B236" s="87"/>
      <c r="C236" s="95"/>
      <c r="D236" s="87" t="s">
        <v>3594</v>
      </c>
      <c r="E236" s="87" t="s">
        <v>3256</v>
      </c>
      <c r="F236" s="102" t="s">
        <v>3595</v>
      </c>
      <c r="G236" s="91" t="s">
        <v>3049</v>
      </c>
      <c r="H236" s="91">
        <v>0.47299999999999998</v>
      </c>
      <c r="I236" s="91"/>
    </row>
    <row r="237" spans="1:9" x14ac:dyDescent="0.3">
      <c r="B237" s="87"/>
      <c r="C237" s="95"/>
      <c r="D237" s="87" t="s">
        <v>3596</v>
      </c>
      <c r="E237" s="87" t="s">
        <v>3446</v>
      </c>
      <c r="F237" s="102" t="s">
        <v>3597</v>
      </c>
      <c r="G237" s="91" t="s">
        <v>3598</v>
      </c>
      <c r="H237" s="91">
        <v>0.38600000000000001</v>
      </c>
      <c r="I237" s="91"/>
    </row>
    <row r="238" spans="1:9" x14ac:dyDescent="0.3">
      <c r="A238" s="84" t="s">
        <v>2701</v>
      </c>
      <c r="B238" s="88" t="s">
        <v>3018</v>
      </c>
      <c r="C238" s="96">
        <v>125</v>
      </c>
      <c r="D238" s="88" t="s">
        <v>3599</v>
      </c>
      <c r="E238" s="88" t="s">
        <v>3152</v>
      </c>
      <c r="F238" s="103" t="s">
        <v>3600</v>
      </c>
      <c r="G238" s="92" t="s">
        <v>3049</v>
      </c>
      <c r="H238" s="92">
        <v>0.223</v>
      </c>
      <c r="I238" s="92"/>
    </row>
    <row r="239" spans="1:9" x14ac:dyDescent="0.3">
      <c r="B239" s="87"/>
      <c r="C239" s="95"/>
      <c r="D239" s="87" t="s">
        <v>3601</v>
      </c>
      <c r="E239" s="87" t="s">
        <v>3184</v>
      </c>
      <c r="F239" s="102" t="s">
        <v>3602</v>
      </c>
      <c r="G239" s="91" t="s">
        <v>3049</v>
      </c>
      <c r="H239" s="91">
        <v>0.17899999999999999</v>
      </c>
      <c r="I239" s="91"/>
    </row>
    <row r="240" spans="1:9" x14ac:dyDescent="0.3">
      <c r="B240" s="87"/>
      <c r="C240" s="95"/>
      <c r="D240" s="87" t="s">
        <v>3603</v>
      </c>
      <c r="E240" s="87" t="s">
        <v>3604</v>
      </c>
      <c r="F240" s="102" t="s">
        <v>3605</v>
      </c>
      <c r="G240" s="91" t="s">
        <v>3049</v>
      </c>
      <c r="H240" s="91">
        <v>0.17600000000000002</v>
      </c>
      <c r="I240" s="91"/>
    </row>
    <row r="241" spans="1:9" x14ac:dyDescent="0.3">
      <c r="A241" s="84" t="s">
        <v>2734</v>
      </c>
      <c r="B241" s="88"/>
      <c r="C241" s="96"/>
      <c r="D241" s="88" t="s">
        <v>3606</v>
      </c>
      <c r="E241" s="88" t="s">
        <v>3607</v>
      </c>
      <c r="F241" s="103" t="s">
        <v>3608</v>
      </c>
      <c r="G241" s="92" t="s">
        <v>3013</v>
      </c>
      <c r="H241" s="92">
        <v>0.60399999999999998</v>
      </c>
      <c r="I241" s="92"/>
    </row>
    <row r="242" spans="1:9" x14ac:dyDescent="0.3">
      <c r="B242" s="87" t="s">
        <v>3018</v>
      </c>
      <c r="C242" s="95">
        <v>56</v>
      </c>
      <c r="D242" s="87" t="s">
        <v>3609</v>
      </c>
      <c r="E242" s="87" t="s">
        <v>3446</v>
      </c>
      <c r="F242" s="102" t="s">
        <v>3610</v>
      </c>
      <c r="G242" s="91" t="s">
        <v>3611</v>
      </c>
      <c r="H242" s="91">
        <v>0.58099999999999996</v>
      </c>
      <c r="I242" s="91"/>
    </row>
    <row r="243" spans="1:9" x14ac:dyDescent="0.3">
      <c r="B243" s="87"/>
      <c r="C243" s="95"/>
      <c r="D243" s="87" t="s">
        <v>3612</v>
      </c>
      <c r="E243" s="87" t="s">
        <v>3184</v>
      </c>
      <c r="F243" s="102" t="s">
        <v>3613</v>
      </c>
      <c r="G243" s="91" t="s">
        <v>3614</v>
      </c>
      <c r="H243" s="91">
        <v>0.41399999999999998</v>
      </c>
      <c r="I243" s="91"/>
    </row>
    <row r="244" spans="1:9" x14ac:dyDescent="0.3">
      <c r="A244" s="84" t="s">
        <v>2746</v>
      </c>
      <c r="B244" s="88" t="s">
        <v>3018</v>
      </c>
      <c r="C244" s="96">
        <v>69.599999999999994</v>
      </c>
      <c r="D244" s="88" t="s">
        <v>3092</v>
      </c>
      <c r="E244" s="88" t="s">
        <v>3263</v>
      </c>
      <c r="F244" s="103" t="s">
        <v>3094</v>
      </c>
      <c r="G244" s="92" t="s">
        <v>3049</v>
      </c>
      <c r="H244" s="92">
        <v>0.58499999999999996</v>
      </c>
      <c r="I244" s="92"/>
    </row>
    <row r="245" spans="1:9" x14ac:dyDescent="0.3">
      <c r="B245" s="87"/>
      <c r="C245" s="95"/>
      <c r="D245" s="87" t="s">
        <v>3615</v>
      </c>
      <c r="E245" s="87" t="s">
        <v>3484</v>
      </c>
      <c r="F245" s="102" t="s">
        <v>3616</v>
      </c>
      <c r="G245" s="91" t="s">
        <v>3617</v>
      </c>
      <c r="H245" s="91">
        <v>0.49</v>
      </c>
      <c r="I245" s="91"/>
    </row>
    <row r="246" spans="1:9" x14ac:dyDescent="0.3">
      <c r="B246" s="87"/>
      <c r="C246" s="95"/>
      <c r="D246" s="87" t="s">
        <v>3618</v>
      </c>
      <c r="E246" s="87" t="s">
        <v>3379</v>
      </c>
      <c r="F246" s="102" t="s">
        <v>3619</v>
      </c>
      <c r="G246" s="91" t="s">
        <v>3620</v>
      </c>
      <c r="H246" s="91">
        <v>0.32500000000000001</v>
      </c>
      <c r="I246" s="91"/>
    </row>
    <row r="247" spans="1:9" x14ac:dyDescent="0.3">
      <c r="A247" s="84" t="s">
        <v>2721</v>
      </c>
      <c r="B247" s="88" t="s">
        <v>3018</v>
      </c>
      <c r="C247" s="96">
        <v>56</v>
      </c>
      <c r="D247" s="88" t="s">
        <v>3621</v>
      </c>
      <c r="E247" s="88" t="s">
        <v>3219</v>
      </c>
      <c r="F247" s="103" t="s">
        <v>3622</v>
      </c>
      <c r="G247" s="92" t="s">
        <v>3623</v>
      </c>
      <c r="H247" s="92">
        <v>0.77500000000000002</v>
      </c>
      <c r="I247" s="92"/>
    </row>
    <row r="248" spans="1:9" x14ac:dyDescent="0.3">
      <c r="B248" s="87"/>
      <c r="C248" s="95"/>
      <c r="D248" s="87" t="s">
        <v>3624</v>
      </c>
      <c r="E248" s="87" t="s">
        <v>3219</v>
      </c>
      <c r="F248" s="102" t="s">
        <v>3625</v>
      </c>
      <c r="G248" s="91" t="s">
        <v>3626</v>
      </c>
      <c r="H248" s="91">
        <v>0.70599999999999996</v>
      </c>
      <c r="I248" s="91"/>
    </row>
    <row r="249" spans="1:9" x14ac:dyDescent="0.3">
      <c r="B249" s="87"/>
      <c r="C249" s="95"/>
      <c r="D249" s="87" t="s">
        <v>3627</v>
      </c>
      <c r="E249" s="87" t="s">
        <v>3219</v>
      </c>
      <c r="F249" s="102" t="s">
        <v>3628</v>
      </c>
      <c r="G249" s="91" t="s">
        <v>3294</v>
      </c>
      <c r="H249" s="91">
        <v>0.65599999999999992</v>
      </c>
      <c r="I249" s="91"/>
    </row>
    <row r="250" spans="1:9" x14ac:dyDescent="0.3">
      <c r="A250" s="84" t="s">
        <v>2738</v>
      </c>
      <c r="B250" s="88" t="s">
        <v>3018</v>
      </c>
      <c r="C250" s="96">
        <v>137</v>
      </c>
      <c r="D250" s="88" t="s">
        <v>3629</v>
      </c>
      <c r="E250" s="88" t="s">
        <v>3386</v>
      </c>
      <c r="F250" s="103" t="s">
        <v>3630</v>
      </c>
      <c r="G250" s="92" t="s">
        <v>3049</v>
      </c>
      <c r="H250" s="92">
        <v>0.27699999999999997</v>
      </c>
      <c r="I250" s="92"/>
    </row>
    <row r="251" spans="1:9" x14ac:dyDescent="0.3">
      <c r="B251" s="87"/>
      <c r="C251" s="95"/>
      <c r="D251" s="87" t="s">
        <v>3631</v>
      </c>
      <c r="E251" s="87" t="s">
        <v>3386</v>
      </c>
      <c r="F251" s="102" t="s">
        <v>3632</v>
      </c>
      <c r="G251" s="91" t="s">
        <v>3351</v>
      </c>
      <c r="H251" s="91">
        <v>0.25700000000000001</v>
      </c>
      <c r="I251" s="91"/>
    </row>
    <row r="252" spans="1:9" x14ac:dyDescent="0.3">
      <c r="B252" s="87"/>
      <c r="C252" s="95"/>
      <c r="D252" s="87" t="s">
        <v>3633</v>
      </c>
      <c r="E252" s="87" t="s">
        <v>3263</v>
      </c>
      <c r="F252" s="102" t="s">
        <v>3634</v>
      </c>
      <c r="G252" s="91" t="s">
        <v>3049</v>
      </c>
      <c r="H252" s="91">
        <v>0.25</v>
      </c>
      <c r="I252" s="91"/>
    </row>
    <row r="253" spans="1:9" x14ac:dyDescent="0.3">
      <c r="A253" s="84" t="s">
        <v>2725</v>
      </c>
      <c r="B253" s="88" t="s">
        <v>3018</v>
      </c>
      <c r="C253" s="96">
        <v>104</v>
      </c>
      <c r="D253" s="88" t="s">
        <v>3635</v>
      </c>
      <c r="E253" s="88" t="s">
        <v>3156</v>
      </c>
      <c r="F253" s="103" t="s">
        <v>3636</v>
      </c>
      <c r="G253" s="92" t="s">
        <v>3049</v>
      </c>
      <c r="H253" s="92">
        <v>0.82099999999999995</v>
      </c>
      <c r="I253" s="92"/>
    </row>
    <row r="254" spans="1:9" x14ac:dyDescent="0.3">
      <c r="B254" s="87"/>
      <c r="C254" s="95"/>
      <c r="D254" s="87" t="s">
        <v>3209</v>
      </c>
      <c r="E254" s="87" t="s">
        <v>3308</v>
      </c>
      <c r="F254" s="102" t="s">
        <v>3637</v>
      </c>
      <c r="G254" s="91" t="s">
        <v>3261</v>
      </c>
      <c r="H254" s="91">
        <v>0.81700000000000006</v>
      </c>
      <c r="I254" s="91"/>
    </row>
    <row r="255" spans="1:9" x14ac:dyDescent="0.3">
      <c r="B255" s="87"/>
      <c r="C255" s="95"/>
      <c r="D255" s="87" t="s">
        <v>3638</v>
      </c>
      <c r="E255" s="87" t="s">
        <v>3341</v>
      </c>
      <c r="F255" s="102" t="s">
        <v>3639</v>
      </c>
      <c r="G255" s="91" t="s">
        <v>3218</v>
      </c>
      <c r="H255" s="91">
        <v>0.78</v>
      </c>
      <c r="I255" s="91"/>
    </row>
    <row r="256" spans="1:9" x14ac:dyDescent="0.3">
      <c r="A256" s="84" t="s">
        <v>2752</v>
      </c>
      <c r="B256" s="88" t="s">
        <v>3018</v>
      </c>
      <c r="C256" s="96">
        <v>56.2</v>
      </c>
      <c r="D256" s="88" t="s">
        <v>3640</v>
      </c>
      <c r="E256" s="88" t="s">
        <v>3147</v>
      </c>
      <c r="F256" s="103" t="s">
        <v>3641</v>
      </c>
      <c r="G256" s="92" t="s">
        <v>3642</v>
      </c>
      <c r="H256" s="92">
        <v>0.86599999999999999</v>
      </c>
      <c r="I256" s="92"/>
    </row>
    <row r="257" spans="1:9" x14ac:dyDescent="0.3">
      <c r="B257" s="87"/>
      <c r="C257" s="95"/>
      <c r="D257" s="87" t="s">
        <v>3643</v>
      </c>
      <c r="E257" s="87" t="s">
        <v>3386</v>
      </c>
      <c r="F257" s="102" t="s">
        <v>3644</v>
      </c>
      <c r="G257" s="91" t="s">
        <v>3645</v>
      </c>
      <c r="H257" s="91">
        <v>0.48100000000000004</v>
      </c>
      <c r="I257" s="91"/>
    </row>
    <row r="258" spans="1:9" x14ac:dyDescent="0.3">
      <c r="B258" s="87"/>
      <c r="C258" s="95"/>
      <c r="D258" s="87" t="s">
        <v>3646</v>
      </c>
      <c r="E258" s="87" t="s">
        <v>3156</v>
      </c>
      <c r="F258" s="102" t="s">
        <v>3647</v>
      </c>
      <c r="G258" s="91" t="s">
        <v>3648</v>
      </c>
      <c r="H258" s="91">
        <v>0.45100000000000001</v>
      </c>
      <c r="I258" s="91"/>
    </row>
    <row r="259" spans="1:9" x14ac:dyDescent="0.3">
      <c r="A259" s="84" t="s">
        <v>2680</v>
      </c>
      <c r="B259" s="88" t="s">
        <v>3018</v>
      </c>
      <c r="C259" s="96">
        <v>75.400000000000006</v>
      </c>
      <c r="D259" s="88" t="s">
        <v>3649</v>
      </c>
      <c r="E259" s="88" t="s">
        <v>3120</v>
      </c>
      <c r="F259" s="103" t="s">
        <v>3650</v>
      </c>
      <c r="G259" s="92" t="s">
        <v>3049</v>
      </c>
      <c r="H259" s="92">
        <v>0.47499999999999998</v>
      </c>
      <c r="I259" s="92"/>
    </row>
    <row r="260" spans="1:9" x14ac:dyDescent="0.3">
      <c r="B260" s="87"/>
      <c r="C260" s="95"/>
      <c r="D260" s="87" t="s">
        <v>3651</v>
      </c>
      <c r="E260" s="87" t="s">
        <v>3341</v>
      </c>
      <c r="F260" s="102" t="s">
        <v>3652</v>
      </c>
      <c r="G260" s="91" t="s">
        <v>3049</v>
      </c>
      <c r="H260" s="91">
        <v>0.42200000000000004</v>
      </c>
      <c r="I260" s="91"/>
    </row>
    <row r="261" spans="1:9" x14ac:dyDescent="0.3">
      <c r="B261" s="87"/>
      <c r="C261" s="95"/>
      <c r="D261" s="87" t="s">
        <v>3653</v>
      </c>
      <c r="E261" s="87" t="s">
        <v>3156</v>
      </c>
      <c r="F261" s="102" t="s">
        <v>3654</v>
      </c>
      <c r="G261" s="91" t="s">
        <v>3564</v>
      </c>
      <c r="H261" s="91">
        <v>0.38400000000000001</v>
      </c>
      <c r="I261" s="91"/>
    </row>
    <row r="262" spans="1:9" x14ac:dyDescent="0.3">
      <c r="A262" s="84" t="s">
        <v>2676</v>
      </c>
      <c r="B262" s="88" t="s">
        <v>3018</v>
      </c>
      <c r="C262" s="96">
        <v>128</v>
      </c>
      <c r="D262" s="88" t="s">
        <v>3655</v>
      </c>
      <c r="E262" s="88" t="s">
        <v>3308</v>
      </c>
      <c r="F262" s="103" t="s">
        <v>3656</v>
      </c>
      <c r="G262" s="92" t="s">
        <v>3049</v>
      </c>
      <c r="H262" s="92">
        <v>0.23399999999999999</v>
      </c>
      <c r="I262" s="92"/>
    </row>
    <row r="263" spans="1:9" x14ac:dyDescent="0.3">
      <c r="B263" s="87"/>
      <c r="C263" s="95"/>
      <c r="D263" s="87" t="s">
        <v>3657</v>
      </c>
      <c r="E263" s="87" t="s">
        <v>3658</v>
      </c>
      <c r="F263" s="102" t="s">
        <v>3659</v>
      </c>
      <c r="G263" s="91" t="s">
        <v>3049</v>
      </c>
      <c r="H263" s="91">
        <v>0.23</v>
      </c>
      <c r="I263" s="91"/>
    </row>
    <row r="264" spans="1:9" x14ac:dyDescent="0.3">
      <c r="B264" s="87"/>
      <c r="C264" s="95"/>
      <c r="D264" s="87" t="s">
        <v>3660</v>
      </c>
      <c r="E264" s="87" t="s">
        <v>3661</v>
      </c>
      <c r="F264" s="102" t="s">
        <v>3662</v>
      </c>
      <c r="G264" s="91" t="s">
        <v>3663</v>
      </c>
      <c r="H264" s="91">
        <v>0.16600000000000001</v>
      </c>
      <c r="I264" s="91"/>
    </row>
    <row r="265" spans="1:9" x14ac:dyDescent="0.3">
      <c r="A265" s="84" t="s">
        <v>2684</v>
      </c>
      <c r="B265" s="88" t="s">
        <v>3018</v>
      </c>
      <c r="C265" s="96">
        <v>146</v>
      </c>
      <c r="D265" s="88" t="s">
        <v>3664</v>
      </c>
      <c r="E265" s="88" t="s">
        <v>3665</v>
      </c>
      <c r="F265" s="103" t="s">
        <v>3666</v>
      </c>
      <c r="G265" s="92" t="s">
        <v>3667</v>
      </c>
      <c r="H265" s="92">
        <v>0.155</v>
      </c>
      <c r="I265" s="92"/>
    </row>
    <row r="266" spans="1:9" x14ac:dyDescent="0.3">
      <c r="B266" s="87"/>
      <c r="C266" s="95"/>
      <c r="D266" s="87" t="s">
        <v>3668</v>
      </c>
      <c r="E266" s="87" t="s">
        <v>3160</v>
      </c>
      <c r="F266" s="102" t="s">
        <v>3669</v>
      </c>
      <c r="G266" s="91" t="s">
        <v>3670</v>
      </c>
      <c r="H266" s="91">
        <v>0.14599999999999999</v>
      </c>
      <c r="I266" s="91"/>
    </row>
    <row r="267" spans="1:9" x14ac:dyDescent="0.3">
      <c r="B267" s="87"/>
      <c r="C267" s="95"/>
      <c r="D267" s="87" t="s">
        <v>3671</v>
      </c>
      <c r="E267" s="87" t="s">
        <v>3213</v>
      </c>
      <c r="F267" s="102" t="s">
        <v>3672</v>
      </c>
      <c r="G267" s="91" t="s">
        <v>3673</v>
      </c>
      <c r="H267" s="91">
        <v>0.13600000000000001</v>
      </c>
      <c r="I267" s="91"/>
    </row>
    <row r="268" spans="1:9" x14ac:dyDescent="0.3">
      <c r="A268" s="84" t="s">
        <v>1140</v>
      </c>
      <c r="B268" s="88"/>
      <c r="C268" s="96"/>
      <c r="D268" s="88" t="s">
        <v>3674</v>
      </c>
      <c r="E268" s="88" t="s">
        <v>3156</v>
      </c>
      <c r="F268" s="103" t="s">
        <v>3675</v>
      </c>
      <c r="G268" s="92" t="s">
        <v>3676</v>
      </c>
      <c r="H268" s="92">
        <v>0.96400000000000008</v>
      </c>
      <c r="I268" s="92"/>
    </row>
    <row r="269" spans="1:9" x14ac:dyDescent="0.3">
      <c r="B269" s="87" t="s">
        <v>3018</v>
      </c>
      <c r="C269" s="95">
        <v>104</v>
      </c>
      <c r="D269" s="87" t="s">
        <v>3677</v>
      </c>
      <c r="E269" s="87" t="s">
        <v>3184</v>
      </c>
      <c r="F269" s="102" t="s">
        <v>3678</v>
      </c>
      <c r="G269" s="91" t="s">
        <v>3049</v>
      </c>
      <c r="H269" s="91">
        <v>0.82099999999999995</v>
      </c>
      <c r="I269" s="91"/>
    </row>
    <row r="270" spans="1:9" x14ac:dyDescent="0.3">
      <c r="B270" s="87"/>
      <c r="C270" s="95"/>
      <c r="D270" s="87" t="s">
        <v>3679</v>
      </c>
      <c r="E270" s="87" t="s">
        <v>3184</v>
      </c>
      <c r="F270" s="102" t="s">
        <v>3680</v>
      </c>
      <c r="G270" s="91" t="s">
        <v>3049</v>
      </c>
      <c r="H270" s="91">
        <v>0.79500000000000004</v>
      </c>
      <c r="I270" s="91"/>
    </row>
    <row r="271" spans="1:9" x14ac:dyDescent="0.3">
      <c r="A271" s="84" t="s">
        <v>2739</v>
      </c>
      <c r="B271" s="88" t="s">
        <v>3018</v>
      </c>
      <c r="C271" s="96">
        <v>147</v>
      </c>
      <c r="D271" s="88" t="s">
        <v>3681</v>
      </c>
      <c r="E271" s="88" t="s">
        <v>3682</v>
      </c>
      <c r="F271" s="103" t="s">
        <v>3683</v>
      </c>
      <c r="G271" s="92" t="s">
        <v>3684</v>
      </c>
      <c r="H271" s="92">
        <v>0.46500000000000002</v>
      </c>
      <c r="I271" s="92"/>
    </row>
    <row r="272" spans="1:9" x14ac:dyDescent="0.3">
      <c r="B272" s="87"/>
      <c r="C272" s="95"/>
      <c r="D272" s="87" t="s">
        <v>3685</v>
      </c>
      <c r="E272" s="87" t="s">
        <v>3686</v>
      </c>
      <c r="F272" s="102" t="s">
        <v>3687</v>
      </c>
      <c r="G272" s="91" t="s">
        <v>3049</v>
      </c>
      <c r="H272" s="91">
        <v>0.40100000000000002</v>
      </c>
      <c r="I272" s="91"/>
    </row>
    <row r="273" spans="1:9" x14ac:dyDescent="0.3">
      <c r="B273" s="87"/>
      <c r="C273" s="95"/>
      <c r="D273" s="87" t="s">
        <v>3688</v>
      </c>
      <c r="E273" s="87" t="s">
        <v>3177</v>
      </c>
      <c r="F273" s="102" t="s">
        <v>3689</v>
      </c>
      <c r="G273" s="91" t="s">
        <v>3049</v>
      </c>
      <c r="H273" s="91">
        <v>0.35600000000000004</v>
      </c>
      <c r="I273" s="91"/>
    </row>
    <row r="274" spans="1:9" x14ac:dyDescent="0.3">
      <c r="A274" s="85" t="s">
        <v>2720</v>
      </c>
      <c r="B274" s="89" t="s">
        <v>3018</v>
      </c>
      <c r="C274" s="97">
        <v>130</v>
      </c>
      <c r="D274" s="89"/>
      <c r="E274" s="89"/>
      <c r="F274" s="3"/>
      <c r="G274" s="93"/>
      <c r="H274" s="93"/>
      <c r="I274" s="93"/>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54EFB-A9D1-4A2A-B9DA-8FD048F994AA}">
  <dimension ref="A1:F1272"/>
  <sheetViews>
    <sheetView workbookViewId="0">
      <selection activeCell="H27" sqref="H27"/>
    </sheetView>
  </sheetViews>
  <sheetFormatPr defaultRowHeight="14.4" x14ac:dyDescent="0.3"/>
  <cols>
    <col min="1" max="1" width="10.5546875" style="17" customWidth="1"/>
    <col min="2" max="2" width="44.109375" style="17" customWidth="1"/>
    <col min="3" max="3" width="11.77734375" style="17" customWidth="1"/>
    <col min="4" max="4" width="13.109375" style="17" bestFit="1" customWidth="1"/>
    <col min="5" max="5" width="10.6640625" style="17" bestFit="1" customWidth="1"/>
    <col min="6" max="6" width="72.5546875" style="17" customWidth="1"/>
  </cols>
  <sheetData>
    <row r="1" spans="1:6" ht="15" thickBot="1" x14ac:dyDescent="0.35">
      <c r="A1" s="25" t="s">
        <v>7305</v>
      </c>
      <c r="B1" s="25" t="s">
        <v>7306</v>
      </c>
      <c r="C1" s="25" t="s">
        <v>2855</v>
      </c>
      <c r="D1" s="25" t="s">
        <v>3691</v>
      </c>
      <c r="E1" s="25" t="s">
        <v>7553</v>
      </c>
      <c r="F1" s="25" t="s">
        <v>7554</v>
      </c>
    </row>
    <row r="2" spans="1:6" ht="15" thickTop="1" x14ac:dyDescent="0.3">
      <c r="A2" s="125" t="s">
        <v>3843</v>
      </c>
      <c r="B2" s="125" t="s">
        <v>4465</v>
      </c>
      <c r="C2" s="125" t="s">
        <v>5326</v>
      </c>
      <c r="D2" s="18"/>
      <c r="E2" s="18"/>
      <c r="F2" s="18" t="s">
        <v>7387</v>
      </c>
    </row>
    <row r="3" spans="1:6" x14ac:dyDescent="0.3">
      <c r="A3" s="124" t="s">
        <v>79</v>
      </c>
      <c r="B3" s="124" t="s">
        <v>4590</v>
      </c>
      <c r="C3" s="124" t="s">
        <v>5429</v>
      </c>
      <c r="D3" s="17">
        <v>0.26468999999999998</v>
      </c>
      <c r="E3" s="17">
        <v>1.0734E-4</v>
      </c>
    </row>
    <row r="4" spans="1:6" x14ac:dyDescent="0.3">
      <c r="A4" s="124" t="s">
        <v>4320</v>
      </c>
      <c r="B4" s="124" t="s">
        <v>5167</v>
      </c>
      <c r="C4" s="124" t="s">
        <v>5913</v>
      </c>
    </row>
    <row r="5" spans="1:6" ht="28.8" x14ac:dyDescent="0.3">
      <c r="A5" s="124" t="s">
        <v>232</v>
      </c>
      <c r="B5" s="124" t="s">
        <v>4419</v>
      </c>
      <c r="C5" s="124" t="s">
        <v>5293</v>
      </c>
      <c r="D5" s="17">
        <v>2.0573999999999999</v>
      </c>
      <c r="E5" s="17">
        <v>1.2738000000000001E-3</v>
      </c>
    </row>
    <row r="6" spans="1:6" x14ac:dyDescent="0.3">
      <c r="A6" s="124" t="s">
        <v>325</v>
      </c>
      <c r="B6" s="124" t="s">
        <v>5065</v>
      </c>
      <c r="C6" s="124" t="s">
        <v>5843</v>
      </c>
      <c r="D6" s="17">
        <v>0.43762000000000001</v>
      </c>
      <c r="E6" s="17">
        <v>3.7864999999999999E-3</v>
      </c>
    </row>
    <row r="7" spans="1:6" x14ac:dyDescent="0.3">
      <c r="A7" s="124" t="s">
        <v>3809</v>
      </c>
      <c r="B7" s="124" t="s">
        <v>4404</v>
      </c>
      <c r="C7" s="124" t="s">
        <v>5280</v>
      </c>
      <c r="F7" s="17" t="s">
        <v>7354</v>
      </c>
    </row>
    <row r="8" spans="1:6" x14ac:dyDescent="0.3">
      <c r="A8" s="124" t="s">
        <v>3933</v>
      </c>
      <c r="B8" s="124" t="s">
        <v>4600</v>
      </c>
      <c r="C8" s="124" t="s">
        <v>5433</v>
      </c>
    </row>
    <row r="9" spans="1:6" x14ac:dyDescent="0.3">
      <c r="A9" s="124" t="s">
        <v>3934</v>
      </c>
      <c r="B9" s="124" t="s">
        <v>4601</v>
      </c>
      <c r="C9" s="124" t="s">
        <v>5434</v>
      </c>
      <c r="F9" s="17" t="s">
        <v>7358</v>
      </c>
    </row>
    <row r="10" spans="1:6" x14ac:dyDescent="0.3">
      <c r="A10" s="124" t="s">
        <v>82</v>
      </c>
      <c r="B10" s="124" t="s">
        <v>4461</v>
      </c>
      <c r="C10" s="124" t="s">
        <v>5323</v>
      </c>
      <c r="D10" s="17">
        <v>0.44688</v>
      </c>
      <c r="E10" s="17">
        <v>1.1205E-4</v>
      </c>
    </row>
    <row r="11" spans="1:6" x14ac:dyDescent="0.3">
      <c r="A11" s="124" t="s">
        <v>88</v>
      </c>
      <c r="B11" s="124" t="s">
        <v>4569</v>
      </c>
      <c r="C11" s="124" t="s">
        <v>5416</v>
      </c>
      <c r="D11" s="17">
        <v>0.40670000000000001</v>
      </c>
      <c r="E11" s="17">
        <v>1.2590999999999999E-4</v>
      </c>
      <c r="F11" s="17" t="s">
        <v>7354</v>
      </c>
    </row>
    <row r="12" spans="1:6" x14ac:dyDescent="0.3">
      <c r="A12" s="124" t="s">
        <v>4044</v>
      </c>
      <c r="B12" s="124" t="s">
        <v>4748</v>
      </c>
      <c r="C12" s="124" t="s">
        <v>5563</v>
      </c>
    </row>
    <row r="13" spans="1:6" x14ac:dyDescent="0.3">
      <c r="A13" s="124" t="s">
        <v>150</v>
      </c>
      <c r="B13" s="124" t="s">
        <v>4411</v>
      </c>
      <c r="C13" s="124" t="s">
        <v>5284</v>
      </c>
      <c r="D13" s="17">
        <v>0.33323999999999998</v>
      </c>
      <c r="E13" s="17">
        <v>3.8778E-4</v>
      </c>
      <c r="F13" s="17" t="s">
        <v>7453</v>
      </c>
    </row>
    <row r="14" spans="1:6" x14ac:dyDescent="0.3">
      <c r="A14" s="124" t="s">
        <v>4005</v>
      </c>
      <c r="B14" s="124" t="s">
        <v>4696</v>
      </c>
      <c r="C14" s="124" t="s">
        <v>5518</v>
      </c>
    </row>
    <row r="15" spans="1:6" ht="28.8" x14ac:dyDescent="0.3">
      <c r="A15" s="124" t="s">
        <v>3871</v>
      </c>
      <c r="B15" s="124" t="s">
        <v>4500</v>
      </c>
      <c r="C15" s="124" t="s">
        <v>5356</v>
      </c>
    </row>
    <row r="16" spans="1:6" x14ac:dyDescent="0.3">
      <c r="A16" s="124" t="s">
        <v>495</v>
      </c>
      <c r="B16" s="124" t="s">
        <v>4586</v>
      </c>
      <c r="C16" s="124" t="s">
        <v>5427</v>
      </c>
      <c r="D16" s="17">
        <v>0.44335000000000002</v>
      </c>
      <c r="E16" s="17">
        <v>3.9638E-2</v>
      </c>
      <c r="F16" s="17" t="s">
        <v>7354</v>
      </c>
    </row>
    <row r="17" spans="1:6" x14ac:dyDescent="0.3">
      <c r="A17" s="124" t="s">
        <v>419</v>
      </c>
      <c r="B17" s="124" t="s">
        <v>4722</v>
      </c>
      <c r="C17" s="124" t="s">
        <v>5539</v>
      </c>
      <c r="D17" s="17">
        <v>2.5792999999999999</v>
      </c>
      <c r="E17" s="17">
        <v>1.3501000000000001E-2</v>
      </c>
    </row>
    <row r="18" spans="1:6" x14ac:dyDescent="0.3">
      <c r="A18" s="124" t="s">
        <v>411</v>
      </c>
      <c r="B18" s="124" t="s">
        <v>5012</v>
      </c>
      <c r="C18" s="124" t="s">
        <v>5799</v>
      </c>
      <c r="D18" s="17">
        <v>2.3898000000000001</v>
      </c>
      <c r="E18" s="17">
        <v>1.2371999999999999E-2</v>
      </c>
      <c r="F18" s="17" t="s">
        <v>7362</v>
      </c>
    </row>
    <row r="19" spans="1:6" x14ac:dyDescent="0.3">
      <c r="A19" s="124" t="s">
        <v>206</v>
      </c>
      <c r="B19" s="124" t="s">
        <v>5013</v>
      </c>
      <c r="C19" s="124" t="s">
        <v>5800</v>
      </c>
      <c r="D19" s="17">
        <v>0.47464000000000001</v>
      </c>
      <c r="E19" s="17">
        <v>9.0377999999999997E-4</v>
      </c>
    </row>
    <row r="20" spans="1:6" x14ac:dyDescent="0.3">
      <c r="A20" s="124" t="s">
        <v>2363</v>
      </c>
      <c r="B20" s="124" t="s">
        <v>4698</v>
      </c>
      <c r="C20" s="124" t="s">
        <v>2743</v>
      </c>
      <c r="F20" s="17" t="s">
        <v>7445</v>
      </c>
    </row>
    <row r="21" spans="1:6" x14ac:dyDescent="0.3">
      <c r="A21" s="124" t="s">
        <v>3837</v>
      </c>
      <c r="B21" s="124" t="s">
        <v>4450</v>
      </c>
      <c r="C21" s="124" t="s">
        <v>5317</v>
      </c>
      <c r="F21" s="17" t="s">
        <v>7365</v>
      </c>
    </row>
    <row r="22" spans="1:6" x14ac:dyDescent="0.3">
      <c r="A22" s="124" t="s">
        <v>4046</v>
      </c>
      <c r="B22" s="124" t="s">
        <v>4751</v>
      </c>
      <c r="C22" s="124" t="s">
        <v>5565</v>
      </c>
    </row>
    <row r="23" spans="1:6" x14ac:dyDescent="0.3">
      <c r="A23" s="124" t="s">
        <v>3813</v>
      </c>
      <c r="B23" s="124" t="s">
        <v>4413</v>
      </c>
      <c r="C23" s="124" t="s">
        <v>5286</v>
      </c>
    </row>
    <row r="24" spans="1:6" x14ac:dyDescent="0.3">
      <c r="A24" s="124" t="s">
        <v>3905</v>
      </c>
      <c r="B24" s="124" t="s">
        <v>4549</v>
      </c>
      <c r="C24" s="124" t="s">
        <v>5398</v>
      </c>
    </row>
    <row r="25" spans="1:6" x14ac:dyDescent="0.3">
      <c r="A25" s="124" t="s">
        <v>330</v>
      </c>
      <c r="B25" s="124" t="s">
        <v>4463</v>
      </c>
      <c r="C25" s="124" t="s">
        <v>5324</v>
      </c>
      <c r="D25" s="17">
        <v>0.45558999999999999</v>
      </c>
      <c r="E25" s="17">
        <v>4.0730999999999996E-3</v>
      </c>
    </row>
    <row r="26" spans="1:6" x14ac:dyDescent="0.3">
      <c r="A26" s="124" t="s">
        <v>3989</v>
      </c>
      <c r="B26" s="124" t="s">
        <v>4679</v>
      </c>
      <c r="C26" s="124" t="s">
        <v>5502</v>
      </c>
    </row>
    <row r="27" spans="1:6" x14ac:dyDescent="0.3">
      <c r="A27" s="124" t="s">
        <v>4013</v>
      </c>
      <c r="B27" s="124" t="s">
        <v>4710</v>
      </c>
      <c r="C27" s="124" t="s">
        <v>5527</v>
      </c>
    </row>
    <row r="28" spans="1:6" x14ac:dyDescent="0.3">
      <c r="A28" s="124" t="s">
        <v>4077</v>
      </c>
      <c r="B28" s="124" t="s">
        <v>4795</v>
      </c>
      <c r="C28" s="124" t="s">
        <v>5601</v>
      </c>
    </row>
    <row r="29" spans="1:6" x14ac:dyDescent="0.3">
      <c r="A29" s="124" t="s">
        <v>322</v>
      </c>
      <c r="B29" s="124" t="s">
        <v>5112</v>
      </c>
      <c r="C29" s="124" t="s">
        <v>5881</v>
      </c>
      <c r="D29" s="17">
        <v>0.16205</v>
      </c>
      <c r="E29" s="17">
        <v>3.7285999999999999E-3</v>
      </c>
      <c r="F29" s="17" t="s">
        <v>7312</v>
      </c>
    </row>
    <row r="30" spans="1:6" x14ac:dyDescent="0.3">
      <c r="A30" s="124" t="s">
        <v>360</v>
      </c>
      <c r="B30" s="124" t="s">
        <v>4904</v>
      </c>
      <c r="C30" s="124" t="s">
        <v>5702</v>
      </c>
      <c r="D30" s="17">
        <v>2.4464000000000001</v>
      </c>
      <c r="E30" s="17">
        <v>6.1488000000000003E-3</v>
      </c>
      <c r="F30" s="17" t="s">
        <v>7307</v>
      </c>
    </row>
    <row r="31" spans="1:6" x14ac:dyDescent="0.3">
      <c r="A31" s="124" t="s">
        <v>3999</v>
      </c>
      <c r="B31" s="124" t="s">
        <v>4690</v>
      </c>
      <c r="C31" s="124" t="s">
        <v>5511</v>
      </c>
      <c r="F31" s="17" t="s">
        <v>7359</v>
      </c>
    </row>
    <row r="32" spans="1:6" x14ac:dyDescent="0.3">
      <c r="A32" s="124" t="s">
        <v>312</v>
      </c>
      <c r="B32" s="124" t="s">
        <v>5156</v>
      </c>
      <c r="C32" s="124" t="s">
        <v>2709</v>
      </c>
      <c r="D32" s="17">
        <v>13.032</v>
      </c>
      <c r="E32" s="17">
        <v>3.4291999999999999E-3</v>
      </c>
      <c r="F32" s="17" t="s">
        <v>7311</v>
      </c>
    </row>
    <row r="33" spans="1:6" x14ac:dyDescent="0.3">
      <c r="A33" s="124" t="s">
        <v>2369</v>
      </c>
      <c r="B33" s="124" t="s">
        <v>5156</v>
      </c>
      <c r="C33" s="124" t="s">
        <v>2709</v>
      </c>
      <c r="F33" s="17" t="s">
        <v>7311</v>
      </c>
    </row>
    <row r="34" spans="1:6" x14ac:dyDescent="0.3">
      <c r="A34" s="124" t="s">
        <v>4339</v>
      </c>
      <c r="B34" s="124" t="s">
        <v>5200</v>
      </c>
      <c r="C34" s="124" t="s">
        <v>5935</v>
      </c>
    </row>
    <row r="35" spans="1:6" x14ac:dyDescent="0.3">
      <c r="A35" s="124" t="s">
        <v>187</v>
      </c>
      <c r="B35" s="124" t="s">
        <v>5190</v>
      </c>
      <c r="C35" s="124" t="s">
        <v>5927</v>
      </c>
      <c r="D35" s="17">
        <v>8.9285000000000003E-2</v>
      </c>
      <c r="E35" s="17">
        <v>6.7363000000000004E-4</v>
      </c>
    </row>
    <row r="36" spans="1:6" x14ac:dyDescent="0.3">
      <c r="A36" s="124" t="s">
        <v>334</v>
      </c>
      <c r="B36" s="124" t="s">
        <v>4820</v>
      </c>
      <c r="C36" s="124" t="s">
        <v>5627</v>
      </c>
      <c r="D36" s="17">
        <v>0.21598000000000001</v>
      </c>
      <c r="E36" s="17">
        <v>4.4169999999999999E-3</v>
      </c>
    </row>
    <row r="37" spans="1:6" x14ac:dyDescent="0.3">
      <c r="A37" s="124" t="s">
        <v>445</v>
      </c>
      <c r="B37" s="124" t="s">
        <v>5102</v>
      </c>
      <c r="C37" s="124" t="s">
        <v>5873</v>
      </c>
      <c r="D37" s="17">
        <v>0.42564999999999997</v>
      </c>
      <c r="E37" s="17">
        <v>1.8334E-2</v>
      </c>
      <c r="F37" s="17" t="s">
        <v>7436</v>
      </c>
    </row>
    <row r="38" spans="1:6" ht="28.8" x14ac:dyDescent="0.3">
      <c r="A38" s="124" t="s">
        <v>2049</v>
      </c>
      <c r="B38" s="124" t="s">
        <v>4887</v>
      </c>
      <c r="C38" s="124" t="s">
        <v>5686</v>
      </c>
      <c r="F38" s="17" t="s">
        <v>7352</v>
      </c>
    </row>
    <row r="39" spans="1:6" x14ac:dyDescent="0.3">
      <c r="A39" s="124" t="s">
        <v>4032</v>
      </c>
      <c r="B39" s="124" t="s">
        <v>4733</v>
      </c>
      <c r="C39" s="124" t="s">
        <v>5550</v>
      </c>
      <c r="F39" s="17" t="s">
        <v>7362</v>
      </c>
    </row>
    <row r="40" spans="1:6" x14ac:dyDescent="0.3">
      <c r="A40" s="124" t="s">
        <v>2057</v>
      </c>
      <c r="B40" s="124" t="s">
        <v>4960</v>
      </c>
      <c r="C40" s="124" t="s">
        <v>5752</v>
      </c>
    </row>
    <row r="41" spans="1:6" x14ac:dyDescent="0.3">
      <c r="A41" s="124" t="s">
        <v>4371</v>
      </c>
      <c r="B41" s="124" t="s">
        <v>5244</v>
      </c>
      <c r="C41" s="124" t="s">
        <v>5971</v>
      </c>
    </row>
    <row r="42" spans="1:6" x14ac:dyDescent="0.3">
      <c r="A42" s="124" t="s">
        <v>4285</v>
      </c>
      <c r="B42" s="124" t="s">
        <v>5095</v>
      </c>
      <c r="C42" s="124" t="s">
        <v>5867</v>
      </c>
      <c r="F42" s="17" t="s">
        <v>7331</v>
      </c>
    </row>
    <row r="43" spans="1:6" x14ac:dyDescent="0.3">
      <c r="A43" s="124" t="s">
        <v>2441</v>
      </c>
      <c r="B43" s="124" t="s">
        <v>5175</v>
      </c>
      <c r="C43" s="124" t="s">
        <v>2722</v>
      </c>
      <c r="F43" s="17" t="s">
        <v>7339</v>
      </c>
    </row>
    <row r="44" spans="1:6" x14ac:dyDescent="0.3">
      <c r="A44" s="124" t="s">
        <v>3810</v>
      </c>
      <c r="B44" s="124" t="s">
        <v>4405</v>
      </c>
      <c r="C44" s="124" t="s">
        <v>5281</v>
      </c>
    </row>
    <row r="45" spans="1:6" x14ac:dyDescent="0.3">
      <c r="A45" s="124" t="s">
        <v>4287</v>
      </c>
      <c r="B45" s="124" t="s">
        <v>5096</v>
      </c>
      <c r="C45" s="124" t="s">
        <v>5869</v>
      </c>
    </row>
    <row r="46" spans="1:6" ht="28.8" x14ac:dyDescent="0.3">
      <c r="A46" s="124" t="s">
        <v>109</v>
      </c>
      <c r="B46" s="124" t="s">
        <v>4945</v>
      </c>
      <c r="C46" s="124" t="s">
        <v>5741</v>
      </c>
      <c r="D46" s="17">
        <v>0.47133000000000003</v>
      </c>
      <c r="E46" s="17">
        <v>1.8461000000000001E-4</v>
      </c>
    </row>
    <row r="47" spans="1:6" x14ac:dyDescent="0.3">
      <c r="A47" s="124" t="s">
        <v>2416</v>
      </c>
      <c r="B47" s="124" t="s">
        <v>5195</v>
      </c>
      <c r="C47" s="124" t="s">
        <v>2724</v>
      </c>
      <c r="F47" s="17" t="s">
        <v>7479</v>
      </c>
    </row>
    <row r="48" spans="1:6" x14ac:dyDescent="0.3">
      <c r="A48" s="124" t="s">
        <v>257</v>
      </c>
      <c r="B48" s="124" t="s">
        <v>4568</v>
      </c>
      <c r="C48" s="124" t="s">
        <v>5415</v>
      </c>
      <c r="D48" s="17">
        <v>2.8384</v>
      </c>
      <c r="E48" s="17">
        <v>1.7734000000000001E-3</v>
      </c>
    </row>
    <row r="49" spans="1:6" x14ac:dyDescent="0.3">
      <c r="A49" s="124" t="s">
        <v>169</v>
      </c>
      <c r="B49" s="124" t="s">
        <v>5081</v>
      </c>
      <c r="C49" s="124" t="s">
        <v>5855</v>
      </c>
      <c r="D49" s="17">
        <v>0.35586000000000001</v>
      </c>
      <c r="E49" s="17">
        <v>5.6703000000000005E-4</v>
      </c>
    </row>
    <row r="50" spans="1:6" x14ac:dyDescent="0.3">
      <c r="A50" s="124" t="s">
        <v>292</v>
      </c>
      <c r="B50" s="124" t="s">
        <v>4846</v>
      </c>
      <c r="C50" s="124" t="s">
        <v>5651</v>
      </c>
      <c r="D50" s="17">
        <v>0.40571000000000002</v>
      </c>
      <c r="E50" s="17">
        <v>2.9118E-3</v>
      </c>
    </row>
    <row r="51" spans="1:6" x14ac:dyDescent="0.3">
      <c r="A51" s="124" t="s">
        <v>3930</v>
      </c>
      <c r="B51" s="124" t="s">
        <v>4591</v>
      </c>
      <c r="C51" s="124" t="s">
        <v>5430</v>
      </c>
      <c r="F51" s="17" t="s">
        <v>7354</v>
      </c>
    </row>
    <row r="52" spans="1:6" x14ac:dyDescent="0.3">
      <c r="A52" s="124" t="s">
        <v>3818</v>
      </c>
      <c r="B52" s="124" t="s">
        <v>4417</v>
      </c>
      <c r="C52" s="124" t="s">
        <v>5291</v>
      </c>
      <c r="F52" s="17" t="s">
        <v>7355</v>
      </c>
    </row>
    <row r="53" spans="1:6" x14ac:dyDescent="0.3">
      <c r="A53" s="124" t="s">
        <v>3908</v>
      </c>
      <c r="B53" s="124" t="s">
        <v>4553</v>
      </c>
      <c r="C53" s="124" t="s">
        <v>5401</v>
      </c>
    </row>
    <row r="54" spans="1:6" x14ac:dyDescent="0.3">
      <c r="A54" s="124" t="s">
        <v>4183</v>
      </c>
      <c r="B54" s="124" t="s">
        <v>4939</v>
      </c>
      <c r="C54" s="124" t="s">
        <v>5735</v>
      </c>
    </row>
    <row r="55" spans="1:6" x14ac:dyDescent="0.3">
      <c r="A55" s="124" t="s">
        <v>2367</v>
      </c>
      <c r="B55" s="124" t="s">
        <v>4926</v>
      </c>
      <c r="C55" s="124" t="s">
        <v>2719</v>
      </c>
      <c r="F55" s="17" t="s">
        <v>7543</v>
      </c>
    </row>
    <row r="56" spans="1:6" x14ac:dyDescent="0.3">
      <c r="A56" s="124" t="s">
        <v>2069</v>
      </c>
      <c r="B56" s="124" t="s">
        <v>4989</v>
      </c>
      <c r="C56" s="124" t="s">
        <v>5778</v>
      </c>
      <c r="F56" s="17" t="s">
        <v>7360</v>
      </c>
    </row>
    <row r="57" spans="1:6" x14ac:dyDescent="0.3">
      <c r="A57" s="124" t="s">
        <v>4196</v>
      </c>
      <c r="B57" s="124" t="s">
        <v>4963</v>
      </c>
      <c r="C57" s="124" t="s">
        <v>5754</v>
      </c>
      <c r="F57" s="17" t="s">
        <v>7471</v>
      </c>
    </row>
    <row r="58" spans="1:6" ht="28.8" x14ac:dyDescent="0.3">
      <c r="A58" s="124" t="s">
        <v>469</v>
      </c>
      <c r="B58" s="124" t="s">
        <v>5097</v>
      </c>
      <c r="C58" s="124" t="s">
        <v>2679</v>
      </c>
      <c r="D58" s="17">
        <v>0.23297999999999999</v>
      </c>
      <c r="E58" s="17">
        <v>2.8753000000000001E-2</v>
      </c>
    </row>
    <row r="59" spans="1:6" x14ac:dyDescent="0.3">
      <c r="A59" s="124" t="s">
        <v>3820</v>
      </c>
      <c r="B59" s="124" t="s">
        <v>4421</v>
      </c>
      <c r="C59" s="124" t="s">
        <v>5294</v>
      </c>
      <c r="F59" s="17" t="s">
        <v>3661</v>
      </c>
    </row>
    <row r="60" spans="1:6" x14ac:dyDescent="0.3">
      <c r="A60" s="124" t="s">
        <v>249</v>
      </c>
      <c r="B60" s="124" t="s">
        <v>4750</v>
      </c>
      <c r="C60" s="124" t="s">
        <v>2690</v>
      </c>
      <c r="D60" s="17">
        <v>0.10469000000000001</v>
      </c>
      <c r="E60" s="17">
        <v>1.619E-3</v>
      </c>
      <c r="F60" s="17" t="s">
        <v>3661</v>
      </c>
    </row>
    <row r="61" spans="1:6" x14ac:dyDescent="0.3">
      <c r="A61" s="124" t="s">
        <v>3856</v>
      </c>
      <c r="B61" s="124" t="s">
        <v>4479</v>
      </c>
      <c r="C61" s="124" t="s">
        <v>5339</v>
      </c>
      <c r="F61" s="17" t="s">
        <v>7406</v>
      </c>
    </row>
    <row r="62" spans="1:6" x14ac:dyDescent="0.3">
      <c r="A62" s="124" t="s">
        <v>279</v>
      </c>
      <c r="B62" s="124" t="s">
        <v>4852</v>
      </c>
      <c r="C62" s="124" t="s">
        <v>5656</v>
      </c>
      <c r="D62" s="17">
        <v>0.35078999999999999</v>
      </c>
      <c r="E62" s="17">
        <v>2.3836E-3</v>
      </c>
      <c r="F62" s="17" t="s">
        <v>7404</v>
      </c>
    </row>
    <row r="63" spans="1:6" x14ac:dyDescent="0.3">
      <c r="A63" s="124" t="s">
        <v>303</v>
      </c>
      <c r="B63" s="124" t="s">
        <v>5108</v>
      </c>
      <c r="C63" s="124" t="s">
        <v>5879</v>
      </c>
      <c r="D63" s="17">
        <v>0.27126</v>
      </c>
      <c r="E63" s="17">
        <v>3.2664E-3</v>
      </c>
      <c r="F63" s="17" t="s">
        <v>3661</v>
      </c>
    </row>
    <row r="64" spans="1:6" x14ac:dyDescent="0.3">
      <c r="A64" s="124" t="s">
        <v>3966</v>
      </c>
      <c r="B64" s="124" t="s">
        <v>4646</v>
      </c>
      <c r="C64" s="124" t="s">
        <v>5473</v>
      </c>
      <c r="F64" s="17" t="s">
        <v>7404</v>
      </c>
    </row>
    <row r="65" spans="1:6" x14ac:dyDescent="0.3">
      <c r="A65" s="124" t="s">
        <v>291</v>
      </c>
      <c r="B65" s="124" t="s">
        <v>5164</v>
      </c>
      <c r="C65" s="124" t="s">
        <v>5911</v>
      </c>
      <c r="D65" s="17">
        <v>0.30409999999999998</v>
      </c>
      <c r="E65" s="17">
        <v>2.8741999999999999E-3</v>
      </c>
    </row>
    <row r="66" spans="1:6" x14ac:dyDescent="0.3">
      <c r="A66" s="124" t="s">
        <v>4060</v>
      </c>
      <c r="B66" s="124" t="s">
        <v>4775</v>
      </c>
      <c r="C66" s="124" t="s">
        <v>5583</v>
      </c>
    </row>
    <row r="67" spans="1:6" ht="28.8" x14ac:dyDescent="0.3">
      <c r="A67" s="124" t="s">
        <v>3817</v>
      </c>
      <c r="B67" s="124" t="s">
        <v>4416</v>
      </c>
      <c r="C67" s="124" t="s">
        <v>5290</v>
      </c>
      <c r="F67" s="17" t="s">
        <v>7340</v>
      </c>
    </row>
    <row r="68" spans="1:6" x14ac:dyDescent="0.3">
      <c r="A68" s="124" t="s">
        <v>4174</v>
      </c>
      <c r="B68" s="124" t="s">
        <v>4928</v>
      </c>
      <c r="C68" s="124" t="s">
        <v>5726</v>
      </c>
      <c r="F68" s="17" t="s">
        <v>7435</v>
      </c>
    </row>
    <row r="69" spans="1:6" ht="28.8" x14ac:dyDescent="0.3">
      <c r="A69" s="124" t="s">
        <v>130</v>
      </c>
      <c r="B69" s="124" t="s">
        <v>4837</v>
      </c>
      <c r="C69" s="124" t="s">
        <v>5643</v>
      </c>
      <c r="D69" s="17">
        <v>0.18845999999999999</v>
      </c>
      <c r="E69" s="17">
        <v>3.0023000000000002E-4</v>
      </c>
      <c r="F69" s="17" t="s">
        <v>7527</v>
      </c>
    </row>
    <row r="70" spans="1:6" x14ac:dyDescent="0.3">
      <c r="A70" s="124" t="s">
        <v>3826</v>
      </c>
      <c r="B70" s="124" t="s">
        <v>4431</v>
      </c>
      <c r="C70" s="124" t="s">
        <v>5302</v>
      </c>
      <c r="F70" s="17" t="s">
        <v>7330</v>
      </c>
    </row>
    <row r="71" spans="1:6" ht="28.8" x14ac:dyDescent="0.3">
      <c r="A71" s="124" t="s">
        <v>3977</v>
      </c>
      <c r="B71" s="124" t="s">
        <v>4662</v>
      </c>
      <c r="C71" s="124" t="s">
        <v>5486</v>
      </c>
      <c r="F71" s="17" t="s">
        <v>7350</v>
      </c>
    </row>
    <row r="72" spans="1:6" x14ac:dyDescent="0.3">
      <c r="A72" s="124" t="s">
        <v>4061</v>
      </c>
      <c r="B72" s="124" t="s">
        <v>4776</v>
      </c>
      <c r="C72" s="124" t="s">
        <v>5584</v>
      </c>
      <c r="F72" s="17" t="s">
        <v>7470</v>
      </c>
    </row>
    <row r="73" spans="1:6" x14ac:dyDescent="0.3">
      <c r="A73" s="124" t="s">
        <v>3910</v>
      </c>
      <c r="B73" s="124" t="s">
        <v>4555</v>
      </c>
      <c r="C73" s="124" t="s">
        <v>5403</v>
      </c>
    </row>
    <row r="74" spans="1:6" x14ac:dyDescent="0.3">
      <c r="A74" s="124" t="s">
        <v>3992</v>
      </c>
      <c r="B74" s="124" t="s">
        <v>4555</v>
      </c>
      <c r="C74" s="124" t="s">
        <v>5403</v>
      </c>
      <c r="F74" s="17" t="s">
        <v>7458</v>
      </c>
    </row>
    <row r="75" spans="1:6" x14ac:dyDescent="0.3">
      <c r="A75" s="124" t="s">
        <v>65</v>
      </c>
      <c r="B75" s="124" t="s">
        <v>4537</v>
      </c>
      <c r="C75" s="124" t="s">
        <v>5388</v>
      </c>
      <c r="D75" s="17">
        <v>0.36320999999999998</v>
      </c>
      <c r="E75" s="17">
        <v>7.7373000000000006E-5</v>
      </c>
      <c r="F75" s="17" t="s">
        <v>7409</v>
      </c>
    </row>
    <row r="76" spans="1:6" x14ac:dyDescent="0.3">
      <c r="A76" s="124" t="s">
        <v>3845</v>
      </c>
      <c r="B76" s="124" t="s">
        <v>4467</v>
      </c>
      <c r="C76" s="124" t="s">
        <v>5328</v>
      </c>
    </row>
    <row r="77" spans="1:6" x14ac:dyDescent="0.3">
      <c r="A77" s="124" t="s">
        <v>375</v>
      </c>
      <c r="B77" s="124" t="s">
        <v>4611</v>
      </c>
      <c r="C77" s="124" t="s">
        <v>5443</v>
      </c>
      <c r="D77" s="17">
        <v>0.47101999999999999</v>
      </c>
      <c r="E77" s="17">
        <v>7.5231999999999999E-3</v>
      </c>
      <c r="F77" s="17" t="s">
        <v>3661</v>
      </c>
    </row>
    <row r="78" spans="1:6" ht="28.8" x14ac:dyDescent="0.3">
      <c r="A78" s="124" t="s">
        <v>84</v>
      </c>
      <c r="B78" s="124" t="s">
        <v>4660</v>
      </c>
      <c r="C78" s="124" t="s">
        <v>5484</v>
      </c>
      <c r="D78" s="17">
        <v>0.49713000000000002</v>
      </c>
      <c r="E78" s="17">
        <v>1.1616E-4</v>
      </c>
    </row>
    <row r="79" spans="1:6" x14ac:dyDescent="0.3">
      <c r="A79" s="124" t="s">
        <v>108</v>
      </c>
      <c r="B79" s="124" t="s">
        <v>4666</v>
      </c>
      <c r="C79" s="124" t="s">
        <v>5489</v>
      </c>
      <c r="D79" s="17">
        <v>0.41832000000000003</v>
      </c>
      <c r="E79" s="17">
        <v>1.8000000000000001E-4</v>
      </c>
    </row>
    <row r="80" spans="1:6" x14ac:dyDescent="0.3">
      <c r="A80" s="124" t="s">
        <v>4107</v>
      </c>
      <c r="B80" s="124" t="s">
        <v>4827</v>
      </c>
      <c r="C80" s="124" t="s">
        <v>5635</v>
      </c>
    </row>
    <row r="81" spans="1:6" x14ac:dyDescent="0.3">
      <c r="A81" s="124" t="s">
        <v>457</v>
      </c>
      <c r="B81" s="124" t="s">
        <v>4760</v>
      </c>
      <c r="C81" s="124" t="s">
        <v>5572</v>
      </c>
      <c r="D81" s="17">
        <v>0.33262000000000003</v>
      </c>
      <c r="E81" s="17">
        <v>2.324E-2</v>
      </c>
    </row>
    <row r="82" spans="1:6" x14ac:dyDescent="0.3">
      <c r="A82" s="124" t="s">
        <v>4073</v>
      </c>
      <c r="B82" s="124" t="s">
        <v>4787</v>
      </c>
      <c r="C82" s="124" t="s">
        <v>5596</v>
      </c>
      <c r="F82" s="17" t="s">
        <v>7332</v>
      </c>
    </row>
    <row r="83" spans="1:6" x14ac:dyDescent="0.3">
      <c r="A83" s="124" t="s">
        <v>86</v>
      </c>
      <c r="B83" s="124" t="s">
        <v>4716</v>
      </c>
      <c r="C83" s="124" t="s">
        <v>5534</v>
      </c>
      <c r="D83" s="17">
        <v>0.40733000000000003</v>
      </c>
      <c r="E83" s="17">
        <v>1.2422E-4</v>
      </c>
    </row>
    <row r="84" spans="1:6" x14ac:dyDescent="0.3">
      <c r="A84" s="124" t="s">
        <v>3898</v>
      </c>
      <c r="B84" s="124" t="s">
        <v>4539</v>
      </c>
      <c r="C84" s="124" t="s">
        <v>5390</v>
      </c>
    </row>
    <row r="85" spans="1:6" x14ac:dyDescent="0.3">
      <c r="A85" s="124" t="s">
        <v>3947</v>
      </c>
      <c r="B85" s="124" t="s">
        <v>4624</v>
      </c>
      <c r="C85" s="124" t="s">
        <v>5454</v>
      </c>
    </row>
    <row r="86" spans="1:6" x14ac:dyDescent="0.3">
      <c r="A86" s="124" t="s">
        <v>3850</v>
      </c>
      <c r="B86" s="124" t="s">
        <v>4472</v>
      </c>
      <c r="C86" s="124" t="s">
        <v>5333</v>
      </c>
      <c r="F86" s="17" t="s">
        <v>7387</v>
      </c>
    </row>
    <row r="87" spans="1:6" x14ac:dyDescent="0.3">
      <c r="A87" s="124" t="s">
        <v>2545</v>
      </c>
      <c r="B87" s="124" t="s">
        <v>5135</v>
      </c>
      <c r="C87" s="124" t="s">
        <v>2847</v>
      </c>
    </row>
    <row r="88" spans="1:6" x14ac:dyDescent="0.3">
      <c r="A88" s="124" t="s">
        <v>389</v>
      </c>
      <c r="B88" s="124" t="s">
        <v>4999</v>
      </c>
      <c r="C88" s="124" t="s">
        <v>2850</v>
      </c>
      <c r="D88" s="17">
        <v>0.44175999999999999</v>
      </c>
      <c r="E88" s="17">
        <v>9.0270000000000003E-3</v>
      </c>
    </row>
    <row r="89" spans="1:6" x14ac:dyDescent="0.3">
      <c r="A89" s="124" t="s">
        <v>2548</v>
      </c>
      <c r="B89" s="124" t="s">
        <v>4420</v>
      </c>
      <c r="C89" s="124" t="s">
        <v>2848</v>
      </c>
    </row>
    <row r="90" spans="1:6" x14ac:dyDescent="0.3">
      <c r="A90" s="124" t="s">
        <v>329</v>
      </c>
      <c r="B90" s="124" t="s">
        <v>4802</v>
      </c>
      <c r="C90" s="124" t="s">
        <v>5606</v>
      </c>
      <c r="D90" s="17">
        <v>4.9482999999999997</v>
      </c>
      <c r="E90" s="17">
        <v>3.9478999999999998E-3</v>
      </c>
    </row>
    <row r="91" spans="1:6" x14ac:dyDescent="0.3">
      <c r="A91" s="124" t="s">
        <v>3890</v>
      </c>
      <c r="B91" s="124" t="s">
        <v>4528</v>
      </c>
      <c r="C91" s="124" t="s">
        <v>5379</v>
      </c>
    </row>
    <row r="92" spans="1:6" x14ac:dyDescent="0.3">
      <c r="A92" s="124" t="s">
        <v>4001</v>
      </c>
      <c r="B92" s="124" t="s">
        <v>4691</v>
      </c>
      <c r="C92" s="124" t="s">
        <v>5513</v>
      </c>
    </row>
    <row r="93" spans="1:6" x14ac:dyDescent="0.3">
      <c r="A93" s="124" t="s">
        <v>4066</v>
      </c>
      <c r="B93" s="124" t="s">
        <v>4781</v>
      </c>
      <c r="C93" s="124" t="s">
        <v>5589</v>
      </c>
      <c r="F93" s="17" t="s">
        <v>7371</v>
      </c>
    </row>
    <row r="94" spans="1:6" ht="28.8" x14ac:dyDescent="0.3">
      <c r="A94" s="124" t="s">
        <v>3953</v>
      </c>
      <c r="B94" s="124" t="s">
        <v>4631</v>
      </c>
      <c r="C94" s="124" t="s">
        <v>5460</v>
      </c>
      <c r="F94" s="17" t="s">
        <v>7358</v>
      </c>
    </row>
    <row r="95" spans="1:6" x14ac:dyDescent="0.3">
      <c r="A95" s="124" t="s">
        <v>4038</v>
      </c>
      <c r="B95" s="124" t="s">
        <v>4740</v>
      </c>
      <c r="C95" s="124" t="s">
        <v>5557</v>
      </c>
      <c r="F95" s="17" t="s">
        <v>7362</v>
      </c>
    </row>
    <row r="96" spans="1:6" ht="28.8" x14ac:dyDescent="0.3">
      <c r="A96" s="124" t="s">
        <v>3957</v>
      </c>
      <c r="B96" s="124" t="s">
        <v>4635</v>
      </c>
      <c r="C96" s="124" t="s">
        <v>2694</v>
      </c>
    </row>
    <row r="97" spans="1:6" ht="28.8" x14ac:dyDescent="0.3">
      <c r="A97" s="124" t="s">
        <v>234</v>
      </c>
      <c r="B97" s="124" t="s">
        <v>4635</v>
      </c>
      <c r="C97" s="124" t="s">
        <v>2694</v>
      </c>
      <c r="D97" s="17">
        <v>2.0146999999999999</v>
      </c>
      <c r="E97" s="17">
        <v>1.3010999999999999E-3</v>
      </c>
    </row>
    <row r="98" spans="1:6" x14ac:dyDescent="0.3">
      <c r="A98" s="124" t="s">
        <v>380</v>
      </c>
      <c r="B98" s="124" t="s">
        <v>4807</v>
      </c>
      <c r="C98" s="124" t="s">
        <v>2753</v>
      </c>
      <c r="D98" s="17">
        <v>2.4327000000000001</v>
      </c>
      <c r="E98" s="17">
        <v>8.2544999999999997E-3</v>
      </c>
      <c r="F98" s="17" t="s">
        <v>7354</v>
      </c>
    </row>
    <row r="99" spans="1:6" x14ac:dyDescent="0.3">
      <c r="A99" s="124" t="s">
        <v>4117</v>
      </c>
      <c r="B99" s="124" t="s">
        <v>4842</v>
      </c>
      <c r="C99" s="124" t="s">
        <v>5647</v>
      </c>
    </row>
    <row r="100" spans="1:6" ht="28.8" x14ac:dyDescent="0.3">
      <c r="A100" s="124" t="s">
        <v>20</v>
      </c>
      <c r="B100" s="124" t="s">
        <v>4440</v>
      </c>
      <c r="C100" s="124" t="s">
        <v>5310</v>
      </c>
      <c r="D100" s="17">
        <v>0.18864</v>
      </c>
      <c r="E100" s="17">
        <v>1.1202999999999999E-5</v>
      </c>
      <c r="F100" s="17" t="s">
        <v>7346</v>
      </c>
    </row>
    <row r="101" spans="1:6" x14ac:dyDescent="0.3">
      <c r="A101" s="124" t="s">
        <v>3848</v>
      </c>
      <c r="B101" s="124" t="s">
        <v>4470</v>
      </c>
      <c r="C101" s="124" t="s">
        <v>5331</v>
      </c>
    </row>
    <row r="102" spans="1:6" x14ac:dyDescent="0.3">
      <c r="A102" s="124" t="s">
        <v>47</v>
      </c>
      <c r="B102" s="124" t="s">
        <v>5048</v>
      </c>
      <c r="C102" s="124" t="s">
        <v>5831</v>
      </c>
      <c r="D102" s="17">
        <v>0.32729000000000003</v>
      </c>
      <c r="E102" s="17">
        <v>4.4827000000000003E-5</v>
      </c>
    </row>
    <row r="103" spans="1:6" x14ac:dyDescent="0.3">
      <c r="A103" s="124" t="s">
        <v>2523</v>
      </c>
      <c r="B103" s="124" t="s">
        <v>4929</v>
      </c>
      <c r="C103" s="124" t="s">
        <v>2747</v>
      </c>
      <c r="F103" s="17" t="s">
        <v>7519</v>
      </c>
    </row>
    <row r="104" spans="1:6" x14ac:dyDescent="0.3">
      <c r="A104" s="124" t="s">
        <v>128</v>
      </c>
      <c r="B104" s="124" t="s">
        <v>4626</v>
      </c>
      <c r="C104" s="124" t="s">
        <v>5455</v>
      </c>
      <c r="D104" s="17">
        <v>0.38174999999999998</v>
      </c>
      <c r="E104" s="17">
        <v>2.8958E-4</v>
      </c>
      <c r="F104" s="17" t="s">
        <v>7491</v>
      </c>
    </row>
    <row r="105" spans="1:6" x14ac:dyDescent="0.3">
      <c r="A105" s="124" t="s">
        <v>3888</v>
      </c>
      <c r="B105" s="124" t="s">
        <v>4523</v>
      </c>
      <c r="C105" s="124" t="s">
        <v>5376</v>
      </c>
      <c r="F105" s="17" t="s">
        <v>7354</v>
      </c>
    </row>
    <row r="106" spans="1:6" x14ac:dyDescent="0.3">
      <c r="A106" s="124" t="s">
        <v>3866</v>
      </c>
      <c r="B106" s="124" t="s">
        <v>4494</v>
      </c>
      <c r="C106" s="124" t="s">
        <v>5352</v>
      </c>
    </row>
    <row r="107" spans="1:6" x14ac:dyDescent="0.3">
      <c r="A107" s="124" t="s">
        <v>3952</v>
      </c>
      <c r="B107" s="124" t="s">
        <v>4630</v>
      </c>
      <c r="C107" s="124" t="s">
        <v>5459</v>
      </c>
      <c r="F107" s="17" t="s">
        <v>7369</v>
      </c>
    </row>
    <row r="108" spans="1:6" x14ac:dyDescent="0.3">
      <c r="A108" s="124" t="s">
        <v>3920</v>
      </c>
      <c r="B108" s="124" t="s">
        <v>4571</v>
      </c>
      <c r="C108" s="124" t="s">
        <v>5418</v>
      </c>
    </row>
    <row r="109" spans="1:6" x14ac:dyDescent="0.3">
      <c r="A109" s="124" t="s">
        <v>2818</v>
      </c>
      <c r="B109" s="124" t="s">
        <v>4812</v>
      </c>
      <c r="C109" s="124" t="s">
        <v>5619</v>
      </c>
      <c r="F109" s="17" t="s">
        <v>7312</v>
      </c>
    </row>
    <row r="110" spans="1:6" x14ac:dyDescent="0.3">
      <c r="A110" s="124" t="s">
        <v>290</v>
      </c>
      <c r="B110" s="124" t="s">
        <v>4754</v>
      </c>
      <c r="C110" s="124" t="s">
        <v>5567</v>
      </c>
      <c r="D110" s="17">
        <v>0.30276999999999998</v>
      </c>
      <c r="E110" s="17">
        <v>2.7900999999999998E-3</v>
      </c>
    </row>
    <row r="111" spans="1:6" x14ac:dyDescent="0.3">
      <c r="A111" s="124" t="s">
        <v>3811</v>
      </c>
      <c r="B111" s="124" t="s">
        <v>4406</v>
      </c>
      <c r="C111" s="124" t="s">
        <v>5282</v>
      </c>
      <c r="F111" s="17" t="s">
        <v>7421</v>
      </c>
    </row>
    <row r="112" spans="1:6" x14ac:dyDescent="0.3">
      <c r="A112" s="124" t="s">
        <v>3882</v>
      </c>
      <c r="B112" s="124" t="s">
        <v>4516</v>
      </c>
      <c r="C112" s="124" t="s">
        <v>5370</v>
      </c>
    </row>
    <row r="113" spans="1:6" x14ac:dyDescent="0.3">
      <c r="A113" s="124" t="s">
        <v>3880</v>
      </c>
      <c r="B113" s="124" t="s">
        <v>4514</v>
      </c>
      <c r="C113" s="124" t="s">
        <v>5368</v>
      </c>
    </row>
    <row r="114" spans="1:6" ht="28.8" x14ac:dyDescent="0.3">
      <c r="A114" s="124" t="s">
        <v>178</v>
      </c>
      <c r="B114" s="124" t="s">
        <v>4771</v>
      </c>
      <c r="C114" s="124" t="s">
        <v>7313</v>
      </c>
      <c r="D114" s="17">
        <v>2.3304999999999998</v>
      </c>
      <c r="E114" s="17">
        <v>6.4119000000000003E-4</v>
      </c>
      <c r="F114" s="17" t="s">
        <v>7312</v>
      </c>
    </row>
    <row r="115" spans="1:6" ht="28.8" x14ac:dyDescent="0.3">
      <c r="A115" s="124" t="s">
        <v>4309</v>
      </c>
      <c r="B115" s="124" t="s">
        <v>5138</v>
      </c>
      <c r="C115" s="124" t="s">
        <v>7313</v>
      </c>
      <c r="F115" s="17" t="s">
        <v>7320</v>
      </c>
    </row>
    <row r="116" spans="1:6" ht="28.8" x14ac:dyDescent="0.3">
      <c r="A116" s="124" t="s">
        <v>2823</v>
      </c>
      <c r="B116" s="124" t="s">
        <v>4890</v>
      </c>
      <c r="C116" s="124" t="s">
        <v>7313</v>
      </c>
      <c r="F116" s="17" t="s">
        <v>7373</v>
      </c>
    </row>
    <row r="117" spans="1:6" x14ac:dyDescent="0.3">
      <c r="A117" s="124" t="s">
        <v>2408</v>
      </c>
      <c r="B117" s="124" t="s">
        <v>4386</v>
      </c>
      <c r="C117" s="124" t="s">
        <v>2672</v>
      </c>
    </row>
    <row r="118" spans="1:6" x14ac:dyDescent="0.3">
      <c r="A118" s="124" t="s">
        <v>3829</v>
      </c>
      <c r="B118" s="124" t="s">
        <v>4435</v>
      </c>
      <c r="C118" s="124" t="s">
        <v>5306</v>
      </c>
      <c r="F118" s="17" t="s">
        <v>7391</v>
      </c>
    </row>
    <row r="119" spans="1:6" ht="28.8" x14ac:dyDescent="0.3">
      <c r="A119" s="124" t="s">
        <v>3875</v>
      </c>
      <c r="B119" s="124" t="s">
        <v>4507</v>
      </c>
      <c r="C119" s="124" t="s">
        <v>5361</v>
      </c>
    </row>
    <row r="120" spans="1:6" ht="28.8" x14ac:dyDescent="0.3">
      <c r="A120" s="124" t="s">
        <v>352</v>
      </c>
      <c r="B120" s="124" t="s">
        <v>4430</v>
      </c>
      <c r="C120" s="124" t="s">
        <v>5301</v>
      </c>
      <c r="D120" s="17">
        <v>2.0501999999999998</v>
      </c>
      <c r="E120" s="17">
        <v>5.6952000000000001E-3</v>
      </c>
      <c r="F120" s="17" t="s">
        <v>7346</v>
      </c>
    </row>
    <row r="121" spans="1:6" x14ac:dyDescent="0.3">
      <c r="A121" s="124" t="s">
        <v>3917</v>
      </c>
      <c r="B121" s="124" t="s">
        <v>4563</v>
      </c>
      <c r="C121" s="124" t="s">
        <v>5410</v>
      </c>
    </row>
    <row r="122" spans="1:6" x14ac:dyDescent="0.3">
      <c r="A122" s="124" t="s">
        <v>3998</v>
      </c>
      <c r="B122" s="124" t="s">
        <v>4689</v>
      </c>
      <c r="C122" s="124" t="s">
        <v>5510</v>
      </c>
      <c r="F122" s="17" t="s">
        <v>7515</v>
      </c>
    </row>
    <row r="123" spans="1:6" x14ac:dyDescent="0.3">
      <c r="A123" s="124" t="s">
        <v>4178</v>
      </c>
      <c r="B123" s="124" t="s">
        <v>4933</v>
      </c>
      <c r="C123" s="124" t="s">
        <v>5730</v>
      </c>
    </row>
    <row r="124" spans="1:6" x14ac:dyDescent="0.3">
      <c r="A124" s="124" t="s">
        <v>2814</v>
      </c>
      <c r="B124" s="124" t="s">
        <v>5161</v>
      </c>
      <c r="C124" s="124" t="s">
        <v>5909</v>
      </c>
      <c r="F124" s="17" t="s">
        <v>7312</v>
      </c>
    </row>
    <row r="125" spans="1:6" ht="28.8" x14ac:dyDescent="0.3">
      <c r="A125" s="124" t="s">
        <v>361</v>
      </c>
      <c r="B125" s="124" t="s">
        <v>4692</v>
      </c>
      <c r="C125" s="124" t="s">
        <v>2698</v>
      </c>
      <c r="D125" s="17">
        <v>2.0427</v>
      </c>
      <c r="E125" s="17">
        <v>6.3305999999999996E-3</v>
      </c>
    </row>
    <row r="126" spans="1:6" ht="28.8" x14ac:dyDescent="0.3">
      <c r="A126" s="124" t="s">
        <v>4280</v>
      </c>
      <c r="B126" s="124" t="s">
        <v>5086</v>
      </c>
      <c r="C126" s="124" t="s">
        <v>5860</v>
      </c>
    </row>
    <row r="127" spans="1:6" x14ac:dyDescent="0.3">
      <c r="A127" s="124" t="s">
        <v>3955</v>
      </c>
      <c r="B127" s="124" t="s">
        <v>4633</v>
      </c>
      <c r="C127" s="124" t="s">
        <v>5462</v>
      </c>
    </row>
    <row r="128" spans="1:6" x14ac:dyDescent="0.3">
      <c r="A128" s="124" t="s">
        <v>2383</v>
      </c>
      <c r="B128" s="124" t="s">
        <v>5249</v>
      </c>
      <c r="C128" s="124" t="s">
        <v>2744</v>
      </c>
      <c r="F128" s="17" t="s">
        <v>7542</v>
      </c>
    </row>
    <row r="129" spans="1:6" ht="28.8" x14ac:dyDescent="0.3">
      <c r="A129" s="124" t="s">
        <v>278</v>
      </c>
      <c r="B129" s="124" t="s">
        <v>5203</v>
      </c>
      <c r="C129" s="124" t="s">
        <v>2688</v>
      </c>
      <c r="D129" s="17">
        <v>7.0617999999999999</v>
      </c>
      <c r="E129" s="17">
        <v>2.3777E-3</v>
      </c>
    </row>
    <row r="130" spans="1:6" x14ac:dyDescent="0.3">
      <c r="A130" s="124" t="s">
        <v>4194</v>
      </c>
      <c r="B130" s="124" t="s">
        <v>4959</v>
      </c>
      <c r="C130" s="124" t="s">
        <v>5751</v>
      </c>
      <c r="F130" s="17" t="s">
        <v>7426</v>
      </c>
    </row>
    <row r="131" spans="1:6" ht="43.2" x14ac:dyDescent="0.3">
      <c r="A131" s="124" t="s">
        <v>3863</v>
      </c>
      <c r="B131" s="124" t="s">
        <v>4488</v>
      </c>
      <c r="C131" s="124" t="s">
        <v>5347</v>
      </c>
    </row>
    <row r="132" spans="1:6" ht="28.8" x14ac:dyDescent="0.3">
      <c r="A132" s="124" t="s">
        <v>2506</v>
      </c>
      <c r="B132" s="124" t="s">
        <v>4506</v>
      </c>
      <c r="C132" s="124" t="s">
        <v>2735</v>
      </c>
      <c r="F132" s="17" t="s">
        <v>7346</v>
      </c>
    </row>
    <row r="133" spans="1:6" ht="28.8" x14ac:dyDescent="0.3">
      <c r="A133" s="124" t="s">
        <v>4106</v>
      </c>
      <c r="B133" s="124" t="s">
        <v>4826</v>
      </c>
      <c r="C133" s="124" t="s">
        <v>2735</v>
      </c>
    </row>
    <row r="134" spans="1:6" ht="28.8" x14ac:dyDescent="0.3">
      <c r="A134" s="124" t="s">
        <v>3887</v>
      </c>
      <c r="B134" s="124" t="s">
        <v>4522</v>
      </c>
      <c r="C134" s="124" t="s">
        <v>5375</v>
      </c>
      <c r="F134" s="17" t="s">
        <v>7346</v>
      </c>
    </row>
    <row r="135" spans="1:6" ht="28.8" x14ac:dyDescent="0.3">
      <c r="A135" s="124" t="s">
        <v>2084</v>
      </c>
      <c r="B135" s="124" t="s">
        <v>4883</v>
      </c>
      <c r="C135" s="124" t="s">
        <v>5681</v>
      </c>
      <c r="F135" s="17" t="s">
        <v>7346</v>
      </c>
    </row>
    <row r="136" spans="1:6" ht="28.8" x14ac:dyDescent="0.3">
      <c r="A136" s="124" t="s">
        <v>4021</v>
      </c>
      <c r="B136" s="124" t="s">
        <v>4719</v>
      </c>
      <c r="C136" s="124" t="s">
        <v>5537</v>
      </c>
      <c r="F136" s="17" t="s">
        <v>7347</v>
      </c>
    </row>
    <row r="137" spans="1:6" ht="28.8" x14ac:dyDescent="0.3">
      <c r="A137" s="124" t="s">
        <v>2088</v>
      </c>
      <c r="B137" s="124" t="s">
        <v>4790</v>
      </c>
      <c r="C137" s="124" t="s">
        <v>5598</v>
      </c>
      <c r="F137" s="17" t="s">
        <v>7347</v>
      </c>
    </row>
    <row r="138" spans="1:6" ht="28.8" x14ac:dyDescent="0.3">
      <c r="A138" s="124" t="s">
        <v>4333</v>
      </c>
      <c r="B138" s="124" t="s">
        <v>5189</v>
      </c>
      <c r="C138" s="124" t="s">
        <v>5926</v>
      </c>
      <c r="F138" s="17" t="s">
        <v>7346</v>
      </c>
    </row>
    <row r="139" spans="1:6" ht="28.8" x14ac:dyDescent="0.3">
      <c r="A139" s="124" t="s">
        <v>4059</v>
      </c>
      <c r="B139" s="124" t="s">
        <v>4773</v>
      </c>
      <c r="C139" s="124" t="s">
        <v>5582</v>
      </c>
    </row>
    <row r="140" spans="1:6" ht="28.8" x14ac:dyDescent="0.3">
      <c r="A140" s="124" t="s">
        <v>3959</v>
      </c>
      <c r="B140" s="124" t="s">
        <v>4466</v>
      </c>
      <c r="C140" s="124" t="s">
        <v>7316</v>
      </c>
      <c r="F140" s="17" t="s">
        <v>7317</v>
      </c>
    </row>
    <row r="141" spans="1:6" ht="28.8" x14ac:dyDescent="0.3">
      <c r="A141" s="124" t="s">
        <v>4263</v>
      </c>
      <c r="B141" s="124" t="s">
        <v>5059</v>
      </c>
      <c r="C141" s="124" t="s">
        <v>7316</v>
      </c>
      <c r="F141" s="17" t="s">
        <v>7318</v>
      </c>
    </row>
    <row r="142" spans="1:6" ht="28.8" x14ac:dyDescent="0.3">
      <c r="A142" s="124" t="s">
        <v>3844</v>
      </c>
      <c r="B142" s="124" t="s">
        <v>4466</v>
      </c>
      <c r="C142" s="124" t="s">
        <v>7316</v>
      </c>
      <c r="F142" s="17" t="s">
        <v>7341</v>
      </c>
    </row>
    <row r="143" spans="1:6" ht="28.8" x14ac:dyDescent="0.3">
      <c r="A143" s="124" t="s">
        <v>4351</v>
      </c>
      <c r="B143" s="124" t="s">
        <v>4466</v>
      </c>
      <c r="C143" s="124" t="s">
        <v>7316</v>
      </c>
      <c r="F143" s="17" t="s">
        <v>7346</v>
      </c>
    </row>
    <row r="144" spans="1:6" ht="28.8" x14ac:dyDescent="0.3">
      <c r="A144" s="124" t="s">
        <v>201</v>
      </c>
      <c r="B144" s="124" t="s">
        <v>4466</v>
      </c>
      <c r="C144" s="124" t="s">
        <v>7316</v>
      </c>
      <c r="D144" s="17">
        <v>0.34259000000000001</v>
      </c>
      <c r="E144" s="17">
        <v>8.5218999999999996E-4</v>
      </c>
      <c r="F144" s="17" t="s">
        <v>7373</v>
      </c>
    </row>
    <row r="145" spans="1:6" ht="28.8" x14ac:dyDescent="0.3">
      <c r="A145" s="124" t="s">
        <v>154</v>
      </c>
      <c r="B145" s="124" t="s">
        <v>4869</v>
      </c>
      <c r="C145" s="124" t="s">
        <v>7316</v>
      </c>
      <c r="D145" s="17">
        <v>2.7648000000000001</v>
      </c>
      <c r="E145" s="17">
        <v>4.2548999999999999E-4</v>
      </c>
      <c r="F145" s="17" t="s">
        <v>7392</v>
      </c>
    </row>
    <row r="146" spans="1:6" ht="28.8" x14ac:dyDescent="0.3">
      <c r="A146" s="124" t="s">
        <v>446</v>
      </c>
      <c r="B146" s="124" t="s">
        <v>5252</v>
      </c>
      <c r="C146" s="124" t="s">
        <v>7316</v>
      </c>
      <c r="D146" s="17">
        <v>0.45556000000000002</v>
      </c>
      <c r="E146" s="17">
        <v>1.8422000000000001E-2</v>
      </c>
    </row>
    <row r="147" spans="1:6" ht="28.8" x14ac:dyDescent="0.3">
      <c r="A147" s="124" t="s">
        <v>420</v>
      </c>
      <c r="B147" s="124" t="s">
        <v>5140</v>
      </c>
      <c r="C147" s="124" t="s">
        <v>7316</v>
      </c>
      <c r="D147" s="17">
        <v>9.7064999999999999E-2</v>
      </c>
      <c r="E147" s="17">
        <v>1.3507E-2</v>
      </c>
    </row>
    <row r="148" spans="1:6" x14ac:dyDescent="0.3">
      <c r="A148" s="124" t="s">
        <v>2450</v>
      </c>
      <c r="B148" s="124" t="s">
        <v>5193</v>
      </c>
      <c r="C148" s="124" t="s">
        <v>2714</v>
      </c>
    </row>
    <row r="149" spans="1:6" ht="28.8" x14ac:dyDescent="0.3">
      <c r="A149" s="124" t="s">
        <v>3956</v>
      </c>
      <c r="B149" s="124" t="s">
        <v>4634</v>
      </c>
      <c r="C149" s="124" t="s">
        <v>7484</v>
      </c>
    </row>
    <row r="150" spans="1:6" ht="28.8" x14ac:dyDescent="0.3">
      <c r="A150" s="124" t="s">
        <v>4053</v>
      </c>
      <c r="B150" s="124" t="s">
        <v>4766</v>
      </c>
      <c r="C150" s="124" t="s">
        <v>7367</v>
      </c>
      <c r="F150" s="17" t="s">
        <v>7368</v>
      </c>
    </row>
    <row r="151" spans="1:6" ht="28.8" x14ac:dyDescent="0.3">
      <c r="A151" s="124" t="s">
        <v>167</v>
      </c>
      <c r="B151" s="124" t="s">
        <v>5083</v>
      </c>
      <c r="C151" s="124" t="s">
        <v>7367</v>
      </c>
      <c r="D151" s="17">
        <v>0.31428</v>
      </c>
      <c r="E151" s="17">
        <v>5.6629E-4</v>
      </c>
    </row>
    <row r="152" spans="1:6" ht="28.8" x14ac:dyDescent="0.3">
      <c r="A152" s="124" t="s">
        <v>339</v>
      </c>
      <c r="B152" s="124" t="s">
        <v>5171</v>
      </c>
      <c r="C152" s="124" t="s">
        <v>7367</v>
      </c>
      <c r="D152" s="17">
        <v>0.13941999999999999</v>
      </c>
      <c r="E152" s="17">
        <v>4.7251999999999997E-3</v>
      </c>
    </row>
    <row r="153" spans="1:6" ht="28.8" x14ac:dyDescent="0.3">
      <c r="A153" s="124" t="s">
        <v>144</v>
      </c>
      <c r="B153" s="124" t="s">
        <v>4830</v>
      </c>
      <c r="C153" s="124" t="s">
        <v>7407</v>
      </c>
      <c r="D153" s="17">
        <v>0.23279</v>
      </c>
      <c r="E153" s="17">
        <v>3.4704000000000001E-4</v>
      </c>
      <c r="F153" s="17" t="s">
        <v>7408</v>
      </c>
    </row>
    <row r="154" spans="1:6" ht="28.8" x14ac:dyDescent="0.3">
      <c r="A154" s="124" t="s">
        <v>4126</v>
      </c>
      <c r="B154" s="124" t="s">
        <v>4862</v>
      </c>
      <c r="C154" s="124" t="s">
        <v>7407</v>
      </c>
    </row>
    <row r="155" spans="1:6" x14ac:dyDescent="0.3">
      <c r="A155" s="124" t="s">
        <v>4064</v>
      </c>
      <c r="B155" s="124" t="s">
        <v>4780</v>
      </c>
      <c r="C155" s="124" t="s">
        <v>5587</v>
      </c>
    </row>
    <row r="156" spans="1:6" x14ac:dyDescent="0.3">
      <c r="A156" s="124" t="s">
        <v>4336</v>
      </c>
      <c r="B156" s="124" t="s">
        <v>5197</v>
      </c>
      <c r="C156" s="124" t="s">
        <v>5931</v>
      </c>
    </row>
    <row r="157" spans="1:6" x14ac:dyDescent="0.3">
      <c r="A157" s="124" t="s">
        <v>489</v>
      </c>
      <c r="B157" s="124" t="s">
        <v>4394</v>
      </c>
      <c r="C157" s="124" t="s">
        <v>2685</v>
      </c>
      <c r="D157" s="17">
        <v>0.24782999999999999</v>
      </c>
      <c r="E157" s="17">
        <v>3.6447E-2</v>
      </c>
    </row>
    <row r="158" spans="1:6" ht="28.8" x14ac:dyDescent="0.3">
      <c r="A158" s="124" t="s">
        <v>4225</v>
      </c>
      <c r="B158" s="124" t="s">
        <v>5000</v>
      </c>
      <c r="C158" s="124" t="s">
        <v>5789</v>
      </c>
    </row>
    <row r="159" spans="1:6" x14ac:dyDescent="0.3">
      <c r="A159" s="124" t="s">
        <v>2805</v>
      </c>
      <c r="B159" s="124" t="s">
        <v>4393</v>
      </c>
      <c r="C159" s="124" t="s">
        <v>2766</v>
      </c>
      <c r="F159" s="17" t="s">
        <v>7312</v>
      </c>
    </row>
    <row r="160" spans="1:6" x14ac:dyDescent="0.3">
      <c r="A160" s="124" t="s">
        <v>4292</v>
      </c>
      <c r="B160" s="124" t="s">
        <v>5001</v>
      </c>
      <c r="C160" s="124" t="s">
        <v>5875</v>
      </c>
    </row>
    <row r="161" spans="1:6" x14ac:dyDescent="0.3">
      <c r="A161" s="124" t="s">
        <v>194</v>
      </c>
      <c r="B161" s="124" t="s">
        <v>4442</v>
      </c>
      <c r="C161" s="124" t="s">
        <v>5312</v>
      </c>
      <c r="D161" s="17">
        <v>2.2288999999999999</v>
      </c>
      <c r="E161" s="17">
        <v>7.7050999999999997E-4</v>
      </c>
      <c r="F161" s="17" t="s">
        <v>2231</v>
      </c>
    </row>
    <row r="162" spans="1:6" x14ac:dyDescent="0.3">
      <c r="A162" s="124" t="s">
        <v>252</v>
      </c>
      <c r="B162" s="124" t="s">
        <v>5187</v>
      </c>
      <c r="C162" s="124" t="s">
        <v>5924</v>
      </c>
      <c r="D162" s="17">
        <v>0.32314999999999999</v>
      </c>
      <c r="E162" s="17">
        <v>1.7082E-3</v>
      </c>
    </row>
    <row r="163" spans="1:6" x14ac:dyDescent="0.3">
      <c r="A163" s="124" t="s">
        <v>318</v>
      </c>
      <c r="B163" s="124" t="s">
        <v>4718</v>
      </c>
      <c r="C163" s="124" t="s">
        <v>5535</v>
      </c>
      <c r="D163" s="17">
        <v>2.1865000000000001</v>
      </c>
      <c r="E163" s="17">
        <v>3.5913999999999998E-3</v>
      </c>
    </row>
    <row r="164" spans="1:6" x14ac:dyDescent="0.3">
      <c r="A164" s="124" t="s">
        <v>4334</v>
      </c>
      <c r="B164" s="124" t="s">
        <v>4394</v>
      </c>
      <c r="C164" s="124" t="s">
        <v>5928</v>
      </c>
    </row>
    <row r="165" spans="1:6" x14ac:dyDescent="0.3">
      <c r="A165" s="124" t="s">
        <v>2460</v>
      </c>
      <c r="B165" s="124" t="s">
        <v>5122</v>
      </c>
      <c r="C165" s="124" t="s">
        <v>2686</v>
      </c>
    </row>
    <row r="166" spans="1:6" x14ac:dyDescent="0.3">
      <c r="A166" s="124" t="s">
        <v>2515</v>
      </c>
      <c r="B166" s="124" t="s">
        <v>5201</v>
      </c>
      <c r="C166" s="124" t="s">
        <v>2687</v>
      </c>
    </row>
    <row r="167" spans="1:6" x14ac:dyDescent="0.3">
      <c r="A167" s="124" t="s">
        <v>246</v>
      </c>
      <c r="B167" s="124" t="s">
        <v>4393</v>
      </c>
      <c r="C167" s="124" t="s">
        <v>2768</v>
      </c>
      <c r="D167" s="17">
        <v>0.12703</v>
      </c>
      <c r="E167" s="17">
        <v>1.5834E-3</v>
      </c>
      <c r="F167" s="17" t="s">
        <v>7312</v>
      </c>
    </row>
    <row r="168" spans="1:6" x14ac:dyDescent="0.3">
      <c r="A168" s="124" t="s">
        <v>4245</v>
      </c>
      <c r="B168" s="124" t="s">
        <v>5028</v>
      </c>
      <c r="C168" s="124" t="s">
        <v>5814</v>
      </c>
      <c r="F168" s="17" t="s">
        <v>7345</v>
      </c>
    </row>
    <row r="169" spans="1:6" x14ac:dyDescent="0.3">
      <c r="A169" s="124" t="s">
        <v>199</v>
      </c>
      <c r="B169" s="124" t="s">
        <v>4955</v>
      </c>
      <c r="C169" s="124" t="s">
        <v>5934</v>
      </c>
      <c r="D169" s="17">
        <v>2.7246000000000001</v>
      </c>
      <c r="E169" s="17">
        <v>8.2496000000000002E-4</v>
      </c>
    </row>
    <row r="170" spans="1:6" x14ac:dyDescent="0.3">
      <c r="A170" s="124" t="s">
        <v>460</v>
      </c>
      <c r="B170" s="124" t="s">
        <v>5115</v>
      </c>
      <c r="C170" s="124" t="s">
        <v>2794</v>
      </c>
      <c r="D170" s="17">
        <v>3.1501000000000001</v>
      </c>
      <c r="E170" s="17">
        <v>2.3831000000000001E-2</v>
      </c>
    </row>
    <row r="171" spans="1:6" x14ac:dyDescent="0.3">
      <c r="A171" s="124" t="s">
        <v>2342</v>
      </c>
      <c r="B171" s="124" t="s">
        <v>4700</v>
      </c>
      <c r="C171" s="124" t="s">
        <v>2689</v>
      </c>
    </row>
    <row r="172" spans="1:6" x14ac:dyDescent="0.3">
      <c r="A172" s="124" t="s">
        <v>183</v>
      </c>
      <c r="B172" s="124" t="s">
        <v>4394</v>
      </c>
      <c r="C172" s="124" t="s">
        <v>2765</v>
      </c>
      <c r="D172" s="17">
        <v>2.0436999999999999</v>
      </c>
      <c r="E172" s="17">
        <v>6.6038999999999996E-4</v>
      </c>
    </row>
    <row r="173" spans="1:6" x14ac:dyDescent="0.3">
      <c r="A173" s="124" t="s">
        <v>4240</v>
      </c>
      <c r="B173" s="124" t="s">
        <v>4527</v>
      </c>
      <c r="C173" s="124" t="s">
        <v>5809</v>
      </c>
      <c r="F173" s="17" t="s">
        <v>7317</v>
      </c>
    </row>
    <row r="174" spans="1:6" x14ac:dyDescent="0.3">
      <c r="A174" s="124" t="s">
        <v>433</v>
      </c>
      <c r="B174" s="124" t="s">
        <v>4394</v>
      </c>
      <c r="C174" s="124" t="s">
        <v>3417</v>
      </c>
      <c r="D174" s="17">
        <v>0.45749000000000001</v>
      </c>
      <c r="E174" s="17">
        <v>1.5576E-2</v>
      </c>
    </row>
    <row r="175" spans="1:6" x14ac:dyDescent="0.3">
      <c r="A175" s="124" t="s">
        <v>4065</v>
      </c>
      <c r="B175" s="124" t="s">
        <v>4394</v>
      </c>
      <c r="C175" s="124" t="s">
        <v>5588</v>
      </c>
    </row>
    <row r="176" spans="1:6" x14ac:dyDescent="0.3">
      <c r="A176" s="124" t="s">
        <v>3964</v>
      </c>
      <c r="B176" s="124" t="s">
        <v>4643</v>
      </c>
      <c r="C176" s="124" t="s">
        <v>5471</v>
      </c>
    </row>
    <row r="177" spans="1:6" x14ac:dyDescent="0.3">
      <c r="A177" s="124" t="s">
        <v>3923</v>
      </c>
      <c r="B177" s="124" t="s">
        <v>4576</v>
      </c>
      <c r="C177" s="124" t="s">
        <v>5421</v>
      </c>
    </row>
    <row r="178" spans="1:6" x14ac:dyDescent="0.3">
      <c r="A178" s="124" t="s">
        <v>209</v>
      </c>
      <c r="B178" s="124" t="s">
        <v>5090</v>
      </c>
      <c r="C178" s="124" t="s">
        <v>2624</v>
      </c>
      <c r="D178" s="17">
        <v>13.622999999999999</v>
      </c>
      <c r="E178" s="17">
        <v>9.1281999999999995E-4</v>
      </c>
      <c r="F178" s="17" t="s">
        <v>7420</v>
      </c>
    </row>
    <row r="179" spans="1:6" x14ac:dyDescent="0.3">
      <c r="A179" s="124" t="s">
        <v>135</v>
      </c>
      <c r="B179" s="124" t="s">
        <v>4579</v>
      </c>
      <c r="C179" s="124" t="s">
        <v>1016</v>
      </c>
      <c r="D179" s="17">
        <v>0.46528000000000003</v>
      </c>
      <c r="E179" s="17">
        <v>3.1218000000000001E-4</v>
      </c>
    </row>
    <row r="180" spans="1:6" x14ac:dyDescent="0.3">
      <c r="A180" s="124" t="s">
        <v>4345</v>
      </c>
      <c r="B180" s="124" t="s">
        <v>4394</v>
      </c>
      <c r="C180" s="124" t="s">
        <v>5941</v>
      </c>
    </row>
    <row r="181" spans="1:6" x14ac:dyDescent="0.3">
      <c r="A181" s="124" t="s">
        <v>498</v>
      </c>
      <c r="B181" s="124" t="s">
        <v>5106</v>
      </c>
      <c r="C181" s="124" t="s">
        <v>1368</v>
      </c>
      <c r="D181" s="17">
        <v>9.6237000000000003E-2</v>
      </c>
      <c r="E181" s="17">
        <v>4.2464000000000002E-2</v>
      </c>
      <c r="F181" s="17" t="s">
        <v>7354</v>
      </c>
    </row>
    <row r="182" spans="1:6" x14ac:dyDescent="0.3">
      <c r="A182" s="124" t="s">
        <v>2073</v>
      </c>
      <c r="B182" s="124" t="s">
        <v>5085</v>
      </c>
      <c r="C182" s="124" t="s">
        <v>2180</v>
      </c>
    </row>
    <row r="183" spans="1:6" x14ac:dyDescent="0.3">
      <c r="A183" s="124" t="s">
        <v>4089</v>
      </c>
      <c r="B183" s="124" t="s">
        <v>4810</v>
      </c>
      <c r="C183" s="124" t="s">
        <v>5615</v>
      </c>
    </row>
    <row r="184" spans="1:6" x14ac:dyDescent="0.3">
      <c r="A184" s="124" t="s">
        <v>4253</v>
      </c>
      <c r="B184" s="124" t="s">
        <v>5040</v>
      </c>
      <c r="C184" s="124" t="s">
        <v>5823</v>
      </c>
      <c r="F184" s="17" t="s">
        <v>7382</v>
      </c>
    </row>
    <row r="185" spans="1:6" x14ac:dyDescent="0.3">
      <c r="A185" s="124" t="s">
        <v>468</v>
      </c>
      <c r="B185" s="124" t="s">
        <v>4922</v>
      </c>
      <c r="C185" s="124" t="s">
        <v>1341</v>
      </c>
      <c r="D185" s="17">
        <v>8.2936999999999997E-2</v>
      </c>
      <c r="E185" s="17">
        <v>2.8448000000000001E-2</v>
      </c>
      <c r="F185" s="17" t="s">
        <v>7420</v>
      </c>
    </row>
    <row r="186" spans="1:6" ht="28.8" x14ac:dyDescent="0.3">
      <c r="A186" s="124" t="s">
        <v>4092</v>
      </c>
      <c r="B186" s="124" t="s">
        <v>4582</v>
      </c>
      <c r="C186" s="124" t="s">
        <v>5618</v>
      </c>
      <c r="F186" s="17" t="s">
        <v>3341</v>
      </c>
    </row>
    <row r="187" spans="1:6" x14ac:dyDescent="0.3">
      <c r="A187" s="124" t="s">
        <v>501</v>
      </c>
      <c r="B187" s="124" t="s">
        <v>4394</v>
      </c>
      <c r="C187" s="124" t="s">
        <v>1371</v>
      </c>
      <c r="D187" s="17">
        <v>0.48337000000000002</v>
      </c>
      <c r="E187" s="17">
        <v>4.6264E-2</v>
      </c>
    </row>
    <row r="188" spans="1:6" x14ac:dyDescent="0.3">
      <c r="A188" s="124" t="s">
        <v>442</v>
      </c>
      <c r="B188" s="124" t="s">
        <v>4394</v>
      </c>
      <c r="C188" s="124" t="s">
        <v>1315</v>
      </c>
      <c r="D188" s="17">
        <v>0.13045999999999999</v>
      </c>
      <c r="E188" s="17">
        <v>1.7721000000000001E-2</v>
      </c>
    </row>
    <row r="189" spans="1:6" x14ac:dyDescent="0.3">
      <c r="A189" s="124" t="s">
        <v>140</v>
      </c>
      <c r="B189" s="124" t="s">
        <v>4872</v>
      </c>
      <c r="C189" s="124" t="s">
        <v>1021</v>
      </c>
      <c r="D189" s="17">
        <v>6.7538</v>
      </c>
      <c r="E189" s="17">
        <v>3.3985999999999999E-4</v>
      </c>
    </row>
    <row r="190" spans="1:6" x14ac:dyDescent="0.3">
      <c r="A190" s="124" t="s">
        <v>4365</v>
      </c>
      <c r="B190" s="124" t="s">
        <v>5134</v>
      </c>
      <c r="C190" s="124" t="s">
        <v>5965</v>
      </c>
    </row>
    <row r="191" spans="1:6" x14ac:dyDescent="0.3">
      <c r="A191" s="124" t="s">
        <v>4205</v>
      </c>
      <c r="B191" s="124" t="s">
        <v>4977</v>
      </c>
      <c r="C191" s="124" t="s">
        <v>5766</v>
      </c>
    </row>
    <row r="192" spans="1:6" x14ac:dyDescent="0.3">
      <c r="A192" s="124" t="s">
        <v>4008</v>
      </c>
      <c r="B192" s="124" t="s">
        <v>4394</v>
      </c>
      <c r="C192" s="124" t="s">
        <v>5521</v>
      </c>
    </row>
    <row r="193" spans="1:6" x14ac:dyDescent="0.3">
      <c r="A193" s="124" t="s">
        <v>484</v>
      </c>
      <c r="B193" s="124" t="s">
        <v>4911</v>
      </c>
      <c r="C193" s="124" t="s">
        <v>1357</v>
      </c>
      <c r="D193" s="17">
        <v>0.48148999999999997</v>
      </c>
      <c r="E193" s="17">
        <v>3.4563000000000003E-2</v>
      </c>
    </row>
    <row r="194" spans="1:6" x14ac:dyDescent="0.3">
      <c r="A194" s="124" t="s">
        <v>504</v>
      </c>
      <c r="B194" s="124" t="s">
        <v>4394</v>
      </c>
      <c r="C194" s="124" t="s">
        <v>1374</v>
      </c>
      <c r="D194" s="17">
        <v>5.4646999999999997</v>
      </c>
      <c r="E194" s="17">
        <v>4.9491E-2</v>
      </c>
    </row>
    <row r="195" spans="1:6" x14ac:dyDescent="0.3">
      <c r="A195" s="124" t="s">
        <v>4172</v>
      </c>
      <c r="B195" s="124" t="s">
        <v>4394</v>
      </c>
      <c r="C195" s="124" t="s">
        <v>5724</v>
      </c>
    </row>
    <row r="196" spans="1:6" x14ac:dyDescent="0.3">
      <c r="A196" s="124" t="s">
        <v>27</v>
      </c>
      <c r="B196" s="124" t="s">
        <v>4454</v>
      </c>
      <c r="C196" s="124" t="s">
        <v>908</v>
      </c>
      <c r="D196" s="17">
        <v>2.9093</v>
      </c>
      <c r="E196" s="17">
        <v>1.6838999999999999E-5</v>
      </c>
      <c r="F196" s="17" t="s">
        <v>7417</v>
      </c>
    </row>
    <row r="197" spans="1:6" x14ac:dyDescent="0.3">
      <c r="A197" s="124" t="s">
        <v>4055</v>
      </c>
      <c r="B197" s="124" t="s">
        <v>4768</v>
      </c>
      <c r="C197" s="124" t="s">
        <v>5578</v>
      </c>
      <c r="F197" s="17" t="s">
        <v>7351</v>
      </c>
    </row>
    <row r="198" spans="1:6" x14ac:dyDescent="0.3">
      <c r="A198" s="124" t="s">
        <v>4031</v>
      </c>
      <c r="B198" s="124" t="s">
        <v>4394</v>
      </c>
      <c r="C198" s="124" t="s">
        <v>5549</v>
      </c>
    </row>
    <row r="199" spans="1:6" ht="28.8" x14ac:dyDescent="0.3">
      <c r="A199" s="124" t="s">
        <v>395</v>
      </c>
      <c r="B199" s="124" t="s">
        <v>5166</v>
      </c>
      <c r="C199" s="124" t="s">
        <v>1269</v>
      </c>
      <c r="D199" s="17">
        <v>2.2008999999999999</v>
      </c>
      <c r="E199" s="17">
        <v>1.0128E-2</v>
      </c>
    </row>
    <row r="200" spans="1:6" x14ac:dyDescent="0.3">
      <c r="A200" s="124" t="s">
        <v>4310</v>
      </c>
      <c r="B200" s="124" t="s">
        <v>5139</v>
      </c>
      <c r="C200" s="124" t="s">
        <v>5899</v>
      </c>
    </row>
    <row r="201" spans="1:6" x14ac:dyDescent="0.3">
      <c r="A201" s="124" t="s">
        <v>129</v>
      </c>
      <c r="B201" s="124" t="s">
        <v>4517</v>
      </c>
      <c r="C201" s="124" t="s">
        <v>1010</v>
      </c>
      <c r="D201" s="17">
        <v>0.13283</v>
      </c>
      <c r="E201" s="17">
        <v>2.9721000000000001E-4</v>
      </c>
      <c r="F201" s="17" t="s">
        <v>3341</v>
      </c>
    </row>
    <row r="202" spans="1:6" x14ac:dyDescent="0.3">
      <c r="A202" s="124" t="s">
        <v>4139</v>
      </c>
      <c r="B202" s="124" t="s">
        <v>4394</v>
      </c>
      <c r="C202" s="124" t="s">
        <v>5678</v>
      </c>
      <c r="F202" s="17" t="s">
        <v>7378</v>
      </c>
    </row>
    <row r="203" spans="1:6" ht="28.8" x14ac:dyDescent="0.3">
      <c r="A203" s="124" t="s">
        <v>68</v>
      </c>
      <c r="B203" s="124" t="s">
        <v>4654</v>
      </c>
      <c r="C203" s="124" t="s">
        <v>949</v>
      </c>
      <c r="D203" s="17">
        <v>8.9787000000000006E-2</v>
      </c>
      <c r="E203" s="17">
        <v>8.5317999999999999E-5</v>
      </c>
      <c r="F203" s="17" t="s">
        <v>2231</v>
      </c>
    </row>
    <row r="204" spans="1:6" x14ac:dyDescent="0.3">
      <c r="A204" s="124" t="s">
        <v>87</v>
      </c>
      <c r="B204" s="124" t="s">
        <v>4394</v>
      </c>
      <c r="C204" s="124" t="s">
        <v>968</v>
      </c>
      <c r="D204" s="17">
        <v>3.2122999999999999E-2</v>
      </c>
      <c r="E204" s="17">
        <v>1.2566000000000001E-4</v>
      </c>
    </row>
    <row r="205" spans="1:6" x14ac:dyDescent="0.3">
      <c r="A205" s="124" t="s">
        <v>300</v>
      </c>
      <c r="B205" s="124" t="s">
        <v>4628</v>
      </c>
      <c r="C205" s="124" t="s">
        <v>1175</v>
      </c>
      <c r="D205" s="17">
        <v>0.11763999999999999</v>
      </c>
      <c r="E205" s="17">
        <v>3.1781000000000001E-3</v>
      </c>
    </row>
    <row r="206" spans="1:6" x14ac:dyDescent="0.3">
      <c r="A206" s="124" t="s">
        <v>492</v>
      </c>
      <c r="B206" s="124" t="s">
        <v>4454</v>
      </c>
      <c r="C206" s="124" t="s">
        <v>1362</v>
      </c>
      <c r="D206" s="17">
        <v>3.6356000000000002</v>
      </c>
      <c r="E206" s="17">
        <v>3.7019000000000003E-2</v>
      </c>
      <c r="F206" s="17" t="s">
        <v>7417</v>
      </c>
    </row>
    <row r="207" spans="1:6" x14ac:dyDescent="0.3">
      <c r="A207" s="124" t="s">
        <v>3874</v>
      </c>
      <c r="B207" s="124" t="s">
        <v>4505</v>
      </c>
      <c r="C207" s="124" t="s">
        <v>5360</v>
      </c>
    </row>
    <row r="208" spans="1:6" x14ac:dyDescent="0.3">
      <c r="A208" s="124" t="s">
        <v>94</v>
      </c>
      <c r="B208" s="124" t="s">
        <v>4595</v>
      </c>
      <c r="C208" s="124" t="s">
        <v>975</v>
      </c>
      <c r="D208" s="17">
        <v>0.40407999999999999</v>
      </c>
      <c r="E208" s="17">
        <v>1.4401E-4</v>
      </c>
    </row>
    <row r="209" spans="1:5" x14ac:dyDescent="0.3">
      <c r="A209" s="124" t="s">
        <v>4177</v>
      </c>
      <c r="B209" s="124" t="s">
        <v>4931</v>
      </c>
      <c r="C209" s="124" t="s">
        <v>5729</v>
      </c>
    </row>
    <row r="210" spans="1:5" x14ac:dyDescent="0.3">
      <c r="A210" s="124" t="s">
        <v>4212</v>
      </c>
      <c r="B210" s="124" t="s">
        <v>4394</v>
      </c>
      <c r="C210" s="124" t="s">
        <v>5775</v>
      </c>
    </row>
    <row r="211" spans="1:5" x14ac:dyDescent="0.3">
      <c r="A211" s="124" t="s">
        <v>212</v>
      </c>
      <c r="B211" s="124" t="s">
        <v>4394</v>
      </c>
      <c r="C211" s="124" t="s">
        <v>1090</v>
      </c>
      <c r="D211" s="17">
        <v>0.29608000000000001</v>
      </c>
      <c r="E211" s="17">
        <v>9.1978999999999997E-4</v>
      </c>
    </row>
    <row r="212" spans="1:5" x14ac:dyDescent="0.3">
      <c r="A212" s="124" t="s">
        <v>4358</v>
      </c>
      <c r="B212" s="124" t="s">
        <v>4394</v>
      </c>
      <c r="C212" s="124" t="s">
        <v>5957</v>
      </c>
    </row>
    <row r="213" spans="1:5" x14ac:dyDescent="0.3">
      <c r="A213" s="124" t="s">
        <v>15</v>
      </c>
      <c r="B213" s="124" t="s">
        <v>4650</v>
      </c>
      <c r="C213" s="124" t="s">
        <v>896</v>
      </c>
      <c r="D213" s="17">
        <v>16.683</v>
      </c>
      <c r="E213" s="17">
        <v>6.7536E-6</v>
      </c>
    </row>
    <row r="214" spans="1:5" x14ac:dyDescent="0.3">
      <c r="A214" s="124" t="s">
        <v>2436</v>
      </c>
      <c r="B214" s="124" t="s">
        <v>5019</v>
      </c>
      <c r="C214" s="124" t="s">
        <v>2692</v>
      </c>
    </row>
    <row r="215" spans="1:5" x14ac:dyDescent="0.3">
      <c r="A215" s="124" t="s">
        <v>146</v>
      </c>
      <c r="B215" s="124" t="s">
        <v>5254</v>
      </c>
      <c r="C215" s="124" t="s">
        <v>2693</v>
      </c>
      <c r="D215" s="17">
        <v>20.125</v>
      </c>
      <c r="E215" s="17">
        <v>3.5741000000000001E-4</v>
      </c>
    </row>
    <row r="216" spans="1:5" x14ac:dyDescent="0.3">
      <c r="A216" s="124" t="s">
        <v>3851</v>
      </c>
      <c r="B216" s="124" t="s">
        <v>4473</v>
      </c>
      <c r="C216" s="124" t="s">
        <v>5334</v>
      </c>
    </row>
    <row r="217" spans="1:5" x14ac:dyDescent="0.3">
      <c r="A217" s="124" t="s">
        <v>4164</v>
      </c>
      <c r="B217" s="124" t="s">
        <v>4916</v>
      </c>
      <c r="C217" s="124" t="s">
        <v>5714</v>
      </c>
    </row>
    <row r="218" spans="1:5" x14ac:dyDescent="0.3">
      <c r="A218" s="124" t="s">
        <v>2058</v>
      </c>
      <c r="B218" s="124" t="s">
        <v>4918</v>
      </c>
      <c r="C218" s="124" t="s">
        <v>5716</v>
      </c>
    </row>
    <row r="219" spans="1:5" x14ac:dyDescent="0.3">
      <c r="A219" s="124" t="s">
        <v>3816</v>
      </c>
      <c r="B219" s="124" t="s">
        <v>4415</v>
      </c>
      <c r="C219" s="124" t="s">
        <v>5289</v>
      </c>
    </row>
    <row r="220" spans="1:5" ht="28.8" x14ac:dyDescent="0.3">
      <c r="A220" s="124" t="s">
        <v>3819</v>
      </c>
      <c r="B220" s="124" t="s">
        <v>4418</v>
      </c>
      <c r="C220" s="124" t="s">
        <v>5292</v>
      </c>
    </row>
    <row r="221" spans="1:5" x14ac:dyDescent="0.3">
      <c r="A221" s="124" t="s">
        <v>4180</v>
      </c>
      <c r="B221" s="124" t="s">
        <v>4394</v>
      </c>
      <c r="C221" s="124" t="s">
        <v>5732</v>
      </c>
    </row>
    <row r="222" spans="1:5" x14ac:dyDescent="0.3">
      <c r="A222" s="124" t="s">
        <v>4090</v>
      </c>
      <c r="B222" s="124" t="s">
        <v>4811</v>
      </c>
      <c r="C222" s="124" t="s">
        <v>5616</v>
      </c>
    </row>
    <row r="223" spans="1:5" x14ac:dyDescent="0.3">
      <c r="A223" s="124" t="s">
        <v>4195</v>
      </c>
      <c r="B223" s="124" t="s">
        <v>4962</v>
      </c>
      <c r="C223" s="124" t="s">
        <v>5753</v>
      </c>
    </row>
    <row r="224" spans="1:5" x14ac:dyDescent="0.3">
      <c r="A224" s="124" t="s">
        <v>2037</v>
      </c>
      <c r="B224" s="124" t="s">
        <v>5158</v>
      </c>
      <c r="C224" s="124" t="s">
        <v>2144</v>
      </c>
    </row>
    <row r="225" spans="1:6" x14ac:dyDescent="0.3">
      <c r="A225" s="124" t="s">
        <v>3975</v>
      </c>
      <c r="B225" s="124" t="s">
        <v>4657</v>
      </c>
      <c r="C225" s="124" t="s">
        <v>5483</v>
      </c>
    </row>
    <row r="226" spans="1:6" x14ac:dyDescent="0.3">
      <c r="A226" s="124" t="s">
        <v>4039</v>
      </c>
      <c r="B226" s="124" t="s">
        <v>4741</v>
      </c>
      <c r="C226" s="124" t="s">
        <v>5558</v>
      </c>
    </row>
    <row r="227" spans="1:6" x14ac:dyDescent="0.3">
      <c r="A227" s="124" t="s">
        <v>3806</v>
      </c>
      <c r="B227" s="124" t="s">
        <v>4399</v>
      </c>
      <c r="C227" s="124" t="s">
        <v>5277</v>
      </c>
    </row>
    <row r="228" spans="1:6" x14ac:dyDescent="0.3">
      <c r="A228" s="124" t="s">
        <v>3939</v>
      </c>
      <c r="B228" s="124" t="s">
        <v>4608</v>
      </c>
      <c r="C228" s="124" t="s">
        <v>5440</v>
      </c>
    </row>
    <row r="229" spans="1:6" x14ac:dyDescent="0.3">
      <c r="A229" s="124" t="s">
        <v>4190</v>
      </c>
      <c r="B229" s="124" t="s">
        <v>4955</v>
      </c>
      <c r="C229" s="124" t="s">
        <v>5747</v>
      </c>
    </row>
    <row r="230" spans="1:6" x14ac:dyDescent="0.3">
      <c r="A230" s="124" t="s">
        <v>4137</v>
      </c>
      <c r="B230" s="124" t="s">
        <v>4879</v>
      </c>
      <c r="C230" s="124" t="s">
        <v>5675</v>
      </c>
    </row>
    <row r="231" spans="1:6" x14ac:dyDescent="0.3">
      <c r="A231" s="124" t="s">
        <v>4249</v>
      </c>
      <c r="B231" s="124" t="s">
        <v>5034</v>
      </c>
      <c r="C231" s="124" t="s">
        <v>5819</v>
      </c>
    </row>
    <row r="232" spans="1:6" x14ac:dyDescent="0.3">
      <c r="A232" s="124" t="s">
        <v>4269</v>
      </c>
      <c r="B232" s="124" t="s">
        <v>5068</v>
      </c>
      <c r="C232" s="124" t="s">
        <v>5846</v>
      </c>
    </row>
    <row r="233" spans="1:6" x14ac:dyDescent="0.3">
      <c r="A233" s="124" t="s">
        <v>4288</v>
      </c>
      <c r="B233" s="124" t="s">
        <v>5098</v>
      </c>
      <c r="C233" s="124" t="s">
        <v>5870</v>
      </c>
    </row>
    <row r="234" spans="1:6" x14ac:dyDescent="0.3">
      <c r="A234" s="124" t="s">
        <v>2044</v>
      </c>
      <c r="B234" s="124" t="s">
        <v>4955</v>
      </c>
      <c r="C234" s="124" t="s">
        <v>2151</v>
      </c>
    </row>
    <row r="235" spans="1:6" x14ac:dyDescent="0.3">
      <c r="A235" s="124" t="s">
        <v>2806</v>
      </c>
      <c r="B235" s="124" t="s">
        <v>4393</v>
      </c>
      <c r="C235" s="124" t="s">
        <v>2770</v>
      </c>
      <c r="F235" s="17" t="s">
        <v>7312</v>
      </c>
    </row>
    <row r="236" spans="1:6" x14ac:dyDescent="0.3">
      <c r="A236" s="124" t="s">
        <v>90</v>
      </c>
      <c r="B236" s="124" t="s">
        <v>4393</v>
      </c>
      <c r="C236" s="124" t="s">
        <v>971</v>
      </c>
      <c r="D236" s="17">
        <v>0.12503</v>
      </c>
      <c r="E236" s="17">
        <v>1.2920999999999999E-4</v>
      </c>
      <c r="F236" s="17" t="s">
        <v>7312</v>
      </c>
    </row>
    <row r="237" spans="1:6" x14ac:dyDescent="0.3">
      <c r="A237" s="124" t="s">
        <v>4374</v>
      </c>
      <c r="B237" s="124" t="s">
        <v>5233</v>
      </c>
      <c r="C237" s="124" t="s">
        <v>5974</v>
      </c>
    </row>
    <row r="238" spans="1:6" x14ac:dyDescent="0.3">
      <c r="A238" s="124" t="s">
        <v>4258</v>
      </c>
      <c r="B238" s="124" t="s">
        <v>5046</v>
      </c>
      <c r="C238" s="124" t="s">
        <v>5829</v>
      </c>
      <c r="F238" s="17" t="s">
        <v>7354</v>
      </c>
    </row>
    <row r="239" spans="1:6" x14ac:dyDescent="0.3">
      <c r="A239" s="124" t="s">
        <v>2453</v>
      </c>
      <c r="B239" s="124" t="s">
        <v>5055</v>
      </c>
      <c r="C239" s="124" t="s">
        <v>2756</v>
      </c>
    </row>
    <row r="240" spans="1:6" ht="28.8" x14ac:dyDescent="0.3">
      <c r="A240" s="124" t="s">
        <v>281</v>
      </c>
      <c r="B240" s="124" t="s">
        <v>5077</v>
      </c>
      <c r="C240" s="124" t="s">
        <v>1156</v>
      </c>
      <c r="D240" s="17">
        <v>3.1776</v>
      </c>
      <c r="E240" s="17">
        <v>2.3963000000000001E-3</v>
      </c>
      <c r="F240" s="17" t="s">
        <v>7449</v>
      </c>
    </row>
    <row r="241" spans="1:6" ht="72" x14ac:dyDescent="0.3">
      <c r="A241" s="124" t="s">
        <v>298</v>
      </c>
      <c r="B241" s="124" t="s">
        <v>4680</v>
      </c>
      <c r="C241" s="124" t="s">
        <v>1173</v>
      </c>
      <c r="D241" s="17">
        <v>2.5482</v>
      </c>
      <c r="E241" s="17">
        <v>3.1354E-3</v>
      </c>
      <c r="F241" s="17" t="s">
        <v>7465</v>
      </c>
    </row>
    <row r="242" spans="1:6" x14ac:dyDescent="0.3">
      <c r="A242" s="124" t="s">
        <v>3988</v>
      </c>
      <c r="B242" s="124" t="s">
        <v>4678</v>
      </c>
      <c r="C242" s="124" t="s">
        <v>5501</v>
      </c>
      <c r="F242" s="17" t="s">
        <v>7420</v>
      </c>
    </row>
    <row r="243" spans="1:6" x14ac:dyDescent="0.3">
      <c r="A243" s="124" t="s">
        <v>226</v>
      </c>
      <c r="B243" s="124" t="s">
        <v>4724</v>
      </c>
      <c r="C243" s="124" t="s">
        <v>1104</v>
      </c>
      <c r="D243" s="17">
        <v>2.4821</v>
      </c>
      <c r="E243" s="17">
        <v>1.201E-3</v>
      </c>
      <c r="F243" s="17" t="s">
        <v>7502</v>
      </c>
    </row>
    <row r="244" spans="1:6" x14ac:dyDescent="0.3">
      <c r="A244" s="124" t="s">
        <v>2056</v>
      </c>
      <c r="B244" s="124" t="s">
        <v>4859</v>
      </c>
      <c r="C244" s="124" t="s">
        <v>2163</v>
      </c>
    </row>
    <row r="245" spans="1:6" x14ac:dyDescent="0.3">
      <c r="A245" s="124" t="s">
        <v>4184</v>
      </c>
      <c r="B245" s="124" t="s">
        <v>4394</v>
      </c>
      <c r="C245" s="124" t="s">
        <v>5736</v>
      </c>
    </row>
    <row r="246" spans="1:6" x14ac:dyDescent="0.3">
      <c r="A246" s="124" t="s">
        <v>227</v>
      </c>
      <c r="B246" s="124" t="s">
        <v>4772</v>
      </c>
      <c r="C246" s="124" t="s">
        <v>1105</v>
      </c>
      <c r="D246" s="17">
        <v>0.44177</v>
      </c>
      <c r="E246" s="17">
        <v>1.2118000000000001E-3</v>
      </c>
      <c r="F246" s="17" t="s">
        <v>7351</v>
      </c>
    </row>
    <row r="247" spans="1:6" x14ac:dyDescent="0.3">
      <c r="A247" s="124" t="s">
        <v>4051</v>
      </c>
      <c r="B247" s="124" t="s">
        <v>4764</v>
      </c>
      <c r="C247" s="124" t="s">
        <v>5575</v>
      </c>
    </row>
    <row r="248" spans="1:6" ht="28.8" x14ac:dyDescent="0.3">
      <c r="A248" s="124" t="s">
        <v>247</v>
      </c>
      <c r="B248" s="124" t="s">
        <v>4606</v>
      </c>
      <c r="C248" s="124" t="s">
        <v>1124</v>
      </c>
      <c r="D248" s="17">
        <v>0.45519999999999999</v>
      </c>
      <c r="E248" s="17">
        <v>1.6054999999999999E-3</v>
      </c>
    </row>
    <row r="249" spans="1:6" x14ac:dyDescent="0.3">
      <c r="A249" s="124" t="s">
        <v>4272</v>
      </c>
      <c r="B249" s="124" t="s">
        <v>5074</v>
      </c>
      <c r="C249" s="124" t="s">
        <v>5850</v>
      </c>
    </row>
    <row r="250" spans="1:6" x14ac:dyDescent="0.3">
      <c r="A250" s="124" t="s">
        <v>371</v>
      </c>
      <c r="B250" s="124" t="s">
        <v>4394</v>
      </c>
      <c r="C250" s="124" t="s">
        <v>1245</v>
      </c>
      <c r="D250" s="17">
        <v>0.47238000000000002</v>
      </c>
      <c r="E250" s="17">
        <v>7.2995999999999998E-3</v>
      </c>
    </row>
    <row r="251" spans="1:6" x14ac:dyDescent="0.3">
      <c r="A251" s="124" t="s">
        <v>173</v>
      </c>
      <c r="B251" s="124" t="s">
        <v>4876</v>
      </c>
      <c r="C251" s="124" t="s">
        <v>1054</v>
      </c>
      <c r="D251" s="17">
        <v>0.34949999999999998</v>
      </c>
      <c r="E251" s="17">
        <v>5.7786000000000003E-4</v>
      </c>
    </row>
    <row r="252" spans="1:6" x14ac:dyDescent="0.3">
      <c r="A252" s="124" t="s">
        <v>4119</v>
      </c>
      <c r="B252" s="124" t="s">
        <v>4844</v>
      </c>
      <c r="C252" s="124" t="s">
        <v>5649</v>
      </c>
    </row>
    <row r="253" spans="1:6" x14ac:dyDescent="0.3">
      <c r="A253" s="124" t="s">
        <v>287</v>
      </c>
      <c r="B253" s="124" t="s">
        <v>4394</v>
      </c>
      <c r="C253" s="124" t="s">
        <v>1162</v>
      </c>
      <c r="D253" s="17">
        <v>2.0163000000000002</v>
      </c>
      <c r="E253" s="17">
        <v>2.5690999999999999E-3</v>
      </c>
    </row>
    <row r="254" spans="1:6" x14ac:dyDescent="0.3">
      <c r="A254" s="124" t="s">
        <v>332</v>
      </c>
      <c r="B254" s="124" t="s">
        <v>5150</v>
      </c>
      <c r="C254" s="124" t="s">
        <v>1206</v>
      </c>
      <c r="D254" s="17">
        <v>3.6688000000000001</v>
      </c>
      <c r="E254" s="17">
        <v>4.3149E-3</v>
      </c>
    </row>
    <row r="255" spans="1:6" x14ac:dyDescent="0.3">
      <c r="A255" s="124" t="s">
        <v>2500</v>
      </c>
      <c r="B255" s="124" t="s">
        <v>4402</v>
      </c>
      <c r="C255" s="124" t="s">
        <v>2695</v>
      </c>
    </row>
    <row r="256" spans="1:6" x14ac:dyDescent="0.3">
      <c r="A256" s="124" t="s">
        <v>286</v>
      </c>
      <c r="B256" s="124" t="s">
        <v>4394</v>
      </c>
      <c r="C256" s="124" t="s">
        <v>1161</v>
      </c>
      <c r="D256" s="17">
        <v>0.40239999999999998</v>
      </c>
      <c r="E256" s="17">
        <v>2.5623999999999998E-3</v>
      </c>
    </row>
    <row r="257" spans="1:6" x14ac:dyDescent="0.3">
      <c r="A257" s="124" t="s">
        <v>3924</v>
      </c>
      <c r="B257" s="124" t="s">
        <v>4577</v>
      </c>
      <c r="C257" s="124" t="s">
        <v>5422</v>
      </c>
    </row>
    <row r="258" spans="1:6" x14ac:dyDescent="0.3">
      <c r="A258" s="124" t="s">
        <v>3830</v>
      </c>
      <c r="B258" s="124" t="s">
        <v>4436</v>
      </c>
      <c r="C258" s="124" t="s">
        <v>5307</v>
      </c>
    </row>
    <row r="259" spans="1:6" x14ac:dyDescent="0.3">
      <c r="A259" s="124" t="s">
        <v>2066</v>
      </c>
      <c r="B259" s="124" t="s">
        <v>4829</v>
      </c>
      <c r="C259" s="124" t="s">
        <v>2173</v>
      </c>
    </row>
    <row r="260" spans="1:6" x14ac:dyDescent="0.3">
      <c r="A260" s="124" t="s">
        <v>4179</v>
      </c>
      <c r="B260" s="124" t="s">
        <v>4879</v>
      </c>
      <c r="C260" s="124" t="s">
        <v>5731</v>
      </c>
    </row>
    <row r="261" spans="1:6" ht="28.8" x14ac:dyDescent="0.3">
      <c r="A261" s="124" t="s">
        <v>472</v>
      </c>
      <c r="B261" s="124" t="s">
        <v>4620</v>
      </c>
      <c r="C261" s="124" t="s">
        <v>1345</v>
      </c>
      <c r="D261" s="17">
        <v>2.3239000000000001</v>
      </c>
      <c r="E261" s="17">
        <v>2.9000000000000001E-2</v>
      </c>
      <c r="F261" s="17" t="s">
        <v>2231</v>
      </c>
    </row>
    <row r="262" spans="1:6" x14ac:dyDescent="0.3">
      <c r="A262" s="124" t="s">
        <v>3800</v>
      </c>
      <c r="B262" s="124" t="s">
        <v>4389</v>
      </c>
      <c r="C262" s="124" t="s">
        <v>5270</v>
      </c>
    </row>
    <row r="263" spans="1:6" x14ac:dyDescent="0.3">
      <c r="A263" s="124" t="s">
        <v>126</v>
      </c>
      <c r="B263" s="124" t="s">
        <v>4995</v>
      </c>
      <c r="C263" s="124" t="s">
        <v>1007</v>
      </c>
      <c r="D263" s="17">
        <v>0.28016000000000002</v>
      </c>
      <c r="E263" s="17">
        <v>2.8729E-4</v>
      </c>
    </row>
    <row r="264" spans="1:6" x14ac:dyDescent="0.3">
      <c r="A264" s="124" t="s">
        <v>2807</v>
      </c>
      <c r="B264" s="124" t="s">
        <v>4593</v>
      </c>
      <c r="C264" s="124" t="s">
        <v>2771</v>
      </c>
      <c r="F264" s="17" t="s">
        <v>7312</v>
      </c>
    </row>
    <row r="265" spans="1:6" x14ac:dyDescent="0.3">
      <c r="A265" s="124" t="s">
        <v>3857</v>
      </c>
      <c r="B265" s="124" t="s">
        <v>4394</v>
      </c>
      <c r="C265" s="124" t="s">
        <v>5340</v>
      </c>
    </row>
    <row r="266" spans="1:6" x14ac:dyDescent="0.3">
      <c r="A266" s="124" t="s">
        <v>3936</v>
      </c>
      <c r="B266" s="124" t="s">
        <v>4604</v>
      </c>
      <c r="C266" s="124" t="s">
        <v>5436</v>
      </c>
    </row>
    <row r="267" spans="1:6" x14ac:dyDescent="0.3">
      <c r="A267" s="124" t="s">
        <v>3906</v>
      </c>
      <c r="B267" s="124" t="s">
        <v>4550</v>
      </c>
      <c r="C267" s="124" t="s">
        <v>5399</v>
      </c>
    </row>
    <row r="268" spans="1:6" x14ac:dyDescent="0.3">
      <c r="A268" s="124" t="s">
        <v>4201</v>
      </c>
      <c r="B268" s="124" t="s">
        <v>4493</v>
      </c>
      <c r="C268" s="124" t="s">
        <v>5762</v>
      </c>
      <c r="F268" s="17" t="s">
        <v>3341</v>
      </c>
    </row>
    <row r="269" spans="1:6" x14ac:dyDescent="0.3">
      <c r="A269" s="124" t="s">
        <v>161</v>
      </c>
      <c r="B269" s="124" t="s">
        <v>4394</v>
      </c>
      <c r="C269" s="124" t="s">
        <v>1042</v>
      </c>
      <c r="D269" s="17">
        <v>0.22631999999999999</v>
      </c>
      <c r="E269" s="17">
        <v>5.1526000000000002E-4</v>
      </c>
    </row>
    <row r="270" spans="1:6" x14ac:dyDescent="0.3">
      <c r="A270" s="124" t="s">
        <v>4254</v>
      </c>
      <c r="B270" s="124" t="s">
        <v>4399</v>
      </c>
      <c r="C270" s="124" t="s">
        <v>5825</v>
      </c>
    </row>
    <row r="271" spans="1:6" x14ac:dyDescent="0.3">
      <c r="A271" s="124" t="s">
        <v>163</v>
      </c>
      <c r="B271" s="124" t="s">
        <v>4454</v>
      </c>
      <c r="C271" s="124" t="s">
        <v>1044</v>
      </c>
      <c r="D271" s="17">
        <v>2.8033000000000001</v>
      </c>
      <c r="E271" s="17">
        <v>5.4246999999999997E-4</v>
      </c>
      <c r="F271" s="17" t="s">
        <v>7417</v>
      </c>
    </row>
    <row r="272" spans="1:6" x14ac:dyDescent="0.3">
      <c r="A272" s="124" t="s">
        <v>162</v>
      </c>
      <c r="B272" s="124" t="s">
        <v>4394</v>
      </c>
      <c r="C272" s="124" t="s">
        <v>1043</v>
      </c>
      <c r="D272" s="17">
        <v>7.5723000000000003</v>
      </c>
      <c r="E272" s="17">
        <v>5.3054000000000003E-4</v>
      </c>
    </row>
    <row r="273" spans="1:6" x14ac:dyDescent="0.3">
      <c r="A273" s="124" t="s">
        <v>320</v>
      </c>
      <c r="B273" s="124" t="s">
        <v>5151</v>
      </c>
      <c r="C273" s="124" t="s">
        <v>1194</v>
      </c>
      <c r="D273" s="17">
        <v>0.11932</v>
      </c>
      <c r="E273" s="17">
        <v>3.7000000000000002E-3</v>
      </c>
    </row>
    <row r="274" spans="1:6" ht="28.8" x14ac:dyDescent="0.3">
      <c r="A274" s="124" t="s">
        <v>122</v>
      </c>
      <c r="B274" s="124" t="s">
        <v>5003</v>
      </c>
      <c r="C274" s="124" t="s">
        <v>1003</v>
      </c>
      <c r="D274" s="17">
        <v>0.30256</v>
      </c>
      <c r="E274" s="17">
        <v>2.5301000000000002E-4</v>
      </c>
    </row>
    <row r="275" spans="1:6" ht="28.8" x14ac:dyDescent="0.3">
      <c r="A275" s="124" t="s">
        <v>356</v>
      </c>
      <c r="B275" s="124" t="s">
        <v>4935</v>
      </c>
      <c r="C275" s="124" t="s">
        <v>1230</v>
      </c>
      <c r="D275" s="17">
        <v>0.24615000000000001</v>
      </c>
      <c r="E275" s="17">
        <v>6.0530000000000002E-3</v>
      </c>
    </row>
    <row r="276" spans="1:6" x14ac:dyDescent="0.3">
      <c r="A276" s="124" t="s">
        <v>4175</v>
      </c>
      <c r="B276" s="124" t="s">
        <v>4394</v>
      </c>
      <c r="C276" s="124" t="s">
        <v>5727</v>
      </c>
    </row>
    <row r="277" spans="1:6" x14ac:dyDescent="0.3">
      <c r="A277" s="124" t="s">
        <v>424</v>
      </c>
      <c r="B277" s="124" t="s">
        <v>5180</v>
      </c>
      <c r="C277" s="124" t="s">
        <v>1298</v>
      </c>
      <c r="D277" s="17">
        <v>0.26147999999999999</v>
      </c>
      <c r="E277" s="17">
        <v>1.414E-2</v>
      </c>
    </row>
    <row r="278" spans="1:6" x14ac:dyDescent="0.3">
      <c r="A278" s="124" t="s">
        <v>2050</v>
      </c>
      <c r="B278" s="124" t="s">
        <v>5006</v>
      </c>
      <c r="C278" s="124" t="s">
        <v>2157</v>
      </c>
    </row>
    <row r="279" spans="1:6" x14ac:dyDescent="0.3">
      <c r="A279" s="124" t="s">
        <v>378</v>
      </c>
      <c r="B279" s="124" t="s">
        <v>4653</v>
      </c>
      <c r="C279" s="124" t="s">
        <v>1252</v>
      </c>
      <c r="D279" s="17">
        <v>3.1768000000000001</v>
      </c>
      <c r="E279" s="17">
        <v>8.0040000000000007E-3</v>
      </c>
    </row>
    <row r="280" spans="1:6" x14ac:dyDescent="0.3">
      <c r="A280" s="124" t="s">
        <v>502</v>
      </c>
      <c r="B280" s="124" t="s">
        <v>5226</v>
      </c>
      <c r="C280" s="124" t="s">
        <v>1372</v>
      </c>
      <c r="D280" s="17">
        <v>0.22741</v>
      </c>
      <c r="E280" s="17">
        <v>4.6535E-2</v>
      </c>
    </row>
    <row r="281" spans="1:6" ht="28.8" x14ac:dyDescent="0.3">
      <c r="A281" s="124" t="s">
        <v>4204</v>
      </c>
      <c r="B281" s="124" t="s">
        <v>4437</v>
      </c>
      <c r="C281" s="124" t="s">
        <v>5765</v>
      </c>
    </row>
    <row r="282" spans="1:6" x14ac:dyDescent="0.3">
      <c r="A282" s="124" t="s">
        <v>2508</v>
      </c>
      <c r="B282" s="124" t="s">
        <v>4394</v>
      </c>
      <c r="C282" s="124" t="s">
        <v>2696</v>
      </c>
    </row>
    <row r="283" spans="1:6" x14ac:dyDescent="0.3">
      <c r="A283" s="124" t="s">
        <v>45</v>
      </c>
      <c r="B283" s="124" t="s">
        <v>4439</v>
      </c>
      <c r="C283" s="124" t="s">
        <v>926</v>
      </c>
      <c r="D283" s="17">
        <v>5.3098999999999998</v>
      </c>
      <c r="E283" s="17">
        <v>3.9688999999999999E-5</v>
      </c>
      <c r="F283" s="17" t="s">
        <v>7361</v>
      </c>
    </row>
    <row r="284" spans="1:6" x14ac:dyDescent="0.3">
      <c r="A284" s="124" t="s">
        <v>3834</v>
      </c>
      <c r="B284" s="124" t="s">
        <v>4443</v>
      </c>
      <c r="C284" s="124" t="s">
        <v>5313</v>
      </c>
      <c r="F284" s="17" t="s">
        <v>3341</v>
      </c>
    </row>
    <row r="285" spans="1:6" x14ac:dyDescent="0.3">
      <c r="A285" s="124" t="s">
        <v>171</v>
      </c>
      <c r="B285" s="124" t="s">
        <v>4841</v>
      </c>
      <c r="C285" s="124" t="s">
        <v>1052</v>
      </c>
      <c r="D285" s="17">
        <v>0.32175999999999999</v>
      </c>
      <c r="E285" s="17">
        <v>5.7452000000000002E-4</v>
      </c>
    </row>
    <row r="286" spans="1:6" x14ac:dyDescent="0.3">
      <c r="A286" s="124" t="s">
        <v>4127</v>
      </c>
      <c r="B286" s="124" t="s">
        <v>4864</v>
      </c>
      <c r="C286" s="124" t="s">
        <v>5661</v>
      </c>
      <c r="F286" s="17" t="s">
        <v>3341</v>
      </c>
    </row>
    <row r="287" spans="1:6" x14ac:dyDescent="0.3">
      <c r="A287" s="124" t="s">
        <v>2039</v>
      </c>
      <c r="B287" s="124" t="s">
        <v>5144</v>
      </c>
      <c r="C287" s="124" t="s">
        <v>2146</v>
      </c>
    </row>
    <row r="288" spans="1:6" ht="28.8" x14ac:dyDescent="0.3">
      <c r="A288" s="124" t="s">
        <v>4085</v>
      </c>
      <c r="B288" s="124" t="s">
        <v>4437</v>
      </c>
      <c r="C288" s="124" t="s">
        <v>5611</v>
      </c>
    </row>
    <row r="289" spans="1:6" ht="28.8" x14ac:dyDescent="0.3">
      <c r="A289" s="124" t="s">
        <v>3831</v>
      </c>
      <c r="B289" s="124" t="s">
        <v>4437</v>
      </c>
      <c r="C289" s="124" t="s">
        <v>5308</v>
      </c>
    </row>
    <row r="290" spans="1:6" x14ac:dyDescent="0.3">
      <c r="A290" s="124" t="s">
        <v>219</v>
      </c>
      <c r="B290" s="124" t="s">
        <v>4792</v>
      </c>
      <c r="C290" s="124" t="s">
        <v>1097</v>
      </c>
      <c r="D290" s="17">
        <v>8.2805000000000004E-2</v>
      </c>
      <c r="E290" s="17">
        <v>1.0081999999999999E-3</v>
      </c>
      <c r="F290" s="17" t="s">
        <v>3341</v>
      </c>
    </row>
    <row r="291" spans="1:6" x14ac:dyDescent="0.3">
      <c r="A291" s="124" t="s">
        <v>4189</v>
      </c>
      <c r="B291" s="124" t="s">
        <v>4954</v>
      </c>
      <c r="C291" s="124" t="s">
        <v>5746</v>
      </c>
    </row>
    <row r="292" spans="1:6" ht="28.8" x14ac:dyDescent="0.3">
      <c r="A292" s="124" t="s">
        <v>403</v>
      </c>
      <c r="B292" s="124" t="s">
        <v>5077</v>
      </c>
      <c r="C292" s="124" t="s">
        <v>1277</v>
      </c>
      <c r="D292" s="17">
        <v>0.32284000000000002</v>
      </c>
      <c r="E292" s="17">
        <v>1.1169999999999999E-2</v>
      </c>
    </row>
    <row r="293" spans="1:6" x14ac:dyDescent="0.3">
      <c r="A293" s="124" t="s">
        <v>2388</v>
      </c>
      <c r="B293" s="124" t="s">
        <v>5250</v>
      </c>
      <c r="C293" s="124" t="s">
        <v>2697</v>
      </c>
    </row>
    <row r="294" spans="1:6" x14ac:dyDescent="0.3">
      <c r="A294" s="124" t="s">
        <v>4095</v>
      </c>
      <c r="B294" s="124" t="s">
        <v>4394</v>
      </c>
      <c r="C294" s="124" t="s">
        <v>5622</v>
      </c>
    </row>
    <row r="295" spans="1:6" x14ac:dyDescent="0.3">
      <c r="A295" s="124" t="s">
        <v>2</v>
      </c>
      <c r="B295" s="124" t="s">
        <v>4394</v>
      </c>
      <c r="C295" s="124" t="s">
        <v>883</v>
      </c>
      <c r="D295" s="17">
        <v>13.13</v>
      </c>
      <c r="E295" s="17">
        <v>7.455E-7</v>
      </c>
    </row>
    <row r="296" spans="1:6" ht="28.8" x14ac:dyDescent="0.3">
      <c r="A296" s="124" t="s">
        <v>4094</v>
      </c>
      <c r="B296" s="124" t="s">
        <v>4815</v>
      </c>
      <c r="C296" s="124" t="s">
        <v>5621</v>
      </c>
    </row>
    <row r="297" spans="1:6" x14ac:dyDescent="0.3">
      <c r="A297" s="124" t="s">
        <v>4239</v>
      </c>
      <c r="B297" s="124" t="s">
        <v>5021</v>
      </c>
      <c r="C297" s="124" t="s">
        <v>5808</v>
      </c>
    </row>
    <row r="298" spans="1:6" x14ac:dyDescent="0.3">
      <c r="A298" s="124" t="s">
        <v>284</v>
      </c>
      <c r="B298" s="124" t="s">
        <v>4585</v>
      </c>
      <c r="C298" s="124" t="s">
        <v>1159</v>
      </c>
      <c r="D298" s="17">
        <v>4.5827999999999998</v>
      </c>
      <c r="E298" s="17">
        <v>2.5452000000000001E-3</v>
      </c>
      <c r="F298" s="17" t="s">
        <v>7431</v>
      </c>
    </row>
    <row r="299" spans="1:6" x14ac:dyDescent="0.3">
      <c r="A299" s="124" t="s">
        <v>4209</v>
      </c>
      <c r="B299" s="124" t="s">
        <v>4983</v>
      </c>
      <c r="C299" s="124" t="s">
        <v>5772</v>
      </c>
    </row>
    <row r="300" spans="1:6" x14ac:dyDescent="0.3">
      <c r="A300" s="124" t="s">
        <v>99</v>
      </c>
      <c r="B300" s="124" t="s">
        <v>4394</v>
      </c>
      <c r="C300" s="124" t="s">
        <v>980</v>
      </c>
      <c r="D300" s="17">
        <v>3.0295999999999998</v>
      </c>
      <c r="E300" s="17">
        <v>1.5431E-4</v>
      </c>
    </row>
    <row r="301" spans="1:6" x14ac:dyDescent="0.3">
      <c r="A301" s="124" t="s">
        <v>357</v>
      </c>
      <c r="B301" s="124" t="s">
        <v>4673</v>
      </c>
      <c r="C301" s="124" t="s">
        <v>1231</v>
      </c>
      <c r="D301" s="17">
        <v>4.3056000000000001</v>
      </c>
      <c r="E301" s="17">
        <v>6.0745E-3</v>
      </c>
    </row>
    <row r="302" spans="1:6" x14ac:dyDescent="0.3">
      <c r="A302" s="124" t="s">
        <v>115</v>
      </c>
      <c r="B302" s="124" t="s">
        <v>4966</v>
      </c>
      <c r="C302" s="124" t="s">
        <v>996</v>
      </c>
      <c r="D302" s="17">
        <v>5.1947000000000001</v>
      </c>
      <c r="E302" s="17">
        <v>2.0809999999999999E-4</v>
      </c>
    </row>
    <row r="303" spans="1:6" x14ac:dyDescent="0.3">
      <c r="A303" s="124" t="s">
        <v>2042</v>
      </c>
      <c r="B303" s="124" t="s">
        <v>4394</v>
      </c>
      <c r="C303" s="124" t="s">
        <v>2149</v>
      </c>
    </row>
    <row r="304" spans="1:6" x14ac:dyDescent="0.3">
      <c r="A304" s="124" t="s">
        <v>2443</v>
      </c>
      <c r="B304" s="124" t="s">
        <v>4961</v>
      </c>
      <c r="C304" s="124" t="s">
        <v>2699</v>
      </c>
    </row>
    <row r="305" spans="1:6" x14ac:dyDescent="0.3">
      <c r="A305" s="124" t="s">
        <v>4318</v>
      </c>
      <c r="B305" s="124" t="s">
        <v>5162</v>
      </c>
      <c r="C305" s="124" t="s">
        <v>5910</v>
      </c>
    </row>
    <row r="306" spans="1:6" x14ac:dyDescent="0.3">
      <c r="A306" s="124" t="s">
        <v>4091</v>
      </c>
      <c r="B306" s="124" t="s">
        <v>4579</v>
      </c>
      <c r="C306" s="124" t="s">
        <v>5617</v>
      </c>
    </row>
    <row r="307" spans="1:6" x14ac:dyDescent="0.3">
      <c r="A307" s="124" t="s">
        <v>101</v>
      </c>
      <c r="B307" s="124" t="s">
        <v>4828</v>
      </c>
      <c r="C307" s="124" t="s">
        <v>982</v>
      </c>
      <c r="D307" s="17">
        <v>0.2185</v>
      </c>
      <c r="E307" s="17">
        <v>1.6207999999999999E-4</v>
      </c>
    </row>
    <row r="308" spans="1:6" x14ac:dyDescent="0.3">
      <c r="A308" s="124" t="s">
        <v>266</v>
      </c>
      <c r="B308" s="124" t="s">
        <v>5127</v>
      </c>
      <c r="C308" s="124" t="s">
        <v>1142</v>
      </c>
      <c r="D308" s="17">
        <v>15.585000000000001</v>
      </c>
      <c r="E308" s="17">
        <v>1.9358000000000001E-3</v>
      </c>
    </row>
    <row r="309" spans="1:6" x14ac:dyDescent="0.3">
      <c r="A309" s="124" t="s">
        <v>4153</v>
      </c>
      <c r="B309" s="124" t="s">
        <v>4659</v>
      </c>
      <c r="C309" s="124" t="s">
        <v>5698</v>
      </c>
      <c r="F309" s="17" t="s">
        <v>7308</v>
      </c>
    </row>
    <row r="310" spans="1:6" x14ac:dyDescent="0.3">
      <c r="A310" s="124" t="s">
        <v>302</v>
      </c>
      <c r="B310" s="124" t="s">
        <v>4813</v>
      </c>
      <c r="C310" s="124" t="s">
        <v>1177</v>
      </c>
      <c r="D310" s="17">
        <v>2.5348000000000002</v>
      </c>
      <c r="E310" s="17">
        <v>3.2466000000000001E-3</v>
      </c>
      <c r="F310" s="17" t="s">
        <v>3341</v>
      </c>
    </row>
    <row r="311" spans="1:6" x14ac:dyDescent="0.3">
      <c r="A311" s="124" t="s">
        <v>2047</v>
      </c>
      <c r="B311" s="124" t="s">
        <v>4972</v>
      </c>
      <c r="C311" s="124" t="s">
        <v>2154</v>
      </c>
    </row>
    <row r="312" spans="1:6" x14ac:dyDescent="0.3">
      <c r="A312" s="124" t="s">
        <v>4356</v>
      </c>
      <c r="B312" s="124" t="s">
        <v>5222</v>
      </c>
      <c r="C312" s="124" t="s">
        <v>5955</v>
      </c>
    </row>
    <row r="313" spans="1:6" x14ac:dyDescent="0.3">
      <c r="A313" s="124" t="s">
        <v>235</v>
      </c>
      <c r="B313" s="124" t="s">
        <v>5207</v>
      </c>
      <c r="C313" s="124" t="s">
        <v>1113</v>
      </c>
      <c r="D313" s="17">
        <v>2.1574</v>
      </c>
      <c r="E313" s="17">
        <v>1.3235E-3</v>
      </c>
    </row>
    <row r="314" spans="1:6" x14ac:dyDescent="0.3">
      <c r="A314" s="124" t="s">
        <v>10</v>
      </c>
      <c r="B314" s="124" t="s">
        <v>4459</v>
      </c>
      <c r="C314" s="124" t="s">
        <v>891</v>
      </c>
      <c r="D314" s="17">
        <v>2.2658999999999998</v>
      </c>
      <c r="E314" s="17">
        <v>3.7401E-6</v>
      </c>
    </row>
    <row r="315" spans="1:6" x14ac:dyDescent="0.3">
      <c r="A315" s="124" t="s">
        <v>388</v>
      </c>
      <c r="B315" s="124" t="s">
        <v>4394</v>
      </c>
      <c r="C315" s="124" t="s">
        <v>1262</v>
      </c>
      <c r="D315" s="17">
        <v>2.5764999999999998</v>
      </c>
      <c r="E315" s="17">
        <v>9.0016999999999996E-3</v>
      </c>
    </row>
    <row r="316" spans="1:6" x14ac:dyDescent="0.3">
      <c r="A316" s="124" t="s">
        <v>4018</v>
      </c>
      <c r="B316" s="124" t="s">
        <v>4714</v>
      </c>
      <c r="C316" s="124" t="s">
        <v>5532</v>
      </c>
    </row>
    <row r="317" spans="1:6" x14ac:dyDescent="0.3">
      <c r="A317" s="124" t="s">
        <v>448</v>
      </c>
      <c r="B317" s="124" t="s">
        <v>5231</v>
      </c>
      <c r="C317" s="124" t="s">
        <v>1321</v>
      </c>
    </row>
    <row r="318" spans="1:6" x14ac:dyDescent="0.3">
      <c r="A318" s="124" t="s">
        <v>2513</v>
      </c>
      <c r="B318" s="124" t="s">
        <v>4394</v>
      </c>
      <c r="C318" s="124" t="s">
        <v>2700</v>
      </c>
      <c r="F318" s="17" t="s">
        <v>2231</v>
      </c>
    </row>
    <row r="319" spans="1:6" x14ac:dyDescent="0.3">
      <c r="A319" s="124" t="s">
        <v>3822</v>
      </c>
      <c r="B319" s="124" t="s">
        <v>4425</v>
      </c>
      <c r="C319" s="124" t="s">
        <v>5297</v>
      </c>
    </row>
    <row r="320" spans="1:6" x14ac:dyDescent="0.3">
      <c r="A320" s="124" t="s">
        <v>18</v>
      </c>
      <c r="B320" s="124" t="s">
        <v>4668</v>
      </c>
      <c r="C320" s="124" t="s">
        <v>899</v>
      </c>
      <c r="D320" s="17">
        <v>4.7603999999999997</v>
      </c>
      <c r="E320" s="17">
        <v>9.7121999999999999E-6</v>
      </c>
    </row>
    <row r="321" spans="1:6" x14ac:dyDescent="0.3">
      <c r="A321" s="124" t="s">
        <v>401</v>
      </c>
      <c r="B321" s="124" t="s">
        <v>4394</v>
      </c>
      <c r="C321" s="124" t="s">
        <v>1275</v>
      </c>
      <c r="D321" s="17">
        <v>2.2197000000000001E-2</v>
      </c>
      <c r="E321" s="17">
        <v>1.0943E-2</v>
      </c>
    </row>
    <row r="322" spans="1:6" x14ac:dyDescent="0.3">
      <c r="A322" s="124" t="s">
        <v>335</v>
      </c>
      <c r="B322" s="124" t="s">
        <v>4394</v>
      </c>
      <c r="C322" s="124" t="s">
        <v>1209</v>
      </c>
      <c r="D322" s="17">
        <v>0.11960999999999999</v>
      </c>
      <c r="E322" s="17">
        <v>4.4707000000000002E-3</v>
      </c>
    </row>
    <row r="323" spans="1:6" x14ac:dyDescent="0.3">
      <c r="A323" s="124" t="s">
        <v>100</v>
      </c>
      <c r="B323" s="124" t="s">
        <v>4394</v>
      </c>
      <c r="C323" s="124" t="s">
        <v>981</v>
      </c>
      <c r="D323" s="17">
        <v>9.9514000000000005E-2</v>
      </c>
      <c r="E323" s="17">
        <v>1.5574999999999999E-4</v>
      </c>
    </row>
    <row r="324" spans="1:6" x14ac:dyDescent="0.3">
      <c r="A324" s="124" t="s">
        <v>132</v>
      </c>
      <c r="B324" s="124" t="s">
        <v>4394</v>
      </c>
      <c r="C324" s="124" t="s">
        <v>1013</v>
      </c>
      <c r="D324" s="17">
        <v>8.7750999999999996E-2</v>
      </c>
      <c r="E324" s="17">
        <v>3.0212000000000001E-4</v>
      </c>
    </row>
    <row r="325" spans="1:6" x14ac:dyDescent="0.3">
      <c r="A325" s="124" t="s">
        <v>66</v>
      </c>
      <c r="B325" s="124" t="s">
        <v>4394</v>
      </c>
      <c r="C325" s="124" t="s">
        <v>947</v>
      </c>
      <c r="D325" s="17">
        <v>7.8863000000000003E-2</v>
      </c>
      <c r="E325" s="17">
        <v>7.9010000000000004E-5</v>
      </c>
    </row>
    <row r="326" spans="1:6" x14ac:dyDescent="0.3">
      <c r="A326" s="124" t="s">
        <v>200</v>
      </c>
      <c r="B326" s="124" t="s">
        <v>4394</v>
      </c>
      <c r="C326" s="124" t="s">
        <v>1079</v>
      </c>
      <c r="D326" s="17">
        <v>3.8672999999999999E-2</v>
      </c>
      <c r="E326" s="17">
        <v>8.4020999999999998E-4</v>
      </c>
    </row>
    <row r="327" spans="1:6" x14ac:dyDescent="0.3">
      <c r="A327" s="124" t="s">
        <v>3895</v>
      </c>
      <c r="B327" s="124" t="s">
        <v>4394</v>
      </c>
      <c r="C327" s="124" t="s">
        <v>5386</v>
      </c>
    </row>
    <row r="328" spans="1:6" x14ac:dyDescent="0.3">
      <c r="A328" s="124" t="s">
        <v>435</v>
      </c>
      <c r="B328" s="124" t="s">
        <v>4394</v>
      </c>
      <c r="C328" s="124" t="s">
        <v>1308</v>
      </c>
      <c r="D328" s="17">
        <v>0.14548</v>
      </c>
      <c r="E328" s="17">
        <v>1.6028000000000001E-2</v>
      </c>
    </row>
    <row r="329" spans="1:6" x14ac:dyDescent="0.3">
      <c r="A329" s="124" t="s">
        <v>256</v>
      </c>
      <c r="B329" s="124" t="s">
        <v>4394</v>
      </c>
      <c r="C329" s="124" t="s">
        <v>1132</v>
      </c>
      <c r="D329" s="17">
        <v>0.14005999999999999</v>
      </c>
      <c r="E329" s="17">
        <v>1.7729E-3</v>
      </c>
    </row>
    <row r="330" spans="1:6" x14ac:dyDescent="0.3">
      <c r="A330" s="124" t="s">
        <v>205</v>
      </c>
      <c r="B330" s="124" t="s">
        <v>5090</v>
      </c>
      <c r="C330" s="124" t="s">
        <v>1084</v>
      </c>
      <c r="D330" s="17">
        <v>5.819</v>
      </c>
      <c r="E330" s="17">
        <v>9.0375000000000004E-4</v>
      </c>
      <c r="F330" s="17" t="s">
        <v>7420</v>
      </c>
    </row>
    <row r="331" spans="1:6" x14ac:dyDescent="0.3">
      <c r="A331" s="124" t="s">
        <v>3899</v>
      </c>
      <c r="B331" s="124" t="s">
        <v>4541</v>
      </c>
      <c r="C331" s="124" t="s">
        <v>2880</v>
      </c>
      <c r="F331" s="17" t="s">
        <v>2231</v>
      </c>
    </row>
    <row r="332" spans="1:6" x14ac:dyDescent="0.3">
      <c r="A332" s="124" t="s">
        <v>4078</v>
      </c>
      <c r="B332" s="124" t="s">
        <v>4797</v>
      </c>
      <c r="C332" s="124" t="s">
        <v>5602</v>
      </c>
    </row>
    <row r="333" spans="1:6" x14ac:dyDescent="0.3">
      <c r="A333" s="124" t="s">
        <v>2421</v>
      </c>
      <c r="B333" s="124" t="s">
        <v>4394</v>
      </c>
      <c r="C333" s="124" t="s">
        <v>2701</v>
      </c>
    </row>
    <row r="334" spans="1:6" x14ac:dyDescent="0.3">
      <c r="A334" s="124" t="s">
        <v>4362</v>
      </c>
      <c r="B334" s="124" t="s">
        <v>4442</v>
      </c>
      <c r="C334" s="124" t="s">
        <v>5961</v>
      </c>
    </row>
    <row r="335" spans="1:6" x14ac:dyDescent="0.3">
      <c r="A335" s="124" t="s">
        <v>204</v>
      </c>
      <c r="B335" s="124" t="s">
        <v>4843</v>
      </c>
      <c r="C335" s="124" t="s">
        <v>1083</v>
      </c>
      <c r="D335" s="17">
        <v>4.1664000000000003</v>
      </c>
      <c r="E335" s="17">
        <v>9.0326999999999996E-4</v>
      </c>
    </row>
    <row r="336" spans="1:6" x14ac:dyDescent="0.3">
      <c r="A336" s="124" t="s">
        <v>4246</v>
      </c>
      <c r="B336" s="124" t="s">
        <v>5029</v>
      </c>
      <c r="C336" s="124" t="s">
        <v>5815</v>
      </c>
    </row>
    <row r="337" spans="1:6" x14ac:dyDescent="0.3">
      <c r="A337" s="124" t="s">
        <v>4036</v>
      </c>
      <c r="B337" s="124" t="s">
        <v>4394</v>
      </c>
      <c r="C337" s="124" t="s">
        <v>5555</v>
      </c>
    </row>
    <row r="338" spans="1:6" x14ac:dyDescent="0.3">
      <c r="A338" s="124" t="s">
        <v>2517</v>
      </c>
      <c r="B338" s="124" t="s">
        <v>4394</v>
      </c>
      <c r="C338" s="124" t="s">
        <v>2702</v>
      </c>
    </row>
    <row r="339" spans="1:6" ht="43.2" x14ac:dyDescent="0.3">
      <c r="A339" s="124" t="s">
        <v>2423</v>
      </c>
      <c r="B339" s="124" t="s">
        <v>5267</v>
      </c>
      <c r="C339" s="124" t="s">
        <v>2704</v>
      </c>
      <c r="F339" s="17" t="s">
        <v>7441</v>
      </c>
    </row>
    <row r="340" spans="1:6" x14ac:dyDescent="0.3">
      <c r="A340" s="124" t="s">
        <v>203</v>
      </c>
      <c r="B340" s="124" t="s">
        <v>5183</v>
      </c>
      <c r="C340" s="124" t="s">
        <v>1082</v>
      </c>
      <c r="D340" s="17">
        <v>9.9943000000000008</v>
      </c>
      <c r="E340" s="17">
        <v>8.9557999999999999E-4</v>
      </c>
      <c r="F340" s="17" t="s">
        <v>7432</v>
      </c>
    </row>
    <row r="341" spans="1:6" x14ac:dyDescent="0.3">
      <c r="A341" s="124" t="s">
        <v>2809</v>
      </c>
      <c r="B341" s="124" t="s">
        <v>4393</v>
      </c>
      <c r="C341" s="124" t="s">
        <v>2772</v>
      </c>
      <c r="F341" s="17" t="s">
        <v>7312</v>
      </c>
    </row>
    <row r="342" spans="1:6" ht="28.8" x14ac:dyDescent="0.3">
      <c r="A342" s="124" t="s">
        <v>78</v>
      </c>
      <c r="B342" s="124" t="s">
        <v>4658</v>
      </c>
      <c r="C342" s="124" t="s">
        <v>7448</v>
      </c>
      <c r="D342" s="17">
        <v>0.44730999999999999</v>
      </c>
      <c r="E342" s="17">
        <v>1.0492000000000001E-4</v>
      </c>
    </row>
    <row r="343" spans="1:6" x14ac:dyDescent="0.3">
      <c r="A343" s="124" t="s">
        <v>2353</v>
      </c>
      <c r="B343" s="124" t="s">
        <v>4393</v>
      </c>
      <c r="C343" s="124" t="s">
        <v>2705</v>
      </c>
      <c r="F343" s="17" t="s">
        <v>7312</v>
      </c>
    </row>
    <row r="344" spans="1:6" x14ac:dyDescent="0.3">
      <c r="A344" s="124" t="s">
        <v>2432</v>
      </c>
      <c r="B344" s="124" t="s">
        <v>5152</v>
      </c>
      <c r="C344" s="124" t="s">
        <v>2706</v>
      </c>
    </row>
    <row r="345" spans="1:6" x14ac:dyDescent="0.3">
      <c r="A345" s="124" t="s">
        <v>4383</v>
      </c>
      <c r="B345" s="124" t="s">
        <v>5260</v>
      </c>
      <c r="C345" s="124" t="s">
        <v>5983</v>
      </c>
    </row>
    <row r="346" spans="1:6" x14ac:dyDescent="0.3">
      <c r="A346" s="124" t="s">
        <v>7303</v>
      </c>
      <c r="B346" s="124" t="s">
        <v>7304</v>
      </c>
      <c r="C346" s="124" t="s">
        <v>7442</v>
      </c>
    </row>
    <row r="347" spans="1:6" x14ac:dyDescent="0.3">
      <c r="A347" s="124" t="s">
        <v>4155</v>
      </c>
      <c r="B347" s="124" t="s">
        <v>4903</v>
      </c>
      <c r="C347" s="124" t="s">
        <v>5700</v>
      </c>
    </row>
    <row r="348" spans="1:6" x14ac:dyDescent="0.3">
      <c r="A348" s="124" t="s">
        <v>406</v>
      </c>
      <c r="B348" s="124" t="s">
        <v>5228</v>
      </c>
      <c r="C348" s="124" t="s">
        <v>1280</v>
      </c>
      <c r="D348" s="17">
        <v>2.1478000000000002</v>
      </c>
      <c r="E348" s="17">
        <v>1.1749000000000001E-2</v>
      </c>
      <c r="F348" s="17" t="s">
        <v>7424</v>
      </c>
    </row>
    <row r="349" spans="1:6" x14ac:dyDescent="0.3">
      <c r="A349" s="124" t="s">
        <v>458</v>
      </c>
      <c r="B349" s="124" t="s">
        <v>4394</v>
      </c>
      <c r="C349" s="124" t="s">
        <v>1331</v>
      </c>
      <c r="D349" s="17">
        <v>2.3654999999999999</v>
      </c>
      <c r="E349" s="17">
        <v>2.3651999999999999E-2</v>
      </c>
    </row>
    <row r="350" spans="1:6" x14ac:dyDescent="0.3">
      <c r="A350" s="124" t="s">
        <v>4368</v>
      </c>
      <c r="B350" s="124" t="s">
        <v>4394</v>
      </c>
      <c r="C350" s="124" t="s">
        <v>5968</v>
      </c>
    </row>
    <row r="351" spans="1:6" x14ac:dyDescent="0.3">
      <c r="A351" s="124" t="s">
        <v>2447</v>
      </c>
      <c r="B351" s="124" t="s">
        <v>5064</v>
      </c>
      <c r="C351" s="124" t="s">
        <v>2707</v>
      </c>
    </row>
    <row r="352" spans="1:6" x14ac:dyDescent="0.3">
      <c r="A352" s="124" t="s">
        <v>447</v>
      </c>
      <c r="B352" s="124" t="s">
        <v>4394</v>
      </c>
      <c r="C352" s="124" t="s">
        <v>1320</v>
      </c>
      <c r="D352" s="17">
        <v>10.378</v>
      </c>
      <c r="E352" s="17">
        <v>1.8595E-2</v>
      </c>
    </row>
    <row r="353" spans="1:6" x14ac:dyDescent="0.3">
      <c r="A353" s="124" t="s">
        <v>241</v>
      </c>
      <c r="B353" s="124" t="s">
        <v>5101</v>
      </c>
      <c r="C353" s="124" t="s">
        <v>1119</v>
      </c>
      <c r="D353" s="17">
        <v>0.22794</v>
      </c>
      <c r="E353" s="17">
        <v>1.4224999999999999E-3</v>
      </c>
    </row>
    <row r="354" spans="1:6" ht="28.8" x14ac:dyDescent="0.3">
      <c r="A354" s="124" t="s">
        <v>4335</v>
      </c>
      <c r="B354" s="124" t="s">
        <v>5192</v>
      </c>
      <c r="C354" s="124" t="s">
        <v>5929</v>
      </c>
    </row>
    <row r="355" spans="1:6" x14ac:dyDescent="0.3">
      <c r="A355" s="124" t="s">
        <v>121</v>
      </c>
      <c r="B355" s="124" t="s">
        <v>5130</v>
      </c>
      <c r="C355" s="124" t="s">
        <v>1002</v>
      </c>
      <c r="D355" s="17">
        <v>0.33488000000000001</v>
      </c>
      <c r="E355" s="17">
        <v>2.2399E-4</v>
      </c>
    </row>
    <row r="356" spans="1:6" x14ac:dyDescent="0.3">
      <c r="A356" s="124" t="s">
        <v>4325</v>
      </c>
      <c r="B356" s="124" t="s">
        <v>5177</v>
      </c>
      <c r="C356" s="124" t="s">
        <v>5918</v>
      </c>
    </row>
    <row r="357" spans="1:6" x14ac:dyDescent="0.3">
      <c r="A357" s="124" t="s">
        <v>428</v>
      </c>
      <c r="B357" s="124" t="s">
        <v>4922</v>
      </c>
      <c r="C357" s="124" t="s">
        <v>1302</v>
      </c>
      <c r="D357" s="17">
        <v>0.25478000000000001</v>
      </c>
      <c r="E357" s="17">
        <v>1.4638E-2</v>
      </c>
      <c r="F357" s="17" t="s">
        <v>7420</v>
      </c>
    </row>
    <row r="358" spans="1:6" x14ac:dyDescent="0.3">
      <c r="A358" s="124" t="s">
        <v>429</v>
      </c>
      <c r="B358" s="124" t="s">
        <v>5129</v>
      </c>
      <c r="C358" s="124" t="s">
        <v>1303</v>
      </c>
      <c r="D358" s="17">
        <v>2.8250999999999999</v>
      </c>
      <c r="E358" s="17">
        <v>1.4914E-2</v>
      </c>
      <c r="F358" s="17" t="s">
        <v>7311</v>
      </c>
    </row>
    <row r="359" spans="1:6" x14ac:dyDescent="0.3">
      <c r="A359" s="124" t="s">
        <v>4158</v>
      </c>
      <c r="B359" s="124" t="s">
        <v>4909</v>
      </c>
      <c r="C359" s="124" t="s">
        <v>5707</v>
      </c>
      <c r="D359" s="17">
        <v>2.5562999999999998</v>
      </c>
      <c r="E359" s="17">
        <v>1.2621E-2</v>
      </c>
      <c r="F359" s="17" t="s">
        <v>7311</v>
      </c>
    </row>
    <row r="360" spans="1:6" x14ac:dyDescent="0.3">
      <c r="A360" s="124" t="s">
        <v>413</v>
      </c>
      <c r="B360" s="124" t="s">
        <v>5063</v>
      </c>
      <c r="C360" s="124" t="s">
        <v>1287</v>
      </c>
      <c r="F360" s="17" t="s">
        <v>7311</v>
      </c>
    </row>
    <row r="361" spans="1:6" x14ac:dyDescent="0.3">
      <c r="A361" s="124" t="s">
        <v>4364</v>
      </c>
      <c r="B361" s="124" t="s">
        <v>5238</v>
      </c>
      <c r="C361" s="124" t="s">
        <v>5964</v>
      </c>
      <c r="F361" s="17" t="s">
        <v>7361</v>
      </c>
    </row>
    <row r="362" spans="1:6" x14ac:dyDescent="0.3">
      <c r="A362" s="124" t="s">
        <v>2085</v>
      </c>
      <c r="B362" s="124" t="s">
        <v>4394</v>
      </c>
      <c r="C362" s="124" t="s">
        <v>2192</v>
      </c>
    </row>
    <row r="363" spans="1:6" x14ac:dyDescent="0.3">
      <c r="A363" s="124" t="s">
        <v>4352</v>
      </c>
      <c r="B363" s="124" t="s">
        <v>5219</v>
      </c>
      <c r="C363" s="124" t="s">
        <v>5951</v>
      </c>
      <c r="F363" s="17" t="s">
        <v>7311</v>
      </c>
    </row>
    <row r="364" spans="1:6" x14ac:dyDescent="0.3">
      <c r="A364" s="124" t="s">
        <v>394</v>
      </c>
      <c r="B364" s="124" t="s">
        <v>5133</v>
      </c>
      <c r="C364" s="124" t="s">
        <v>1268</v>
      </c>
      <c r="D364" s="17">
        <v>2.3761000000000001</v>
      </c>
      <c r="E364" s="17">
        <v>9.4243E-3</v>
      </c>
      <c r="F364" s="17" t="s">
        <v>7311</v>
      </c>
    </row>
    <row r="365" spans="1:6" x14ac:dyDescent="0.3">
      <c r="A365" s="124" t="s">
        <v>4097</v>
      </c>
      <c r="B365" s="124" t="s">
        <v>4670</v>
      </c>
      <c r="C365" s="124" t="s">
        <v>5625</v>
      </c>
      <c r="F365" s="17" t="s">
        <v>7311</v>
      </c>
    </row>
    <row r="366" spans="1:6" x14ac:dyDescent="0.3">
      <c r="A366" s="124" t="s">
        <v>4302</v>
      </c>
      <c r="B366" s="124" t="s">
        <v>4394</v>
      </c>
      <c r="C366" s="124" t="s">
        <v>5891</v>
      </c>
    </row>
    <row r="367" spans="1:6" x14ac:dyDescent="0.3">
      <c r="A367" s="124" t="s">
        <v>505</v>
      </c>
      <c r="B367" s="124" t="s">
        <v>5223</v>
      </c>
      <c r="C367" s="124" t="s">
        <v>1375</v>
      </c>
      <c r="D367" s="17">
        <v>0.47871999999999998</v>
      </c>
      <c r="E367" s="17">
        <v>4.9969E-2</v>
      </c>
      <c r="F367" s="17" t="s">
        <v>7311</v>
      </c>
    </row>
    <row r="368" spans="1:6" x14ac:dyDescent="0.3">
      <c r="A368" s="124" t="s">
        <v>2467</v>
      </c>
      <c r="B368" s="124" t="s">
        <v>4394</v>
      </c>
      <c r="C368" s="124" t="s">
        <v>2708</v>
      </c>
    </row>
    <row r="369" spans="1:6" x14ac:dyDescent="0.3">
      <c r="A369" s="124" t="s">
        <v>4359</v>
      </c>
      <c r="B369" s="124" t="s">
        <v>4394</v>
      </c>
      <c r="C369" s="124" t="s">
        <v>5958</v>
      </c>
    </row>
    <row r="370" spans="1:6" x14ac:dyDescent="0.3">
      <c r="A370" s="124" t="s">
        <v>4375</v>
      </c>
      <c r="B370" s="124" t="s">
        <v>4394</v>
      </c>
      <c r="C370" s="124" t="s">
        <v>5975</v>
      </c>
    </row>
    <row r="371" spans="1:6" x14ac:dyDescent="0.3">
      <c r="A371" s="124" t="s">
        <v>4317</v>
      </c>
      <c r="B371" s="124" t="s">
        <v>5159</v>
      </c>
      <c r="C371" s="124" t="s">
        <v>5908</v>
      </c>
    </row>
    <row r="372" spans="1:6" x14ac:dyDescent="0.3">
      <c r="A372" s="124" t="s">
        <v>374</v>
      </c>
      <c r="B372" s="124" t="s">
        <v>4953</v>
      </c>
      <c r="C372" s="124" t="s">
        <v>1248</v>
      </c>
      <c r="D372" s="17">
        <v>0.32700000000000001</v>
      </c>
      <c r="E372" s="17">
        <v>7.4482999999999997E-3</v>
      </c>
      <c r="F372" s="17" t="s">
        <v>7439</v>
      </c>
    </row>
    <row r="373" spans="1:6" x14ac:dyDescent="0.3">
      <c r="A373" s="124" t="s">
        <v>259</v>
      </c>
      <c r="B373" s="124" t="s">
        <v>4876</v>
      </c>
      <c r="C373" s="124" t="s">
        <v>1135</v>
      </c>
      <c r="D373" s="17">
        <v>0.34499000000000002</v>
      </c>
      <c r="E373" s="17">
        <v>1.8223E-3</v>
      </c>
    </row>
    <row r="374" spans="1:6" ht="28.8" x14ac:dyDescent="0.3">
      <c r="A374" s="124" t="s">
        <v>340</v>
      </c>
      <c r="B374" s="124" t="s">
        <v>5268</v>
      </c>
      <c r="C374" s="124" t="s">
        <v>1214</v>
      </c>
      <c r="D374" s="17">
        <v>0.1343</v>
      </c>
      <c r="E374" s="17">
        <v>4.8957999999999996E-3</v>
      </c>
    </row>
    <row r="375" spans="1:6" x14ac:dyDescent="0.3">
      <c r="A375" s="124" t="s">
        <v>4380</v>
      </c>
      <c r="B375" s="124" t="s">
        <v>5219</v>
      </c>
      <c r="C375" s="124" t="s">
        <v>5980</v>
      </c>
      <c r="F375" s="17" t="s">
        <v>7311</v>
      </c>
    </row>
    <row r="376" spans="1:6" x14ac:dyDescent="0.3">
      <c r="A376" s="124" t="s">
        <v>4305</v>
      </c>
      <c r="B376" s="124" t="s">
        <v>5133</v>
      </c>
      <c r="C376" s="124" t="s">
        <v>5894</v>
      </c>
      <c r="F376" s="17" t="s">
        <v>7311</v>
      </c>
    </row>
    <row r="377" spans="1:6" x14ac:dyDescent="0.3">
      <c r="A377" s="124" t="s">
        <v>3982</v>
      </c>
      <c r="B377" s="124" t="s">
        <v>4670</v>
      </c>
      <c r="C377" s="124" t="s">
        <v>5493</v>
      </c>
      <c r="F377" s="17" t="s">
        <v>7311</v>
      </c>
    </row>
    <row r="378" spans="1:6" x14ac:dyDescent="0.3">
      <c r="A378" s="124" t="s">
        <v>2086</v>
      </c>
      <c r="B378" s="124" t="s">
        <v>5220</v>
      </c>
      <c r="C378" s="124" t="s">
        <v>2193</v>
      </c>
      <c r="F378" s="17" t="s">
        <v>7311</v>
      </c>
    </row>
    <row r="379" spans="1:6" x14ac:dyDescent="0.3">
      <c r="A379" s="124" t="s">
        <v>4257</v>
      </c>
      <c r="B379" s="124" t="s">
        <v>5045</v>
      </c>
      <c r="C379" s="124" t="s">
        <v>5828</v>
      </c>
      <c r="F379" s="17" t="s">
        <v>7311</v>
      </c>
    </row>
    <row r="380" spans="1:6" x14ac:dyDescent="0.3">
      <c r="A380" s="124" t="s">
        <v>4148</v>
      </c>
      <c r="B380" s="124" t="s">
        <v>4893</v>
      </c>
      <c r="C380" s="124" t="s">
        <v>5691</v>
      </c>
      <c r="F380" s="17" t="s">
        <v>7311</v>
      </c>
    </row>
    <row r="381" spans="1:6" x14ac:dyDescent="0.3">
      <c r="A381" s="124" t="s">
        <v>4342</v>
      </c>
      <c r="B381" s="124" t="s">
        <v>4394</v>
      </c>
      <c r="C381" s="124" t="s">
        <v>5938</v>
      </c>
    </row>
    <row r="382" spans="1:6" x14ac:dyDescent="0.3">
      <c r="A382" s="124" t="s">
        <v>4316</v>
      </c>
      <c r="B382" s="124" t="s">
        <v>4394</v>
      </c>
      <c r="C382" s="124" t="s">
        <v>5906</v>
      </c>
    </row>
    <row r="383" spans="1:6" x14ac:dyDescent="0.3">
      <c r="A383" s="124" t="s">
        <v>4113</v>
      </c>
      <c r="B383" s="124" t="s">
        <v>4836</v>
      </c>
      <c r="C383" s="124" t="s">
        <v>5641</v>
      </c>
      <c r="F383" s="17" t="s">
        <v>7311</v>
      </c>
    </row>
    <row r="384" spans="1:6" x14ac:dyDescent="0.3">
      <c r="A384" s="124" t="s">
        <v>2502</v>
      </c>
      <c r="B384" s="124" t="s">
        <v>5251</v>
      </c>
      <c r="C384" s="124" t="s">
        <v>2710</v>
      </c>
    </row>
    <row r="385" spans="1:6" x14ac:dyDescent="0.3">
      <c r="A385" s="124" t="s">
        <v>270</v>
      </c>
      <c r="B385" s="124" t="s">
        <v>4951</v>
      </c>
      <c r="C385" s="124" t="s">
        <v>1146</v>
      </c>
      <c r="D385" s="17">
        <v>2.8555999999999999</v>
      </c>
      <c r="E385" s="17">
        <v>2.1117000000000002E-3</v>
      </c>
    </row>
    <row r="386" spans="1:6" x14ac:dyDescent="0.3">
      <c r="A386" s="124" t="s">
        <v>2428</v>
      </c>
      <c r="B386" s="124" t="s">
        <v>4394</v>
      </c>
      <c r="C386" s="124" t="s">
        <v>2711</v>
      </c>
    </row>
    <row r="387" spans="1:6" x14ac:dyDescent="0.3">
      <c r="A387" s="124" t="s">
        <v>385</v>
      </c>
      <c r="B387" s="124" t="s">
        <v>5194</v>
      </c>
      <c r="C387" s="124" t="s">
        <v>1259</v>
      </c>
      <c r="D387" s="17">
        <v>3.3429000000000002</v>
      </c>
      <c r="E387" s="17">
        <v>8.4329000000000001E-3</v>
      </c>
    </row>
    <row r="388" spans="1:6" x14ac:dyDescent="0.3">
      <c r="A388" s="124" t="s">
        <v>2477</v>
      </c>
      <c r="B388" s="124" t="s">
        <v>4864</v>
      </c>
      <c r="C388" s="124" t="s">
        <v>2712</v>
      </c>
      <c r="F388" s="17" t="s">
        <v>3341</v>
      </c>
    </row>
    <row r="389" spans="1:6" x14ac:dyDescent="0.3">
      <c r="A389" s="124" t="s">
        <v>4193</v>
      </c>
      <c r="B389" s="124" t="s">
        <v>4958</v>
      </c>
      <c r="C389" s="124" t="s">
        <v>5750</v>
      </c>
    </row>
    <row r="390" spans="1:6" x14ac:dyDescent="0.3">
      <c r="A390" s="124" t="s">
        <v>3991</v>
      </c>
      <c r="B390" s="124" t="s">
        <v>4681</v>
      </c>
      <c r="C390" s="124" t="s">
        <v>5504</v>
      </c>
    </row>
    <row r="391" spans="1:6" ht="28.8" x14ac:dyDescent="0.3">
      <c r="A391" s="124" t="s">
        <v>26</v>
      </c>
      <c r="B391" s="124" t="s">
        <v>4410</v>
      </c>
      <c r="C391" s="124" t="s">
        <v>907</v>
      </c>
      <c r="D391" s="17">
        <v>13.427</v>
      </c>
      <c r="E391" s="17">
        <v>1.6203000000000001E-5</v>
      </c>
    </row>
    <row r="392" spans="1:6" x14ac:dyDescent="0.3">
      <c r="A392" s="124" t="s">
        <v>59</v>
      </c>
      <c r="B392" s="124" t="s">
        <v>4973</v>
      </c>
      <c r="C392" s="124" t="s">
        <v>940</v>
      </c>
      <c r="D392" s="17">
        <v>3.2193000000000001</v>
      </c>
      <c r="E392" s="17">
        <v>5.9157999999999998E-5</v>
      </c>
    </row>
    <row r="393" spans="1:6" x14ac:dyDescent="0.3">
      <c r="A393" s="124" t="s">
        <v>46</v>
      </c>
      <c r="B393" s="124" t="s">
        <v>4460</v>
      </c>
      <c r="C393" s="124" t="s">
        <v>927</v>
      </c>
      <c r="D393" s="17">
        <v>3.0579000000000001</v>
      </c>
      <c r="E393" s="17">
        <v>4.2426999999999999E-5</v>
      </c>
    </row>
    <row r="394" spans="1:6" x14ac:dyDescent="0.3">
      <c r="A394" s="124" t="s">
        <v>2826</v>
      </c>
      <c r="B394" s="124" t="s">
        <v>4423</v>
      </c>
      <c r="C394" s="124" t="s">
        <v>2634</v>
      </c>
      <c r="F394" s="17" t="s">
        <v>7373</v>
      </c>
    </row>
    <row r="395" spans="1:6" x14ac:dyDescent="0.3">
      <c r="A395" s="124" t="s">
        <v>372</v>
      </c>
      <c r="B395" s="124" t="s">
        <v>4451</v>
      </c>
      <c r="C395" s="124" t="s">
        <v>1246</v>
      </c>
      <c r="D395" s="17">
        <v>3.4410999999999997E-2</v>
      </c>
      <c r="E395" s="17">
        <v>7.3048000000000002E-3</v>
      </c>
    </row>
    <row r="396" spans="1:6" x14ac:dyDescent="0.3">
      <c r="A396" s="124" t="s">
        <v>2078</v>
      </c>
      <c r="B396" s="124" t="s">
        <v>5234</v>
      </c>
      <c r="C396" s="124" t="s">
        <v>2185</v>
      </c>
    </row>
    <row r="397" spans="1:6" x14ac:dyDescent="0.3">
      <c r="A397" s="124" t="s">
        <v>39</v>
      </c>
      <c r="B397" s="124" t="s">
        <v>4394</v>
      </c>
      <c r="C397" s="124" t="s">
        <v>920</v>
      </c>
      <c r="D397" s="17">
        <v>3.5630999999999999</v>
      </c>
      <c r="E397" s="17">
        <v>3.3856000000000002E-5</v>
      </c>
    </row>
    <row r="398" spans="1:6" x14ac:dyDescent="0.3">
      <c r="A398" s="124" t="s">
        <v>4244</v>
      </c>
      <c r="B398" s="124" t="s">
        <v>4394</v>
      </c>
      <c r="C398" s="124" t="s">
        <v>5813</v>
      </c>
    </row>
    <row r="399" spans="1:6" x14ac:dyDescent="0.3">
      <c r="A399" s="124" t="s">
        <v>441</v>
      </c>
      <c r="B399" s="124" t="s">
        <v>4645</v>
      </c>
      <c r="C399" s="124" t="s">
        <v>1314</v>
      </c>
      <c r="D399" s="17">
        <v>2.6713</v>
      </c>
      <c r="E399" s="17">
        <v>1.7627E-2</v>
      </c>
    </row>
    <row r="400" spans="1:6" x14ac:dyDescent="0.3">
      <c r="A400" s="124" t="s">
        <v>158</v>
      </c>
      <c r="B400" s="124" t="s">
        <v>4581</v>
      </c>
      <c r="C400" s="124" t="s">
        <v>1039</v>
      </c>
      <c r="D400" s="17">
        <v>5.2952000000000004</v>
      </c>
      <c r="E400" s="17">
        <v>4.5114999999999999E-4</v>
      </c>
      <c r="F400" s="17" t="s">
        <v>2231</v>
      </c>
    </row>
    <row r="401" spans="1:6" x14ac:dyDescent="0.3">
      <c r="A401" s="124" t="s">
        <v>92</v>
      </c>
      <c r="B401" s="124" t="s">
        <v>4485</v>
      </c>
      <c r="C401" s="124" t="s">
        <v>973</v>
      </c>
      <c r="D401" s="17">
        <v>0.32671</v>
      </c>
      <c r="E401" s="17">
        <v>1.3886000000000001E-4</v>
      </c>
      <c r="F401" s="17" t="s">
        <v>7373</v>
      </c>
    </row>
    <row r="402" spans="1:6" x14ac:dyDescent="0.3">
      <c r="A402" s="124" t="s">
        <v>355</v>
      </c>
      <c r="B402" s="124" t="s">
        <v>4527</v>
      </c>
      <c r="C402" s="124" t="s">
        <v>1229</v>
      </c>
      <c r="D402" s="17">
        <v>0.49509999999999998</v>
      </c>
      <c r="E402" s="17">
        <v>6.0068999999999999E-3</v>
      </c>
    </row>
    <row r="403" spans="1:6" x14ac:dyDescent="0.3">
      <c r="A403" s="124" t="s">
        <v>31</v>
      </c>
      <c r="B403" s="124" t="s">
        <v>4792</v>
      </c>
      <c r="C403" s="124" t="s">
        <v>912</v>
      </c>
      <c r="D403" s="17">
        <v>41.302</v>
      </c>
      <c r="E403" s="17">
        <v>2.5576999999999999E-5</v>
      </c>
      <c r="F403" s="17" t="s">
        <v>3341</v>
      </c>
    </row>
    <row r="404" spans="1:6" x14ac:dyDescent="0.3">
      <c r="A404" s="124" t="s">
        <v>274</v>
      </c>
      <c r="B404" s="124" t="s">
        <v>4394</v>
      </c>
      <c r="C404" s="124" t="s">
        <v>1150</v>
      </c>
      <c r="D404" s="17">
        <v>0.28472999999999998</v>
      </c>
      <c r="E404" s="17">
        <v>2.2753000000000001E-3</v>
      </c>
    </row>
    <row r="405" spans="1:6" ht="28.8" x14ac:dyDescent="0.3">
      <c r="A405" s="124" t="s">
        <v>153</v>
      </c>
      <c r="B405" s="124" t="s">
        <v>4462</v>
      </c>
      <c r="C405" s="124" t="s">
        <v>1034</v>
      </c>
      <c r="D405" s="17">
        <v>7.9759000000000002</v>
      </c>
      <c r="E405" s="17">
        <v>4.2348E-4</v>
      </c>
      <c r="F405" s="17" t="s">
        <v>7373</v>
      </c>
    </row>
    <row r="406" spans="1:6" x14ac:dyDescent="0.3">
      <c r="A406" s="124" t="s">
        <v>4007</v>
      </c>
      <c r="B406" s="124" t="s">
        <v>4493</v>
      </c>
      <c r="C406" s="124" t="s">
        <v>5520</v>
      </c>
      <c r="F406" s="17" t="s">
        <v>3341</v>
      </c>
    </row>
    <row r="407" spans="1:6" x14ac:dyDescent="0.3">
      <c r="A407" s="124" t="s">
        <v>237</v>
      </c>
      <c r="B407" s="124" t="s">
        <v>4637</v>
      </c>
      <c r="C407" s="124" t="s">
        <v>1115</v>
      </c>
      <c r="D407" s="17">
        <v>0.214</v>
      </c>
      <c r="E407" s="17">
        <v>1.3443000000000001E-3</v>
      </c>
    </row>
    <row r="408" spans="1:6" x14ac:dyDescent="0.3">
      <c r="A408" s="124" t="s">
        <v>89</v>
      </c>
      <c r="B408" s="124" t="s">
        <v>4392</v>
      </c>
      <c r="C408" s="124" t="s">
        <v>970</v>
      </c>
      <c r="D408" s="17">
        <v>0.28327000000000002</v>
      </c>
      <c r="E408" s="17">
        <v>1.2752999999999999E-4</v>
      </c>
    </row>
    <row r="409" spans="1:6" x14ac:dyDescent="0.3">
      <c r="A409" s="124" t="s">
        <v>3972</v>
      </c>
      <c r="B409" s="124" t="s">
        <v>4653</v>
      </c>
      <c r="C409" s="124" t="s">
        <v>5479</v>
      </c>
    </row>
    <row r="410" spans="1:6" x14ac:dyDescent="0.3">
      <c r="A410" s="124" t="s">
        <v>52</v>
      </c>
      <c r="B410" s="124" t="s">
        <v>4615</v>
      </c>
      <c r="C410" s="124" t="s">
        <v>933</v>
      </c>
      <c r="D410" s="17">
        <v>0.20795</v>
      </c>
      <c r="E410" s="17">
        <v>5.1536999999999998E-5</v>
      </c>
    </row>
    <row r="411" spans="1:6" x14ac:dyDescent="0.3">
      <c r="A411" s="124" t="s">
        <v>13</v>
      </c>
      <c r="B411" s="124" t="s">
        <v>4598</v>
      </c>
      <c r="C411" s="124" t="s">
        <v>894</v>
      </c>
      <c r="D411" s="17">
        <v>0.17695</v>
      </c>
      <c r="E411" s="17">
        <v>5.6285999999999998E-6</v>
      </c>
    </row>
    <row r="412" spans="1:6" x14ac:dyDescent="0.3">
      <c r="A412" s="124" t="s">
        <v>4159</v>
      </c>
      <c r="B412" s="124" t="s">
        <v>4394</v>
      </c>
      <c r="C412" s="124" t="s">
        <v>5708</v>
      </c>
    </row>
    <row r="413" spans="1:6" x14ac:dyDescent="0.3">
      <c r="A413" s="124" t="s">
        <v>134</v>
      </c>
      <c r="B413" s="124" t="s">
        <v>4501</v>
      </c>
      <c r="C413" s="124" t="s">
        <v>1015</v>
      </c>
      <c r="D413" s="17">
        <v>20.262</v>
      </c>
      <c r="E413" s="17">
        <v>3.0685E-4</v>
      </c>
      <c r="F413" s="17" t="s">
        <v>7419</v>
      </c>
    </row>
    <row r="414" spans="1:6" x14ac:dyDescent="0.3">
      <c r="A414" s="124" t="s">
        <v>331</v>
      </c>
      <c r="B414" s="124" t="s">
        <v>5022</v>
      </c>
      <c r="C414" s="124" t="s">
        <v>1205</v>
      </c>
      <c r="D414" s="17">
        <v>92.444999999999993</v>
      </c>
      <c r="E414" s="17">
        <v>4.1431999999999997E-3</v>
      </c>
      <c r="F414" s="17" t="s">
        <v>7376</v>
      </c>
    </row>
    <row r="415" spans="1:6" x14ac:dyDescent="0.3">
      <c r="A415" s="124" t="s">
        <v>29</v>
      </c>
      <c r="B415" s="124" t="s">
        <v>4796</v>
      </c>
      <c r="C415" s="124" t="s">
        <v>910</v>
      </c>
      <c r="D415" s="17">
        <v>11.981</v>
      </c>
      <c r="E415" s="17">
        <v>2.0148000000000001E-5</v>
      </c>
      <c r="F415" s="17" t="s">
        <v>7513</v>
      </c>
    </row>
    <row r="416" spans="1:6" ht="28.8" x14ac:dyDescent="0.3">
      <c r="A416" s="124" t="s">
        <v>362</v>
      </c>
      <c r="B416" s="124" t="s">
        <v>4949</v>
      </c>
      <c r="C416" s="124" t="s">
        <v>1236</v>
      </c>
      <c r="D416" s="17">
        <v>0.43781999999999999</v>
      </c>
      <c r="E416" s="17">
        <v>6.4411E-3</v>
      </c>
    </row>
    <row r="417" spans="1:6" ht="28.8" x14ac:dyDescent="0.3">
      <c r="A417" s="124" t="s">
        <v>145</v>
      </c>
      <c r="B417" s="124" t="s">
        <v>4767</v>
      </c>
      <c r="C417" s="124" t="s">
        <v>1026</v>
      </c>
      <c r="D417" s="17">
        <v>9.2754999999999992</v>
      </c>
      <c r="E417" s="17">
        <v>3.5597999999999999E-4</v>
      </c>
      <c r="F417" s="17" t="s">
        <v>7317</v>
      </c>
    </row>
    <row r="418" spans="1:6" x14ac:dyDescent="0.3">
      <c r="A418" s="124" t="s">
        <v>4307</v>
      </c>
      <c r="B418" s="124" t="s">
        <v>4394</v>
      </c>
      <c r="C418" s="124" t="s">
        <v>5896</v>
      </c>
    </row>
    <row r="419" spans="1:6" x14ac:dyDescent="0.3">
      <c r="A419" s="124" t="s">
        <v>172</v>
      </c>
      <c r="B419" s="124" t="s">
        <v>4894</v>
      </c>
      <c r="C419" s="124" t="s">
        <v>1053</v>
      </c>
      <c r="D419" s="17">
        <v>0.19006999999999999</v>
      </c>
      <c r="E419" s="17">
        <v>5.7731999999999998E-4</v>
      </c>
    </row>
    <row r="420" spans="1:6" x14ac:dyDescent="0.3">
      <c r="A420" s="124" t="s">
        <v>450</v>
      </c>
      <c r="B420" s="124" t="s">
        <v>4394</v>
      </c>
      <c r="C420" s="124" t="s">
        <v>1323</v>
      </c>
      <c r="D420" s="17">
        <v>2.7692999999999999</v>
      </c>
      <c r="E420" s="17">
        <v>1.9921999999999999E-2</v>
      </c>
    </row>
    <row r="421" spans="1:6" x14ac:dyDescent="0.3">
      <c r="A421" s="124" t="s">
        <v>461</v>
      </c>
      <c r="B421" s="124" t="s">
        <v>4972</v>
      </c>
      <c r="C421" s="124" t="s">
        <v>1334</v>
      </c>
      <c r="D421" s="17">
        <v>0.25703999999999999</v>
      </c>
      <c r="E421" s="17">
        <v>2.4615000000000001E-2</v>
      </c>
    </row>
    <row r="422" spans="1:6" x14ac:dyDescent="0.3">
      <c r="A422" s="124" t="s">
        <v>147</v>
      </c>
      <c r="B422" s="124" t="s">
        <v>4394</v>
      </c>
      <c r="C422" s="124" t="s">
        <v>1028</v>
      </c>
      <c r="D422" s="17">
        <v>9.3646999999999994E-2</v>
      </c>
      <c r="E422" s="17">
        <v>3.6163999999999999E-4</v>
      </c>
    </row>
    <row r="423" spans="1:6" x14ac:dyDescent="0.3">
      <c r="A423" s="124" t="s">
        <v>4000</v>
      </c>
      <c r="B423" s="124" t="s">
        <v>4394</v>
      </c>
      <c r="C423" s="124" t="s">
        <v>5512</v>
      </c>
    </row>
    <row r="424" spans="1:6" x14ac:dyDescent="0.3">
      <c r="A424" s="124" t="s">
        <v>2059</v>
      </c>
      <c r="B424" s="124" t="s">
        <v>4645</v>
      </c>
      <c r="C424" s="124" t="s">
        <v>2166</v>
      </c>
    </row>
    <row r="425" spans="1:6" x14ac:dyDescent="0.3">
      <c r="A425" s="124" t="s">
        <v>399</v>
      </c>
      <c r="B425" s="124" t="s">
        <v>4427</v>
      </c>
      <c r="C425" s="124" t="s">
        <v>1273</v>
      </c>
      <c r="D425" s="17">
        <v>0.42265000000000003</v>
      </c>
      <c r="E425" s="17">
        <v>1.0888E-2</v>
      </c>
      <c r="F425" s="17" t="s">
        <v>3341</v>
      </c>
    </row>
    <row r="426" spans="1:6" x14ac:dyDescent="0.3">
      <c r="A426" s="124" t="s">
        <v>3921</v>
      </c>
      <c r="B426" s="124" t="s">
        <v>4572</v>
      </c>
      <c r="C426" s="124" t="s">
        <v>5419</v>
      </c>
    </row>
    <row r="427" spans="1:6" x14ac:dyDescent="0.3">
      <c r="A427" s="124" t="s">
        <v>299</v>
      </c>
      <c r="B427" s="124" t="s">
        <v>4544</v>
      </c>
      <c r="C427" s="124" t="s">
        <v>1174</v>
      </c>
      <c r="D427" s="17">
        <v>3.2820999999999998</v>
      </c>
      <c r="E427" s="17">
        <v>3.1377000000000002E-3</v>
      </c>
      <c r="F427" s="17" t="s">
        <v>7361</v>
      </c>
    </row>
    <row r="428" spans="1:6" x14ac:dyDescent="0.3">
      <c r="A428" s="124" t="s">
        <v>494</v>
      </c>
      <c r="B428" s="124" t="s">
        <v>5259</v>
      </c>
      <c r="C428" s="124" t="s">
        <v>1364</v>
      </c>
      <c r="D428" s="17">
        <v>0.15432000000000001</v>
      </c>
      <c r="E428" s="17">
        <v>3.8828000000000001E-2</v>
      </c>
    </row>
    <row r="429" spans="1:6" x14ac:dyDescent="0.3">
      <c r="A429" s="124" t="s">
        <v>4276</v>
      </c>
      <c r="B429" s="124" t="s">
        <v>5082</v>
      </c>
      <c r="C429" s="124" t="s">
        <v>5856</v>
      </c>
    </row>
    <row r="430" spans="1:6" x14ac:dyDescent="0.3">
      <c r="A430" s="124" t="s">
        <v>3877</v>
      </c>
      <c r="B430" s="124" t="s">
        <v>4512</v>
      </c>
      <c r="C430" s="124" t="s">
        <v>5365</v>
      </c>
    </row>
    <row r="431" spans="1:6" x14ac:dyDescent="0.3">
      <c r="A431" s="124" t="s">
        <v>2076</v>
      </c>
      <c r="B431" s="124" t="s">
        <v>4645</v>
      </c>
      <c r="C431" s="124" t="s">
        <v>2183</v>
      </c>
    </row>
    <row r="432" spans="1:6" x14ac:dyDescent="0.3">
      <c r="A432" s="124" t="s">
        <v>392</v>
      </c>
      <c r="B432" s="124" t="s">
        <v>4427</v>
      </c>
      <c r="C432" s="124" t="s">
        <v>1266</v>
      </c>
      <c r="D432" s="17">
        <v>0.24354000000000001</v>
      </c>
      <c r="E432" s="17">
        <v>9.3048000000000002E-3</v>
      </c>
      <c r="F432" s="17" t="s">
        <v>3341</v>
      </c>
    </row>
    <row r="433" spans="1:6" x14ac:dyDescent="0.3">
      <c r="A433" s="124" t="s">
        <v>2035</v>
      </c>
      <c r="B433" s="124" t="s">
        <v>5224</v>
      </c>
      <c r="C433" s="124" t="s">
        <v>2142</v>
      </c>
    </row>
    <row r="434" spans="1:6" x14ac:dyDescent="0.3">
      <c r="A434" s="124" t="s">
        <v>3859</v>
      </c>
      <c r="B434" s="124" t="s">
        <v>4483</v>
      </c>
      <c r="C434" s="124" t="s">
        <v>5343</v>
      </c>
    </row>
    <row r="435" spans="1:6" x14ac:dyDescent="0.3">
      <c r="A435" s="124" t="s">
        <v>2473</v>
      </c>
      <c r="B435" s="124" t="s">
        <v>5266</v>
      </c>
      <c r="C435" s="124" t="s">
        <v>2715</v>
      </c>
    </row>
    <row r="436" spans="1:6" x14ac:dyDescent="0.3">
      <c r="A436" s="124" t="s">
        <v>2569</v>
      </c>
      <c r="B436" s="124" t="s">
        <v>4642</v>
      </c>
      <c r="C436" s="124" t="s">
        <v>5470</v>
      </c>
      <c r="F436" s="17" t="s">
        <v>7375</v>
      </c>
    </row>
    <row r="437" spans="1:6" x14ac:dyDescent="0.3">
      <c r="A437" s="124" t="s">
        <v>2564</v>
      </c>
      <c r="B437" s="124" t="s">
        <v>4659</v>
      </c>
      <c r="C437" s="124" t="s">
        <v>2854</v>
      </c>
      <c r="F437" s="17" t="s">
        <v>7308</v>
      </c>
    </row>
    <row r="438" spans="1:6" x14ac:dyDescent="0.3">
      <c r="A438" s="124" t="s">
        <v>323</v>
      </c>
      <c r="B438" s="124" t="s">
        <v>4758</v>
      </c>
      <c r="C438" s="124" t="s">
        <v>1197</v>
      </c>
      <c r="D438" s="17">
        <v>3.3589000000000002</v>
      </c>
      <c r="E438" s="17">
        <v>3.7322000000000002E-3</v>
      </c>
      <c r="F438" s="17" t="s">
        <v>2231</v>
      </c>
    </row>
    <row r="439" spans="1:6" x14ac:dyDescent="0.3">
      <c r="A439" s="124" t="s">
        <v>105</v>
      </c>
      <c r="B439" s="124" t="s">
        <v>4858</v>
      </c>
      <c r="C439" s="124" t="s">
        <v>986</v>
      </c>
      <c r="D439" s="17">
        <v>11.285</v>
      </c>
      <c r="E439" s="17">
        <v>1.7265999999999999E-4</v>
      </c>
      <c r="F439" s="17" t="s">
        <v>7373</v>
      </c>
    </row>
    <row r="440" spans="1:6" x14ac:dyDescent="0.3">
      <c r="A440" s="124" t="s">
        <v>3960</v>
      </c>
      <c r="B440" s="124" t="s">
        <v>4639</v>
      </c>
      <c r="C440" s="124" t="s">
        <v>5466</v>
      </c>
    </row>
    <row r="441" spans="1:6" x14ac:dyDescent="0.3">
      <c r="A441" s="124" t="s">
        <v>2827</v>
      </c>
      <c r="B441" s="124" t="s">
        <v>4458</v>
      </c>
      <c r="C441" s="124" t="s">
        <v>2635</v>
      </c>
      <c r="F441" s="17" t="s">
        <v>7373</v>
      </c>
    </row>
    <row r="442" spans="1:6" ht="28.8" x14ac:dyDescent="0.3">
      <c r="A442" s="124" t="s">
        <v>400</v>
      </c>
      <c r="B442" s="124" t="s">
        <v>4438</v>
      </c>
      <c r="C442" s="124" t="s">
        <v>1274</v>
      </c>
      <c r="D442" s="17">
        <v>4.2389000000000003E-2</v>
      </c>
      <c r="E442" s="17">
        <v>1.0940999999999999E-2</v>
      </c>
    </row>
    <row r="443" spans="1:6" x14ac:dyDescent="0.3">
      <c r="A443" s="124" t="s">
        <v>431</v>
      </c>
      <c r="B443" s="124" t="s">
        <v>4762</v>
      </c>
      <c r="C443" s="124" t="s">
        <v>1305</v>
      </c>
      <c r="D443" s="17">
        <v>2.2128000000000001</v>
      </c>
      <c r="E443" s="17">
        <v>1.5488E-2</v>
      </c>
    </row>
    <row r="444" spans="1:6" ht="28.8" x14ac:dyDescent="0.3">
      <c r="A444" s="124" t="s">
        <v>8</v>
      </c>
      <c r="B444" s="124" t="s">
        <v>4767</v>
      </c>
      <c r="C444" s="124" t="s">
        <v>889</v>
      </c>
      <c r="D444" s="17">
        <v>4.9832999999999998</v>
      </c>
      <c r="E444" s="17">
        <v>2.5017999999999999E-6</v>
      </c>
      <c r="F444" s="17" t="s">
        <v>2231</v>
      </c>
    </row>
    <row r="445" spans="1:6" ht="28.8" x14ac:dyDescent="0.3">
      <c r="A445" s="124" t="s">
        <v>4020</v>
      </c>
      <c r="B445" s="124" t="s">
        <v>4438</v>
      </c>
      <c r="C445" s="124" t="s">
        <v>5536</v>
      </c>
    </row>
    <row r="446" spans="1:6" x14ac:dyDescent="0.3">
      <c r="A446" s="124" t="s">
        <v>213</v>
      </c>
      <c r="B446" s="124" t="s">
        <v>4394</v>
      </c>
      <c r="C446" s="124" t="s">
        <v>1091</v>
      </c>
      <c r="D446" s="17">
        <v>8.0381</v>
      </c>
      <c r="E446" s="17">
        <v>9.2818999999999996E-4</v>
      </c>
    </row>
    <row r="447" spans="1:6" x14ac:dyDescent="0.3">
      <c r="A447" s="124" t="s">
        <v>166</v>
      </c>
      <c r="B447" s="124" t="s">
        <v>4636</v>
      </c>
      <c r="C447" s="124" t="s">
        <v>1047</v>
      </c>
      <c r="D447" s="17">
        <v>2.5766</v>
      </c>
      <c r="E447" s="17">
        <v>5.5451999999999997E-4</v>
      </c>
    </row>
    <row r="448" spans="1:6" ht="28.8" x14ac:dyDescent="0.3">
      <c r="A448" s="124" t="s">
        <v>72</v>
      </c>
      <c r="B448" s="124" t="s">
        <v>4671</v>
      </c>
      <c r="C448" s="124" t="s">
        <v>7549</v>
      </c>
      <c r="D448" s="17">
        <v>2.3441000000000001</v>
      </c>
      <c r="E448" s="17">
        <v>9.2482E-5</v>
      </c>
    </row>
    <row r="449" spans="1:6" x14ac:dyDescent="0.3">
      <c r="A449" s="124" t="s">
        <v>2081</v>
      </c>
      <c r="B449" s="124" t="s">
        <v>4394</v>
      </c>
      <c r="C449" s="124" t="s">
        <v>2188</v>
      </c>
    </row>
    <row r="450" spans="1:6" x14ac:dyDescent="0.3">
      <c r="A450" s="124" t="s">
        <v>321</v>
      </c>
      <c r="B450" s="124" t="s">
        <v>4501</v>
      </c>
      <c r="C450" s="124" t="s">
        <v>1195</v>
      </c>
      <c r="D450" s="17">
        <v>0.24925</v>
      </c>
      <c r="E450" s="17">
        <v>3.712E-3</v>
      </c>
    </row>
    <row r="451" spans="1:6" ht="28.8" x14ac:dyDescent="0.3">
      <c r="A451" s="124" t="s">
        <v>12</v>
      </c>
      <c r="B451" s="124" t="s">
        <v>4671</v>
      </c>
      <c r="C451" s="124" t="s">
        <v>7550</v>
      </c>
      <c r="D451" s="17">
        <v>4.2907000000000002</v>
      </c>
      <c r="E451" s="17">
        <v>5.5504999999999996E-6</v>
      </c>
    </row>
    <row r="452" spans="1:6" x14ac:dyDescent="0.3">
      <c r="A452" s="124" t="s">
        <v>180</v>
      </c>
      <c r="B452" s="124" t="s">
        <v>4804</v>
      </c>
      <c r="C452" s="124" t="s">
        <v>1061</v>
      </c>
      <c r="D452" s="17">
        <v>4.9949000000000003</v>
      </c>
      <c r="E452" s="17">
        <v>6.4842000000000003E-4</v>
      </c>
      <c r="F452" s="17" t="s">
        <v>7373</v>
      </c>
    </row>
    <row r="453" spans="1:6" x14ac:dyDescent="0.3">
      <c r="A453" s="124" t="s">
        <v>221</v>
      </c>
      <c r="B453" s="124" t="s">
        <v>4804</v>
      </c>
      <c r="C453" s="124" t="s">
        <v>1099</v>
      </c>
      <c r="D453" s="17">
        <v>2.5587</v>
      </c>
      <c r="E453" s="17">
        <v>1.0433E-3</v>
      </c>
      <c r="F453" s="17" t="s">
        <v>7373</v>
      </c>
    </row>
    <row r="454" spans="1:6" x14ac:dyDescent="0.3">
      <c r="A454" s="124" t="s">
        <v>412</v>
      </c>
      <c r="B454" s="124" t="s">
        <v>4394</v>
      </c>
      <c r="C454" s="124" t="s">
        <v>1286</v>
      </c>
      <c r="D454" s="17">
        <v>13.365</v>
      </c>
      <c r="E454" s="17">
        <v>1.2612E-2</v>
      </c>
    </row>
    <row r="455" spans="1:6" x14ac:dyDescent="0.3">
      <c r="A455" s="124" t="s">
        <v>44</v>
      </c>
      <c r="B455" s="124" t="s">
        <v>4394</v>
      </c>
      <c r="C455" s="124" t="s">
        <v>925</v>
      </c>
      <c r="D455" s="17">
        <v>95.408000000000001</v>
      </c>
      <c r="E455" s="17">
        <v>3.9082999999999998E-5</v>
      </c>
    </row>
    <row r="456" spans="1:6" x14ac:dyDescent="0.3">
      <c r="A456" s="124" t="s">
        <v>83</v>
      </c>
      <c r="B456" s="124" t="s">
        <v>4393</v>
      </c>
      <c r="C456" s="124" t="s">
        <v>964</v>
      </c>
      <c r="D456" s="17">
        <v>37.082999999999998</v>
      </c>
      <c r="E456" s="17">
        <v>1.1561999999999999E-4</v>
      </c>
      <c r="F456" s="17" t="s">
        <v>7312</v>
      </c>
    </row>
    <row r="457" spans="1:6" x14ac:dyDescent="0.3">
      <c r="A457" s="124" t="s">
        <v>110</v>
      </c>
      <c r="B457" s="124" t="s">
        <v>4645</v>
      </c>
      <c r="C457" s="124" t="s">
        <v>991</v>
      </c>
      <c r="D457" s="17">
        <v>0.20116999999999999</v>
      </c>
      <c r="E457" s="17">
        <v>1.8546E-4</v>
      </c>
    </row>
    <row r="458" spans="1:6" x14ac:dyDescent="0.3">
      <c r="A458" s="124" t="s">
        <v>296</v>
      </c>
      <c r="B458" s="124" t="s">
        <v>4393</v>
      </c>
      <c r="C458" s="124" t="s">
        <v>1171</v>
      </c>
      <c r="D458" s="17">
        <v>4.0468999999999999</v>
      </c>
      <c r="E458" s="17">
        <v>3.0776000000000002E-3</v>
      </c>
      <c r="F458" s="17" t="s">
        <v>7312</v>
      </c>
    </row>
    <row r="459" spans="1:6" x14ac:dyDescent="0.3">
      <c r="A459" s="124" t="s">
        <v>24</v>
      </c>
      <c r="B459" s="124" t="s">
        <v>5038</v>
      </c>
      <c r="C459" s="124" t="s">
        <v>905</v>
      </c>
      <c r="D459" s="17">
        <v>25.754000000000001</v>
      </c>
      <c r="E459" s="17">
        <v>1.3981999999999999E-5</v>
      </c>
    </row>
    <row r="460" spans="1:6" ht="28.8" x14ac:dyDescent="0.3">
      <c r="A460" s="124" t="s">
        <v>297</v>
      </c>
      <c r="B460" s="124" t="s">
        <v>4497</v>
      </c>
      <c r="C460" s="124" t="s">
        <v>7500</v>
      </c>
      <c r="D460" s="17">
        <v>0.26462999999999998</v>
      </c>
      <c r="E460" s="17">
        <v>3.0912000000000001E-3</v>
      </c>
    </row>
    <row r="461" spans="1:6" x14ac:dyDescent="0.3">
      <c r="A461" s="124" t="s">
        <v>125</v>
      </c>
      <c r="B461" s="124" t="s">
        <v>4394</v>
      </c>
      <c r="C461" s="124" t="s">
        <v>1006</v>
      </c>
      <c r="D461" s="17">
        <v>0.10038</v>
      </c>
      <c r="E461" s="17">
        <v>2.8689999999999998E-4</v>
      </c>
    </row>
    <row r="462" spans="1:6" x14ac:dyDescent="0.3">
      <c r="A462" s="124" t="s">
        <v>3984</v>
      </c>
      <c r="B462" s="124" t="s">
        <v>4424</v>
      </c>
      <c r="C462" s="124" t="s">
        <v>5496</v>
      </c>
    </row>
    <row r="463" spans="1:6" x14ac:dyDescent="0.3">
      <c r="A463" s="124" t="s">
        <v>133</v>
      </c>
      <c r="B463" s="124" t="s">
        <v>5053</v>
      </c>
      <c r="C463" s="124" t="s">
        <v>1014</v>
      </c>
      <c r="D463" s="17">
        <v>9.7199999999999995E-2</v>
      </c>
      <c r="E463" s="17">
        <v>3.0469999999999998E-4</v>
      </c>
      <c r="F463" s="17" t="s">
        <v>7418</v>
      </c>
    </row>
    <row r="464" spans="1:6" x14ac:dyDescent="0.3">
      <c r="A464" s="124" t="s">
        <v>381</v>
      </c>
      <c r="B464" s="124" t="s">
        <v>4394</v>
      </c>
      <c r="C464" s="124" t="s">
        <v>1255</v>
      </c>
      <c r="D464" s="17">
        <v>2.8037000000000001</v>
      </c>
      <c r="E464" s="17">
        <v>8.2813999999999995E-3</v>
      </c>
    </row>
    <row r="465" spans="1:6" x14ac:dyDescent="0.3">
      <c r="A465" s="124" t="s">
        <v>4291</v>
      </c>
      <c r="B465" s="124" t="s">
        <v>4394</v>
      </c>
      <c r="C465" s="124" t="s">
        <v>5874</v>
      </c>
    </row>
    <row r="466" spans="1:6" x14ac:dyDescent="0.3">
      <c r="A466" s="124" t="s">
        <v>4163</v>
      </c>
      <c r="B466" s="124" t="s">
        <v>4454</v>
      </c>
      <c r="C466" s="124" t="s">
        <v>5713</v>
      </c>
      <c r="F466" s="17" t="s">
        <v>7417</v>
      </c>
    </row>
    <row r="467" spans="1:6" ht="28.8" x14ac:dyDescent="0.3">
      <c r="A467" s="124" t="s">
        <v>7</v>
      </c>
      <c r="B467" s="124" t="s">
        <v>4462</v>
      </c>
      <c r="C467" s="124" t="s">
        <v>888</v>
      </c>
      <c r="D467" s="17">
        <v>2.8887999999999998</v>
      </c>
      <c r="E467" s="17">
        <v>2.3126999999999999E-6</v>
      </c>
      <c r="F467" s="17" t="s">
        <v>7373</v>
      </c>
    </row>
    <row r="468" spans="1:6" x14ac:dyDescent="0.3">
      <c r="A468" s="124" t="s">
        <v>210</v>
      </c>
      <c r="B468" s="124" t="s">
        <v>4958</v>
      </c>
      <c r="C468" s="124" t="s">
        <v>1088</v>
      </c>
      <c r="D468" s="17">
        <v>3.1686000000000001</v>
      </c>
      <c r="E468" s="17">
        <v>9.1458000000000002E-4</v>
      </c>
    </row>
    <row r="469" spans="1:6" x14ac:dyDescent="0.3">
      <c r="A469" s="124" t="s">
        <v>310</v>
      </c>
      <c r="B469" s="124" t="s">
        <v>4394</v>
      </c>
      <c r="C469" s="124" t="s">
        <v>1185</v>
      </c>
      <c r="D469" s="17">
        <v>0.23641000000000001</v>
      </c>
      <c r="E469" s="17">
        <v>3.4236000000000002E-3</v>
      </c>
    </row>
    <row r="470" spans="1:6" x14ac:dyDescent="0.3">
      <c r="A470" s="124" t="s">
        <v>4067</v>
      </c>
      <c r="B470" s="124" t="s">
        <v>4782</v>
      </c>
      <c r="C470" s="124" t="s">
        <v>5590</v>
      </c>
      <c r="F470" s="17" t="s">
        <v>7350</v>
      </c>
    </row>
    <row r="471" spans="1:6" x14ac:dyDescent="0.3">
      <c r="A471" s="124" t="s">
        <v>228</v>
      </c>
      <c r="B471" s="124" t="s">
        <v>4394</v>
      </c>
      <c r="C471" s="124" t="s">
        <v>1106</v>
      </c>
      <c r="D471" s="17">
        <v>6.9725999999999999</v>
      </c>
      <c r="E471" s="17">
        <v>1.2301E-3</v>
      </c>
    </row>
    <row r="472" spans="1:6" x14ac:dyDescent="0.3">
      <c r="A472" s="124" t="s">
        <v>74</v>
      </c>
      <c r="B472" s="124" t="s">
        <v>4527</v>
      </c>
      <c r="C472" s="124" t="s">
        <v>955</v>
      </c>
      <c r="D472" s="17">
        <v>0.20821000000000001</v>
      </c>
      <c r="E472" s="17">
        <v>9.4346999999999996E-5</v>
      </c>
    </row>
    <row r="473" spans="1:6" x14ac:dyDescent="0.3">
      <c r="A473" s="124" t="s">
        <v>3802</v>
      </c>
      <c r="B473" s="124" t="s">
        <v>4392</v>
      </c>
      <c r="C473" s="124" t="s">
        <v>5272</v>
      </c>
    </row>
    <row r="474" spans="1:6" x14ac:dyDescent="0.3">
      <c r="A474" s="124" t="s">
        <v>3865</v>
      </c>
      <c r="B474" s="124" t="s">
        <v>4493</v>
      </c>
      <c r="C474" s="124" t="s">
        <v>5351</v>
      </c>
      <c r="F474" s="17" t="s">
        <v>3341</v>
      </c>
    </row>
    <row r="475" spans="1:6" x14ac:dyDescent="0.3">
      <c r="A475" s="124" t="s">
        <v>327</v>
      </c>
      <c r="B475" s="124" t="s">
        <v>4659</v>
      </c>
      <c r="C475" s="124" t="s">
        <v>1201</v>
      </c>
      <c r="D475" s="17">
        <v>0.17355000000000001</v>
      </c>
      <c r="E475" s="17">
        <v>3.8214999999999998E-3</v>
      </c>
      <c r="F475" s="17" t="s">
        <v>7308</v>
      </c>
    </row>
    <row r="476" spans="1:6" x14ac:dyDescent="0.3">
      <c r="A476" s="124" t="s">
        <v>3983</v>
      </c>
      <c r="B476" s="124" t="s">
        <v>4673</v>
      </c>
      <c r="C476" s="124" t="s">
        <v>5495</v>
      </c>
    </row>
    <row r="477" spans="1:6" x14ac:dyDescent="0.3">
      <c r="A477" s="124" t="s">
        <v>9</v>
      </c>
      <c r="B477" s="124" t="s">
        <v>4649</v>
      </c>
      <c r="C477" s="124" t="s">
        <v>890</v>
      </c>
      <c r="D477" s="17">
        <v>3.8271999999999999</v>
      </c>
      <c r="E477" s="17">
        <v>3.5530000000000001E-6</v>
      </c>
      <c r="F477" s="17" t="s">
        <v>7361</v>
      </c>
    </row>
    <row r="478" spans="1:6" ht="28.8" x14ac:dyDescent="0.3">
      <c r="A478" s="124" t="s">
        <v>452</v>
      </c>
      <c r="B478" s="124" t="s">
        <v>4588</v>
      </c>
      <c r="C478" s="124" t="s">
        <v>1325</v>
      </c>
      <c r="D478" s="17">
        <v>0.27742</v>
      </c>
      <c r="E478" s="17">
        <v>2.1715999999999999E-2</v>
      </c>
      <c r="F478" s="17" t="s">
        <v>7343</v>
      </c>
    </row>
    <row r="479" spans="1:6" x14ac:dyDescent="0.3">
      <c r="A479" s="124" t="s">
        <v>111</v>
      </c>
      <c r="B479" s="124" t="s">
        <v>4615</v>
      </c>
      <c r="C479" s="124" t="s">
        <v>992</v>
      </c>
      <c r="D479" s="17">
        <v>0.18637000000000001</v>
      </c>
      <c r="E479" s="17">
        <v>1.9097999999999999E-4</v>
      </c>
    </row>
    <row r="480" spans="1:6" x14ac:dyDescent="0.3">
      <c r="A480" s="124" t="s">
        <v>2386</v>
      </c>
      <c r="B480" s="124" t="s">
        <v>5206</v>
      </c>
      <c r="C480" s="124" t="s">
        <v>2716</v>
      </c>
    </row>
    <row r="481" spans="1:6" x14ac:dyDescent="0.3">
      <c r="A481" s="124" t="s">
        <v>3803</v>
      </c>
      <c r="B481" s="124" t="s">
        <v>4394</v>
      </c>
      <c r="C481" s="124" t="s">
        <v>5273</v>
      </c>
    </row>
    <row r="482" spans="1:6" x14ac:dyDescent="0.3">
      <c r="A482" s="124" t="s">
        <v>376</v>
      </c>
      <c r="B482" s="124" t="s">
        <v>4998</v>
      </c>
      <c r="C482" s="124" t="s">
        <v>1250</v>
      </c>
      <c r="D482" s="17">
        <v>0.35265999999999997</v>
      </c>
      <c r="E482" s="17">
        <v>7.9363000000000003E-3</v>
      </c>
    </row>
    <row r="483" spans="1:6" x14ac:dyDescent="0.3">
      <c r="A483" s="124" t="s">
        <v>6</v>
      </c>
      <c r="B483" s="124" t="s">
        <v>4394</v>
      </c>
      <c r="C483" s="124" t="s">
        <v>887</v>
      </c>
      <c r="D483" s="17">
        <v>7.8497000000000003</v>
      </c>
      <c r="E483" s="17">
        <v>1.8730999999999999E-6</v>
      </c>
    </row>
    <row r="484" spans="1:6" x14ac:dyDescent="0.3">
      <c r="A484" s="124" t="s">
        <v>481</v>
      </c>
      <c r="B484" s="124" t="s">
        <v>4871</v>
      </c>
      <c r="C484" s="124" t="s">
        <v>1354</v>
      </c>
      <c r="D484" s="17">
        <v>0.29563</v>
      </c>
      <c r="E484" s="17">
        <v>3.2915E-2</v>
      </c>
    </row>
    <row r="485" spans="1:6" x14ac:dyDescent="0.3">
      <c r="A485" s="124" t="s">
        <v>407</v>
      </c>
      <c r="B485" s="124" t="s">
        <v>4439</v>
      </c>
      <c r="C485" s="124" t="s">
        <v>1281</v>
      </c>
      <c r="D485" s="17">
        <v>2.2155</v>
      </c>
      <c r="E485" s="17">
        <v>1.2142999999999999E-2</v>
      </c>
      <c r="F485" s="17" t="s">
        <v>2231</v>
      </c>
    </row>
    <row r="486" spans="1:6" x14ac:dyDescent="0.3">
      <c r="A486" s="124" t="s">
        <v>14</v>
      </c>
      <c r="B486" s="124" t="s">
        <v>4394</v>
      </c>
      <c r="C486" s="124" t="s">
        <v>895</v>
      </c>
      <c r="D486" s="17">
        <v>147.22</v>
      </c>
      <c r="E486" s="17">
        <v>5.6929000000000002E-6</v>
      </c>
    </row>
    <row r="487" spans="1:6" ht="28.8" x14ac:dyDescent="0.3">
      <c r="A487" s="124" t="s">
        <v>4340</v>
      </c>
      <c r="B487" s="124" t="s">
        <v>4588</v>
      </c>
      <c r="C487" s="124" t="s">
        <v>5936</v>
      </c>
      <c r="F487" s="17" t="s">
        <v>7343</v>
      </c>
    </row>
    <row r="488" spans="1:6" x14ac:dyDescent="0.3">
      <c r="A488" s="124" t="s">
        <v>4191</v>
      </c>
      <c r="B488" s="124" t="s">
        <v>4558</v>
      </c>
      <c r="C488" s="124" t="s">
        <v>5748</v>
      </c>
      <c r="F488" s="17" t="s">
        <v>7343</v>
      </c>
    </row>
    <row r="489" spans="1:6" x14ac:dyDescent="0.3">
      <c r="A489" s="124" t="s">
        <v>3909</v>
      </c>
      <c r="B489" s="124" t="s">
        <v>4554</v>
      </c>
      <c r="C489" s="124" t="s">
        <v>5402</v>
      </c>
      <c r="F489" s="17" t="s">
        <v>7343</v>
      </c>
    </row>
    <row r="490" spans="1:6" x14ac:dyDescent="0.3">
      <c r="A490" s="124" t="s">
        <v>436</v>
      </c>
      <c r="B490" s="124" t="s">
        <v>4441</v>
      </c>
      <c r="C490" s="124" t="s">
        <v>1309</v>
      </c>
      <c r="D490" s="17">
        <v>2.0857000000000001</v>
      </c>
      <c r="E490" s="17">
        <v>1.6285000000000001E-2</v>
      </c>
      <c r="F490" s="17" t="s">
        <v>7350</v>
      </c>
    </row>
    <row r="491" spans="1:6" x14ac:dyDescent="0.3">
      <c r="A491" s="124" t="s">
        <v>2498</v>
      </c>
      <c r="B491" s="124" t="s">
        <v>5240</v>
      </c>
      <c r="C491" s="124" t="s">
        <v>2717</v>
      </c>
    </row>
    <row r="492" spans="1:6" x14ac:dyDescent="0.3">
      <c r="A492" s="124" t="s">
        <v>369</v>
      </c>
      <c r="B492" s="124" t="s">
        <v>5240</v>
      </c>
      <c r="C492" s="124" t="s">
        <v>1243</v>
      </c>
      <c r="D492" s="17">
        <v>8.5226000000000006</v>
      </c>
      <c r="E492" s="17">
        <v>7.1726999999999997E-3</v>
      </c>
    </row>
    <row r="493" spans="1:6" x14ac:dyDescent="0.3">
      <c r="A493" s="124" t="s">
        <v>2377</v>
      </c>
      <c r="B493" s="124" t="s">
        <v>4659</v>
      </c>
      <c r="C493" s="124" t="s">
        <v>2639</v>
      </c>
      <c r="F493" s="17" t="s">
        <v>7309</v>
      </c>
    </row>
    <row r="494" spans="1:6" x14ac:dyDescent="0.3">
      <c r="A494" s="124" t="s">
        <v>2528</v>
      </c>
      <c r="B494" s="124" t="s">
        <v>5024</v>
      </c>
      <c r="C494" s="124" t="s">
        <v>2532</v>
      </c>
      <c r="D494" s="17">
        <v>8.3604999999999999E-2</v>
      </c>
      <c r="E494" s="17">
        <v>1.0635E-3</v>
      </c>
    </row>
    <row r="495" spans="1:6" x14ac:dyDescent="0.3">
      <c r="A495" s="124" t="s">
        <v>463</v>
      </c>
      <c r="B495" s="124" t="s">
        <v>4589</v>
      </c>
      <c r="C495" s="124" t="s">
        <v>1336</v>
      </c>
      <c r="D495" s="17">
        <v>0.33684999999999998</v>
      </c>
      <c r="E495" s="17">
        <v>2.6023000000000001E-2</v>
      </c>
    </row>
    <row r="496" spans="1:6" x14ac:dyDescent="0.3">
      <c r="A496" s="124" t="s">
        <v>7302</v>
      </c>
      <c r="B496" s="124" t="s">
        <v>4394</v>
      </c>
      <c r="C496" s="124" t="s">
        <v>7443</v>
      </c>
    </row>
    <row r="497" spans="1:6" x14ac:dyDescent="0.3">
      <c r="A497" s="124" t="s">
        <v>50</v>
      </c>
      <c r="B497" s="124" t="s">
        <v>4394</v>
      </c>
      <c r="C497" s="124" t="s">
        <v>931</v>
      </c>
      <c r="D497" s="17">
        <v>2.9769999999999999</v>
      </c>
      <c r="E497" s="17">
        <v>4.9716000000000003E-5</v>
      </c>
    </row>
    <row r="498" spans="1:6" x14ac:dyDescent="0.3">
      <c r="A498" s="124" t="s">
        <v>4202</v>
      </c>
      <c r="B498" s="124" t="s">
        <v>4975</v>
      </c>
      <c r="C498" s="124" t="s">
        <v>5763</v>
      </c>
    </row>
    <row r="499" spans="1:6" x14ac:dyDescent="0.3">
      <c r="A499" s="124" t="s">
        <v>264</v>
      </c>
      <c r="B499" s="124" t="s">
        <v>4394</v>
      </c>
      <c r="C499" s="124" t="s">
        <v>1140</v>
      </c>
      <c r="D499" s="17">
        <v>5.5228000000000002</v>
      </c>
      <c r="E499" s="17">
        <v>1.9105000000000001E-3</v>
      </c>
    </row>
    <row r="500" spans="1:6" x14ac:dyDescent="0.3">
      <c r="A500" s="124" t="s">
        <v>4004</v>
      </c>
      <c r="B500" s="124" t="s">
        <v>4618</v>
      </c>
      <c r="C500" s="124" t="s">
        <v>5517</v>
      </c>
      <c r="F500" s="17" t="s">
        <v>7354</v>
      </c>
    </row>
    <row r="501" spans="1:6" x14ac:dyDescent="0.3">
      <c r="A501" s="124" t="s">
        <v>3911</v>
      </c>
      <c r="B501" s="124" t="s">
        <v>4557</v>
      </c>
      <c r="C501" s="124" t="s">
        <v>5405</v>
      </c>
    </row>
    <row r="502" spans="1:6" x14ac:dyDescent="0.3">
      <c r="A502" s="124" t="s">
        <v>37</v>
      </c>
      <c r="B502" s="124" t="s">
        <v>4678</v>
      </c>
      <c r="C502" s="124" t="s">
        <v>918</v>
      </c>
      <c r="D502" s="17">
        <v>0.21565000000000001</v>
      </c>
      <c r="E502" s="17">
        <v>3.2668E-5</v>
      </c>
      <c r="F502" s="17" t="s">
        <v>7420</v>
      </c>
    </row>
    <row r="503" spans="1:6" x14ac:dyDescent="0.3">
      <c r="A503" s="124" t="s">
        <v>3942</v>
      </c>
      <c r="B503" s="124" t="s">
        <v>4612</v>
      </c>
      <c r="C503" s="124" t="s">
        <v>5444</v>
      </c>
      <c r="F503" s="17" t="s">
        <v>7354</v>
      </c>
    </row>
    <row r="504" spans="1:6" x14ac:dyDescent="0.3">
      <c r="A504" s="124" t="s">
        <v>409</v>
      </c>
      <c r="B504" s="124" t="s">
        <v>5093</v>
      </c>
      <c r="C504" s="124" t="s">
        <v>1283</v>
      </c>
      <c r="D504" s="17">
        <v>2.8490000000000002</v>
      </c>
      <c r="E504" s="17">
        <v>1.2253E-2</v>
      </c>
      <c r="F504" s="17" t="s">
        <v>7416</v>
      </c>
    </row>
    <row r="505" spans="1:6" x14ac:dyDescent="0.3">
      <c r="A505" s="124" t="s">
        <v>280</v>
      </c>
      <c r="B505" s="124" t="s">
        <v>4530</v>
      </c>
      <c r="C505" s="124" t="s">
        <v>1155</v>
      </c>
      <c r="D505" s="17">
        <v>3.2328999999999999</v>
      </c>
      <c r="E505" s="17">
        <v>2.3906000000000001E-3</v>
      </c>
      <c r="F505" s="17" t="s">
        <v>7428</v>
      </c>
    </row>
    <row r="506" spans="1:6" ht="28.8" x14ac:dyDescent="0.3">
      <c r="A506" s="124" t="s">
        <v>426</v>
      </c>
      <c r="B506" s="124" t="s">
        <v>5094</v>
      </c>
      <c r="C506" s="124" t="s">
        <v>1300</v>
      </c>
      <c r="D506" s="17">
        <v>2.3277999999999999</v>
      </c>
      <c r="E506" s="17">
        <v>1.4189E-2</v>
      </c>
      <c r="F506" s="17" t="s">
        <v>7340</v>
      </c>
    </row>
    <row r="507" spans="1:6" x14ac:dyDescent="0.3">
      <c r="A507" s="124" t="s">
        <v>3950</v>
      </c>
      <c r="B507" s="124" t="s">
        <v>4394</v>
      </c>
      <c r="C507" s="124" t="s">
        <v>5457</v>
      </c>
    </row>
    <row r="508" spans="1:6" x14ac:dyDescent="0.3">
      <c r="A508" s="124" t="s">
        <v>4337</v>
      </c>
      <c r="B508" s="124" t="s">
        <v>5198</v>
      </c>
      <c r="C508" s="124" t="s">
        <v>5932</v>
      </c>
      <c r="F508" s="17" t="s">
        <v>7419</v>
      </c>
    </row>
    <row r="509" spans="1:6" x14ac:dyDescent="0.3">
      <c r="A509" s="124" t="s">
        <v>4197</v>
      </c>
      <c r="B509" s="124" t="s">
        <v>4394</v>
      </c>
      <c r="C509" s="124" t="s">
        <v>5756</v>
      </c>
    </row>
    <row r="510" spans="1:6" x14ac:dyDescent="0.3">
      <c r="A510" s="124" t="s">
        <v>3847</v>
      </c>
      <c r="B510" s="124" t="s">
        <v>4394</v>
      </c>
      <c r="C510" s="124" t="s">
        <v>5330</v>
      </c>
    </row>
    <row r="511" spans="1:6" x14ac:dyDescent="0.3">
      <c r="A511" s="124" t="s">
        <v>305</v>
      </c>
      <c r="B511" s="124" t="s">
        <v>4849</v>
      </c>
      <c r="C511" s="124" t="s">
        <v>1180</v>
      </c>
      <c r="D511" s="17">
        <v>4.4371999999999998</v>
      </c>
      <c r="E511" s="17">
        <v>3.3019999999999998E-3</v>
      </c>
      <c r="F511" s="17" t="s">
        <v>7486</v>
      </c>
    </row>
    <row r="512" spans="1:6" x14ac:dyDescent="0.3">
      <c r="A512" s="124" t="s">
        <v>16</v>
      </c>
      <c r="B512" s="124" t="s">
        <v>4394</v>
      </c>
      <c r="C512" s="124" t="s">
        <v>897</v>
      </c>
      <c r="D512" s="17">
        <v>54.633000000000003</v>
      </c>
      <c r="E512" s="17">
        <v>8.8001000000000007E-6</v>
      </c>
    </row>
    <row r="513" spans="1:6" x14ac:dyDescent="0.3">
      <c r="A513" s="124" t="s">
        <v>1</v>
      </c>
      <c r="B513" s="124" t="s">
        <v>4684</v>
      </c>
      <c r="C513" s="124" t="s">
        <v>882</v>
      </c>
      <c r="D513" s="17">
        <v>28.597999999999999</v>
      </c>
      <c r="E513" s="17">
        <v>4.2955999999999999E-7</v>
      </c>
      <c r="F513" s="17" t="s">
        <v>2231</v>
      </c>
    </row>
    <row r="514" spans="1:6" x14ac:dyDescent="0.3">
      <c r="A514" s="124" t="s">
        <v>370</v>
      </c>
      <c r="B514" s="124" t="s">
        <v>4850</v>
      </c>
      <c r="C514" s="124" t="s">
        <v>1244</v>
      </c>
      <c r="D514" s="17">
        <v>45.433999999999997</v>
      </c>
      <c r="E514" s="17">
        <v>7.2741999999999998E-3</v>
      </c>
      <c r="F514" s="17" t="s">
        <v>7382</v>
      </c>
    </row>
    <row r="515" spans="1:6" x14ac:dyDescent="0.3">
      <c r="A515" s="124" t="s">
        <v>185</v>
      </c>
      <c r="B515" s="124" t="s">
        <v>4482</v>
      </c>
      <c r="C515" s="124" t="s">
        <v>1066</v>
      </c>
      <c r="D515" s="17">
        <v>6.7595000000000001</v>
      </c>
      <c r="E515" s="17">
        <v>6.6839999999999998E-4</v>
      </c>
      <c r="F515" s="17" t="s">
        <v>2231</v>
      </c>
    </row>
    <row r="516" spans="1:6" x14ac:dyDescent="0.3">
      <c r="A516" s="124" t="s">
        <v>225</v>
      </c>
      <c r="B516" s="124" t="s">
        <v>4708</v>
      </c>
      <c r="C516" s="124" t="s">
        <v>1103</v>
      </c>
      <c r="D516" s="17">
        <v>16.809000000000001</v>
      </c>
      <c r="E516" s="17">
        <v>1.1506999999999999E-3</v>
      </c>
      <c r="F516" s="17" t="s">
        <v>2231</v>
      </c>
    </row>
    <row r="517" spans="1:6" x14ac:dyDescent="0.3">
      <c r="A517" s="124" t="s">
        <v>4232</v>
      </c>
      <c r="B517" s="124" t="s">
        <v>5009</v>
      </c>
      <c r="C517" s="124" t="s">
        <v>5796</v>
      </c>
      <c r="F517" s="17" t="s">
        <v>7340</v>
      </c>
    </row>
    <row r="518" spans="1:6" x14ac:dyDescent="0.3">
      <c r="A518" s="124" t="s">
        <v>4233</v>
      </c>
      <c r="B518" s="124" t="s">
        <v>5010</v>
      </c>
      <c r="C518" s="124" t="s">
        <v>5797</v>
      </c>
    </row>
    <row r="519" spans="1:6" x14ac:dyDescent="0.3">
      <c r="A519" s="124" t="s">
        <v>4105</v>
      </c>
      <c r="B519" s="124" t="s">
        <v>4825</v>
      </c>
      <c r="C519" s="124" t="s">
        <v>5634</v>
      </c>
      <c r="F519" s="17" t="s">
        <v>7460</v>
      </c>
    </row>
    <row r="520" spans="1:6" x14ac:dyDescent="0.3">
      <c r="A520" s="124" t="s">
        <v>48</v>
      </c>
      <c r="B520" s="124" t="s">
        <v>4861</v>
      </c>
      <c r="C520" s="124" t="s">
        <v>929</v>
      </c>
      <c r="D520" s="17">
        <v>2.5985999999999998</v>
      </c>
      <c r="E520" s="17">
        <v>4.5453E-5</v>
      </c>
      <c r="F520" s="17" t="s">
        <v>7496</v>
      </c>
    </row>
    <row r="521" spans="1:6" x14ac:dyDescent="0.3">
      <c r="A521" s="124" t="s">
        <v>103</v>
      </c>
      <c r="B521" s="124" t="s">
        <v>4509</v>
      </c>
      <c r="C521" s="124" t="s">
        <v>984</v>
      </c>
      <c r="D521" s="17">
        <v>9.6778999999999993</v>
      </c>
      <c r="E521" s="17">
        <v>1.6827000000000001E-4</v>
      </c>
      <c r="F521" s="17" t="s">
        <v>7452</v>
      </c>
    </row>
    <row r="522" spans="1:6" x14ac:dyDescent="0.3">
      <c r="A522" s="124" t="s">
        <v>69</v>
      </c>
      <c r="B522" s="124" t="s">
        <v>4442</v>
      </c>
      <c r="C522" s="124" t="s">
        <v>950</v>
      </c>
      <c r="D522" s="17">
        <v>3.3241999999999998</v>
      </c>
      <c r="E522" s="17">
        <v>8.6440999999999995E-5</v>
      </c>
      <c r="F522" s="17" t="s">
        <v>7477</v>
      </c>
    </row>
    <row r="523" spans="1:6" x14ac:dyDescent="0.3">
      <c r="A523" s="124" t="s">
        <v>4056</v>
      </c>
      <c r="B523" s="124" t="s">
        <v>4769</v>
      </c>
      <c r="C523" s="124" t="s">
        <v>5579</v>
      </c>
      <c r="F523" s="17" t="s">
        <v>7351</v>
      </c>
    </row>
    <row r="524" spans="1:6" x14ac:dyDescent="0.3">
      <c r="A524" s="124" t="s">
        <v>333</v>
      </c>
      <c r="B524" s="124" t="s">
        <v>5202</v>
      </c>
      <c r="C524" s="124" t="s">
        <v>1207</v>
      </c>
      <c r="D524" s="17">
        <v>0.23491999999999999</v>
      </c>
      <c r="E524" s="17">
        <v>4.3267999999999996E-3</v>
      </c>
      <c r="F524" s="17" t="s">
        <v>7398</v>
      </c>
    </row>
    <row r="525" spans="1:6" x14ac:dyDescent="0.3">
      <c r="A525" s="124" t="s">
        <v>3808</v>
      </c>
      <c r="B525" s="124" t="s">
        <v>4401</v>
      </c>
      <c r="C525" s="124" t="s">
        <v>5279</v>
      </c>
      <c r="F525" s="17" t="s">
        <v>7385</v>
      </c>
    </row>
    <row r="526" spans="1:6" x14ac:dyDescent="0.3">
      <c r="A526" s="124" t="s">
        <v>444</v>
      </c>
      <c r="B526" s="124" t="s">
        <v>5111</v>
      </c>
      <c r="C526" s="124" t="s">
        <v>1317</v>
      </c>
      <c r="D526" s="17">
        <v>0.37384000000000001</v>
      </c>
      <c r="E526" s="17">
        <v>1.8334E-2</v>
      </c>
      <c r="F526" s="17" t="s">
        <v>7540</v>
      </c>
    </row>
    <row r="527" spans="1:6" x14ac:dyDescent="0.3">
      <c r="A527" s="124" t="s">
        <v>151</v>
      </c>
      <c r="B527" s="124" t="s">
        <v>4532</v>
      </c>
      <c r="C527" s="124" t="s">
        <v>1032</v>
      </c>
      <c r="D527" s="17">
        <v>2.9115000000000002</v>
      </c>
      <c r="E527" s="17">
        <v>3.9554E-4</v>
      </c>
      <c r="F527" s="17" t="s">
        <v>7511</v>
      </c>
    </row>
    <row r="528" spans="1:6" x14ac:dyDescent="0.3">
      <c r="A528" s="124" t="s">
        <v>4074</v>
      </c>
      <c r="B528" s="124" t="s">
        <v>4789</v>
      </c>
      <c r="C528" s="124" t="s">
        <v>5597</v>
      </c>
      <c r="F528" s="17" t="s">
        <v>7335</v>
      </c>
    </row>
    <row r="529" spans="1:6" x14ac:dyDescent="0.3">
      <c r="A529" s="124" t="s">
        <v>2483</v>
      </c>
      <c r="B529" s="124" t="s">
        <v>5216</v>
      </c>
      <c r="C529" s="124" t="s">
        <v>2718</v>
      </c>
      <c r="F529" s="17" t="s">
        <v>7462</v>
      </c>
    </row>
    <row r="530" spans="1:6" x14ac:dyDescent="0.3">
      <c r="A530" s="124" t="s">
        <v>3897</v>
      </c>
      <c r="B530" s="124" t="s">
        <v>4538</v>
      </c>
      <c r="C530" s="124" t="s">
        <v>5389</v>
      </c>
      <c r="F530" s="17" t="s">
        <v>7346</v>
      </c>
    </row>
    <row r="531" spans="1:6" x14ac:dyDescent="0.3">
      <c r="A531" s="124" t="s">
        <v>170</v>
      </c>
      <c r="B531" s="124" t="s">
        <v>4697</v>
      </c>
      <c r="C531" s="124" t="s">
        <v>1051</v>
      </c>
      <c r="D531" s="17">
        <v>0.31483</v>
      </c>
      <c r="E531" s="17">
        <v>5.7092000000000004E-4</v>
      </c>
      <c r="F531" s="17" t="s">
        <v>7349</v>
      </c>
    </row>
    <row r="532" spans="1:6" ht="28.8" x14ac:dyDescent="0.3">
      <c r="A532" s="124" t="s">
        <v>40</v>
      </c>
      <c r="B532" s="124" t="s">
        <v>5118</v>
      </c>
      <c r="C532" s="124" t="s">
        <v>921</v>
      </c>
      <c r="D532" s="17">
        <v>10.488</v>
      </c>
      <c r="E532" s="17">
        <v>3.5031999999999999E-5</v>
      </c>
      <c r="F532" s="17" t="s">
        <v>7447</v>
      </c>
    </row>
    <row r="533" spans="1:6" x14ac:dyDescent="0.3">
      <c r="A533" s="124" t="s">
        <v>2040</v>
      </c>
      <c r="B533" s="124" t="s">
        <v>4394</v>
      </c>
      <c r="C533" s="124" t="s">
        <v>2147</v>
      </c>
      <c r="F533" s="17" t="s">
        <v>3120</v>
      </c>
    </row>
    <row r="534" spans="1:6" x14ac:dyDescent="0.3">
      <c r="A534" s="124" t="s">
        <v>2830</v>
      </c>
      <c r="B534" s="124" t="s">
        <v>4394</v>
      </c>
      <c r="C534" s="124" t="s">
        <v>2641</v>
      </c>
    </row>
    <row r="535" spans="1:6" x14ac:dyDescent="0.3">
      <c r="A535" s="124" t="s">
        <v>19</v>
      </c>
      <c r="B535" s="124" t="s">
        <v>4697</v>
      </c>
      <c r="C535" s="124" t="s">
        <v>900</v>
      </c>
      <c r="D535" s="17">
        <v>7.0556999999999999</v>
      </c>
      <c r="E535" s="17">
        <v>9.7904000000000003E-6</v>
      </c>
      <c r="F535" s="17" t="s">
        <v>7373</v>
      </c>
    </row>
    <row r="536" spans="1:6" x14ac:dyDescent="0.3">
      <c r="A536" s="124" t="s">
        <v>51</v>
      </c>
      <c r="B536" s="124" t="s">
        <v>4538</v>
      </c>
      <c r="C536" s="124" t="s">
        <v>932</v>
      </c>
      <c r="D536" s="17">
        <v>6.4241999999999999</v>
      </c>
      <c r="E536" s="17">
        <v>5.0386999999999997E-5</v>
      </c>
      <c r="F536" s="17" t="s">
        <v>7350</v>
      </c>
    </row>
    <row r="537" spans="1:6" x14ac:dyDescent="0.3">
      <c r="A537" s="124" t="s">
        <v>365</v>
      </c>
      <c r="B537" s="124" t="s">
        <v>4561</v>
      </c>
      <c r="C537" s="124" t="s">
        <v>1239</v>
      </c>
      <c r="D537" s="17">
        <v>2.0038999999999998</v>
      </c>
      <c r="E537" s="17">
        <v>6.7697E-3</v>
      </c>
    </row>
    <row r="538" spans="1:6" x14ac:dyDescent="0.3">
      <c r="A538" s="124" t="s">
        <v>3929</v>
      </c>
      <c r="B538" s="124" t="s">
        <v>4589</v>
      </c>
      <c r="C538" s="124" t="s">
        <v>5428</v>
      </c>
      <c r="F538" s="17" t="s">
        <v>7460</v>
      </c>
    </row>
    <row r="539" spans="1:6" x14ac:dyDescent="0.3">
      <c r="A539" s="124" t="s">
        <v>3840</v>
      </c>
      <c r="B539" s="124" t="s">
        <v>4454</v>
      </c>
      <c r="C539" s="124" t="s">
        <v>5320</v>
      </c>
      <c r="F539" s="17" t="s">
        <v>7417</v>
      </c>
    </row>
    <row r="540" spans="1:6" x14ac:dyDescent="0.3">
      <c r="A540" s="124" t="s">
        <v>3799</v>
      </c>
      <c r="B540" s="124" t="s">
        <v>4388</v>
      </c>
      <c r="C540" s="124" t="s">
        <v>5269</v>
      </c>
      <c r="F540" s="17" t="s">
        <v>7546</v>
      </c>
    </row>
    <row r="541" spans="1:6" x14ac:dyDescent="0.3">
      <c r="A541" s="124" t="s">
        <v>2041</v>
      </c>
      <c r="B541" s="124" t="s">
        <v>4816</v>
      </c>
      <c r="C541" s="124" t="s">
        <v>2148</v>
      </c>
      <c r="F541" s="17" t="s">
        <v>7352</v>
      </c>
    </row>
    <row r="542" spans="1:6" x14ac:dyDescent="0.3">
      <c r="A542" s="124" t="s">
        <v>3821</v>
      </c>
      <c r="B542" s="124" t="s">
        <v>4424</v>
      </c>
      <c r="C542" s="124" t="s">
        <v>5296</v>
      </c>
    </row>
    <row r="543" spans="1:6" x14ac:dyDescent="0.3">
      <c r="A543" s="124" t="s">
        <v>77</v>
      </c>
      <c r="B543" s="124" t="s">
        <v>4444</v>
      </c>
      <c r="C543" s="124" t="s">
        <v>958</v>
      </c>
      <c r="D543" s="17">
        <v>3.7848000000000002</v>
      </c>
      <c r="E543" s="17">
        <v>1.0113E-4</v>
      </c>
    </row>
    <row r="544" spans="1:6" x14ac:dyDescent="0.3">
      <c r="A544" s="124" t="s">
        <v>4217</v>
      </c>
      <c r="B544" s="124" t="s">
        <v>4394</v>
      </c>
      <c r="C544" s="124" t="s">
        <v>5781</v>
      </c>
    </row>
    <row r="545" spans="1:6" x14ac:dyDescent="0.3">
      <c r="A545" s="124" t="s">
        <v>2340</v>
      </c>
      <c r="B545" s="124" t="s">
        <v>4801</v>
      </c>
      <c r="C545" s="124" t="s">
        <v>2757</v>
      </c>
      <c r="F545" s="17" t="s">
        <v>7325</v>
      </c>
    </row>
    <row r="546" spans="1:6" x14ac:dyDescent="0.3">
      <c r="A546" s="124" t="s">
        <v>3815</v>
      </c>
      <c r="B546" s="124" t="s">
        <v>4394</v>
      </c>
      <c r="C546" s="124" t="s">
        <v>5288</v>
      </c>
      <c r="F546" s="17" t="s">
        <v>7547</v>
      </c>
    </row>
    <row r="547" spans="1:6" ht="28.8" x14ac:dyDescent="0.3">
      <c r="A547" s="124" t="s">
        <v>4054</v>
      </c>
      <c r="B547" s="124" t="s">
        <v>4767</v>
      </c>
      <c r="C547" s="124" t="s">
        <v>2912</v>
      </c>
      <c r="F547" s="17" t="s">
        <v>2231</v>
      </c>
    </row>
    <row r="548" spans="1:6" x14ac:dyDescent="0.3">
      <c r="A548" s="124" t="s">
        <v>418</v>
      </c>
      <c r="B548" s="124" t="s">
        <v>5263</v>
      </c>
      <c r="C548" s="124" t="s">
        <v>1292</v>
      </c>
      <c r="D548" s="17">
        <v>1.2290000000000001E-2</v>
      </c>
      <c r="E548" s="17">
        <v>1.3475000000000001E-2</v>
      </c>
      <c r="F548" s="17" t="s">
        <v>7541</v>
      </c>
    </row>
    <row r="549" spans="1:6" x14ac:dyDescent="0.3">
      <c r="A549" s="124" t="s">
        <v>2065</v>
      </c>
      <c r="B549" s="124" t="s">
        <v>4393</v>
      </c>
      <c r="C549" s="124" t="s">
        <v>2172</v>
      </c>
      <c r="F549" s="17" t="s">
        <v>7312</v>
      </c>
    </row>
    <row r="550" spans="1:6" x14ac:dyDescent="0.3">
      <c r="A550" s="124" t="s">
        <v>4228</v>
      </c>
      <c r="B550" s="124" t="s">
        <v>5004</v>
      </c>
      <c r="C550" s="124" t="s">
        <v>5792</v>
      </c>
      <c r="F550" s="17" t="s">
        <v>7494</v>
      </c>
    </row>
    <row r="551" spans="1:6" x14ac:dyDescent="0.3">
      <c r="A551" s="124" t="s">
        <v>3858</v>
      </c>
      <c r="B551" s="124" t="s">
        <v>4480</v>
      </c>
      <c r="C551" s="124" t="s">
        <v>5341</v>
      </c>
      <c r="F551" s="17" t="s">
        <v>7400</v>
      </c>
    </row>
    <row r="552" spans="1:6" x14ac:dyDescent="0.3">
      <c r="A552" s="124" t="s">
        <v>186</v>
      </c>
      <c r="B552" s="124" t="s">
        <v>4603</v>
      </c>
      <c r="C552" s="124" t="s">
        <v>1067</v>
      </c>
      <c r="D552" s="17">
        <v>0.23802000000000001</v>
      </c>
      <c r="E552" s="17">
        <v>6.7301000000000004E-4</v>
      </c>
      <c r="F552" s="17" t="s">
        <v>7413</v>
      </c>
    </row>
    <row r="553" spans="1:6" x14ac:dyDescent="0.3">
      <c r="A553" s="124" t="s">
        <v>43</v>
      </c>
      <c r="B553" s="124" t="s">
        <v>4702</v>
      </c>
      <c r="C553" s="124" t="s">
        <v>924</v>
      </c>
      <c r="D553" s="17">
        <v>3.7444999999999999</v>
      </c>
      <c r="E553" s="17">
        <v>3.8661999999999997E-5</v>
      </c>
      <c r="F553" s="17" t="s">
        <v>7489</v>
      </c>
    </row>
    <row r="554" spans="1:6" x14ac:dyDescent="0.3">
      <c r="A554" s="124" t="s">
        <v>3994</v>
      </c>
      <c r="B554" s="124" t="s">
        <v>4683</v>
      </c>
      <c r="C554" s="124" t="s">
        <v>5506</v>
      </c>
      <c r="F554" s="17" t="s">
        <v>7430</v>
      </c>
    </row>
    <row r="555" spans="1:6" x14ac:dyDescent="0.3">
      <c r="A555" s="124" t="s">
        <v>2055</v>
      </c>
      <c r="B555" s="124" t="s">
        <v>4394</v>
      </c>
      <c r="C555" s="124" t="s">
        <v>2162</v>
      </c>
    </row>
    <row r="556" spans="1:6" x14ac:dyDescent="0.3">
      <c r="A556" s="124" t="s">
        <v>4182</v>
      </c>
      <c r="B556" s="124" t="s">
        <v>4394</v>
      </c>
      <c r="C556" s="124" t="s">
        <v>5734</v>
      </c>
    </row>
    <row r="557" spans="1:6" x14ac:dyDescent="0.3">
      <c r="A557" s="124" t="s">
        <v>4348</v>
      </c>
      <c r="B557" s="124" t="s">
        <v>5211</v>
      </c>
      <c r="C557" s="124" t="s">
        <v>5945</v>
      </c>
    </row>
    <row r="558" spans="1:6" x14ac:dyDescent="0.3">
      <c r="A558" s="124" t="s">
        <v>4281</v>
      </c>
      <c r="B558" s="124" t="s">
        <v>4394</v>
      </c>
      <c r="C558" s="124" t="s">
        <v>5861</v>
      </c>
    </row>
    <row r="559" spans="1:6" x14ac:dyDescent="0.3">
      <c r="A559" s="124" t="s">
        <v>2831</v>
      </c>
      <c r="B559" s="124" t="s">
        <v>4641</v>
      </c>
      <c r="C559" s="124" t="s">
        <v>2642</v>
      </c>
      <c r="F559" s="17" t="s">
        <v>7374</v>
      </c>
    </row>
    <row r="560" spans="1:6" x14ac:dyDescent="0.3">
      <c r="A560" s="124" t="s">
        <v>4357</v>
      </c>
      <c r="B560" s="124" t="s">
        <v>4394</v>
      </c>
      <c r="C560" s="124" t="s">
        <v>5956</v>
      </c>
    </row>
    <row r="561" spans="1:6" x14ac:dyDescent="0.3">
      <c r="A561" s="124" t="s">
        <v>4360</v>
      </c>
      <c r="B561" s="124" t="s">
        <v>5229</v>
      </c>
      <c r="C561" s="124" t="s">
        <v>5959</v>
      </c>
      <c r="F561" s="17" t="s">
        <v>7421</v>
      </c>
    </row>
    <row r="562" spans="1:6" x14ac:dyDescent="0.3">
      <c r="A562" s="124" t="s">
        <v>2404</v>
      </c>
      <c r="B562" s="124" t="s">
        <v>4394</v>
      </c>
      <c r="C562" s="124" t="s">
        <v>2720</v>
      </c>
    </row>
    <row r="563" spans="1:6" ht="28.8" x14ac:dyDescent="0.3">
      <c r="A563" s="124" t="s">
        <v>4123</v>
      </c>
      <c r="B563" s="124" t="s">
        <v>4854</v>
      </c>
      <c r="C563" s="124" t="s">
        <v>5657</v>
      </c>
    </row>
    <row r="564" spans="1:6" x14ac:dyDescent="0.3">
      <c r="A564" s="124" t="s">
        <v>4277</v>
      </c>
      <c r="B564" s="124" t="s">
        <v>4394</v>
      </c>
      <c r="C564" s="124" t="s">
        <v>5857</v>
      </c>
    </row>
    <row r="565" spans="1:6" x14ac:dyDescent="0.3">
      <c r="A565" s="124" t="s">
        <v>4168</v>
      </c>
      <c r="B565" s="124" t="s">
        <v>4394</v>
      </c>
      <c r="C565" s="124" t="s">
        <v>5719</v>
      </c>
    </row>
    <row r="566" spans="1:6" ht="28.8" x14ac:dyDescent="0.3">
      <c r="A566" s="124" t="s">
        <v>4015</v>
      </c>
      <c r="B566" s="124" t="s">
        <v>4582</v>
      </c>
      <c r="C566" s="124" t="s">
        <v>5529</v>
      </c>
      <c r="F566" s="17" t="s">
        <v>7395</v>
      </c>
    </row>
    <row r="567" spans="1:6" x14ac:dyDescent="0.3">
      <c r="A567" s="124" t="s">
        <v>4353</v>
      </c>
      <c r="B567" s="124" t="s">
        <v>4752</v>
      </c>
      <c r="C567" s="124" t="s">
        <v>5952</v>
      </c>
      <c r="F567" s="17" t="s">
        <v>7415</v>
      </c>
    </row>
    <row r="568" spans="1:6" x14ac:dyDescent="0.3">
      <c r="A568" s="124" t="s">
        <v>96</v>
      </c>
      <c r="B568" s="124" t="s">
        <v>4469</v>
      </c>
      <c r="C568" s="124" t="s">
        <v>977</v>
      </c>
      <c r="D568" s="17">
        <v>0.42976999999999999</v>
      </c>
      <c r="E568" s="17">
        <v>1.5144999999999999E-4</v>
      </c>
    </row>
    <row r="569" spans="1:6" x14ac:dyDescent="0.3">
      <c r="A569" s="124" t="s">
        <v>4264</v>
      </c>
      <c r="B569" s="124" t="s">
        <v>5061</v>
      </c>
      <c r="C569" s="124" t="s">
        <v>5840</v>
      </c>
      <c r="F569" s="17" t="s">
        <v>3184</v>
      </c>
    </row>
    <row r="570" spans="1:6" x14ac:dyDescent="0.3">
      <c r="A570" s="124" t="s">
        <v>4243</v>
      </c>
      <c r="B570" s="124" t="s">
        <v>5027</v>
      </c>
      <c r="C570" s="124" t="s">
        <v>5812</v>
      </c>
      <c r="F570" s="17" t="s">
        <v>7311</v>
      </c>
    </row>
    <row r="571" spans="1:6" x14ac:dyDescent="0.3">
      <c r="A571" s="124" t="s">
        <v>202</v>
      </c>
      <c r="B571" s="124" t="s">
        <v>4394</v>
      </c>
      <c r="C571" s="124" t="s">
        <v>1081</v>
      </c>
      <c r="D571" s="17">
        <v>6.0648999999999997</v>
      </c>
      <c r="E571" s="17">
        <v>8.6195E-4</v>
      </c>
    </row>
    <row r="572" spans="1:6" x14ac:dyDescent="0.3">
      <c r="A572" s="124" t="s">
        <v>4301</v>
      </c>
      <c r="B572" s="124" t="s">
        <v>5125</v>
      </c>
      <c r="C572" s="124" t="s">
        <v>5889</v>
      </c>
    </row>
    <row r="573" spans="1:6" x14ac:dyDescent="0.3">
      <c r="A573" s="124" t="s">
        <v>2494</v>
      </c>
      <c r="B573" s="124" t="s">
        <v>4394</v>
      </c>
      <c r="C573" s="124" t="s">
        <v>2721</v>
      </c>
    </row>
    <row r="574" spans="1:6" x14ac:dyDescent="0.3">
      <c r="A574" s="124" t="s">
        <v>102</v>
      </c>
      <c r="B574" s="124" t="s">
        <v>4443</v>
      </c>
      <c r="C574" s="124" t="s">
        <v>983</v>
      </c>
      <c r="D574" s="17">
        <v>7.0609999999999999</v>
      </c>
      <c r="E574" s="17">
        <v>1.6395E-4</v>
      </c>
      <c r="F574" s="17" t="s">
        <v>7397</v>
      </c>
    </row>
    <row r="575" spans="1:6" x14ac:dyDescent="0.3">
      <c r="A575" s="124" t="s">
        <v>316</v>
      </c>
      <c r="B575" s="124" t="s">
        <v>4394</v>
      </c>
      <c r="C575" s="124" t="s">
        <v>1191</v>
      </c>
      <c r="D575" s="17">
        <v>4.9428999999999998</v>
      </c>
      <c r="E575" s="17">
        <v>3.5355999999999999E-3</v>
      </c>
    </row>
    <row r="576" spans="1:6" x14ac:dyDescent="0.3">
      <c r="A576" s="124" t="s">
        <v>276</v>
      </c>
      <c r="B576" s="124" t="s">
        <v>4659</v>
      </c>
      <c r="C576" s="124" t="s">
        <v>1152</v>
      </c>
      <c r="D576" s="17">
        <v>3.8233000000000001</v>
      </c>
      <c r="E576" s="17">
        <v>2.3622999999999999E-3</v>
      </c>
      <c r="F576" s="17" t="s">
        <v>7308</v>
      </c>
    </row>
    <row r="577" spans="1:6" x14ac:dyDescent="0.3">
      <c r="A577" s="124" t="s">
        <v>4058</v>
      </c>
      <c r="B577" s="124" t="s">
        <v>4554</v>
      </c>
      <c r="C577" s="124" t="s">
        <v>5581</v>
      </c>
      <c r="F577" s="17" t="s">
        <v>7343</v>
      </c>
    </row>
    <row r="578" spans="1:6" x14ac:dyDescent="0.3">
      <c r="A578" s="124" t="s">
        <v>3912</v>
      </c>
      <c r="B578" s="124" t="s">
        <v>4558</v>
      </c>
      <c r="C578" s="124" t="s">
        <v>5406</v>
      </c>
      <c r="F578" s="17" t="s">
        <v>7346</v>
      </c>
    </row>
    <row r="579" spans="1:6" x14ac:dyDescent="0.3">
      <c r="A579" s="124" t="s">
        <v>4134</v>
      </c>
      <c r="B579" s="124" t="s">
        <v>4875</v>
      </c>
      <c r="C579" s="124" t="s">
        <v>5672</v>
      </c>
      <c r="F579" s="17" t="s">
        <v>7346</v>
      </c>
    </row>
    <row r="580" spans="1:6" ht="28.8" x14ac:dyDescent="0.3">
      <c r="A580" s="124" t="s">
        <v>485</v>
      </c>
      <c r="B580" s="124" t="s">
        <v>4462</v>
      </c>
      <c r="C580" s="124" t="s">
        <v>1358</v>
      </c>
      <c r="D580" s="17">
        <v>3.3349000000000002</v>
      </c>
      <c r="E580" s="17">
        <v>3.5569000000000003E-2</v>
      </c>
      <c r="F580" s="17" t="s">
        <v>7373</v>
      </c>
    </row>
    <row r="581" spans="1:6" ht="28.8" x14ac:dyDescent="0.3">
      <c r="A581" s="124" t="s">
        <v>2811</v>
      </c>
      <c r="B581" s="124" t="s">
        <v>4462</v>
      </c>
      <c r="C581" s="124" t="s">
        <v>2775</v>
      </c>
      <c r="F581" s="17" t="s">
        <v>7312</v>
      </c>
    </row>
    <row r="582" spans="1:6" ht="28.8" x14ac:dyDescent="0.3">
      <c r="A582" s="124" t="s">
        <v>2068</v>
      </c>
      <c r="B582" s="124" t="s">
        <v>4462</v>
      </c>
      <c r="C582" s="124" t="s">
        <v>2175</v>
      </c>
      <c r="D582" s="17">
        <v>0.1033</v>
      </c>
      <c r="E582" s="17">
        <v>1.7686000000000001E-4</v>
      </c>
      <c r="F582" s="17" t="s">
        <v>7373</v>
      </c>
    </row>
    <row r="583" spans="1:6" ht="28.8" x14ac:dyDescent="0.3">
      <c r="A583" s="124" t="s">
        <v>3954</v>
      </c>
      <c r="B583" s="124" t="s">
        <v>4632</v>
      </c>
      <c r="C583" s="124" t="s">
        <v>5461</v>
      </c>
      <c r="F583" s="17" t="s">
        <v>7338</v>
      </c>
    </row>
    <row r="584" spans="1:6" x14ac:dyDescent="0.3">
      <c r="A584" s="124" t="s">
        <v>4185</v>
      </c>
      <c r="B584" s="124" t="s">
        <v>4943</v>
      </c>
      <c r="C584" s="124" t="s">
        <v>5739</v>
      </c>
      <c r="F584" s="17" t="s">
        <v>7534</v>
      </c>
    </row>
    <row r="585" spans="1:6" x14ac:dyDescent="0.3">
      <c r="A585" s="124" t="s">
        <v>4081</v>
      </c>
      <c r="B585" s="124" t="s">
        <v>4394</v>
      </c>
      <c r="C585" s="124" t="s">
        <v>5607</v>
      </c>
    </row>
    <row r="586" spans="1:6" x14ac:dyDescent="0.3">
      <c r="A586" s="124" t="s">
        <v>3976</v>
      </c>
      <c r="B586" s="124" t="s">
        <v>4661</v>
      </c>
      <c r="C586" s="124" t="s">
        <v>5485</v>
      </c>
      <c r="F586" s="17" t="s">
        <v>7337</v>
      </c>
    </row>
    <row r="587" spans="1:6" x14ac:dyDescent="0.3">
      <c r="A587" s="124" t="s">
        <v>4037</v>
      </c>
      <c r="B587" s="124" t="s">
        <v>4739</v>
      </c>
      <c r="C587" s="124" t="s">
        <v>5556</v>
      </c>
      <c r="F587" s="17" t="s">
        <v>7510</v>
      </c>
    </row>
    <row r="588" spans="1:6" x14ac:dyDescent="0.3">
      <c r="A588" s="124" t="s">
        <v>4266</v>
      </c>
      <c r="B588" s="124" t="s">
        <v>4799</v>
      </c>
      <c r="C588" s="124" t="s">
        <v>5842</v>
      </c>
      <c r="F588" s="17" t="s">
        <v>7334</v>
      </c>
    </row>
    <row r="589" spans="1:6" x14ac:dyDescent="0.3">
      <c r="A589" s="124" t="s">
        <v>106</v>
      </c>
      <c r="B589" s="124" t="s">
        <v>4910</v>
      </c>
      <c r="C589" s="124" t="s">
        <v>987</v>
      </c>
      <c r="F589" s="17" t="s">
        <v>2231</v>
      </c>
    </row>
    <row r="590" spans="1:6" x14ac:dyDescent="0.3">
      <c r="A590" s="124" t="s">
        <v>4093</v>
      </c>
      <c r="B590" s="124" t="s">
        <v>4814</v>
      </c>
      <c r="C590" s="124" t="s">
        <v>5620</v>
      </c>
      <c r="F590" s="17" t="s">
        <v>7462</v>
      </c>
    </row>
    <row r="591" spans="1:6" x14ac:dyDescent="0.3">
      <c r="A591" s="124" t="s">
        <v>2375</v>
      </c>
      <c r="B591" s="124" t="s">
        <v>4394</v>
      </c>
      <c r="C591" s="124" t="s">
        <v>2723</v>
      </c>
      <c r="F591" s="17" t="s">
        <v>7323</v>
      </c>
    </row>
    <row r="592" spans="1:6" x14ac:dyDescent="0.3">
      <c r="A592" s="124" t="s">
        <v>3904</v>
      </c>
      <c r="B592" s="124" t="s">
        <v>4548</v>
      </c>
      <c r="C592" s="124" t="s">
        <v>5397</v>
      </c>
      <c r="F592" s="17" t="s">
        <v>7507</v>
      </c>
    </row>
    <row r="593" spans="1:6" x14ac:dyDescent="0.3">
      <c r="A593" s="124" t="s">
        <v>25</v>
      </c>
      <c r="B593" s="124" t="s">
        <v>5155</v>
      </c>
      <c r="C593" s="124" t="s">
        <v>906</v>
      </c>
      <c r="D593" s="17">
        <v>3.8332999999999999</v>
      </c>
      <c r="E593" s="17">
        <v>1.5472E-5</v>
      </c>
    </row>
    <row r="594" spans="1:6" x14ac:dyDescent="0.3">
      <c r="A594" s="124" t="s">
        <v>343</v>
      </c>
      <c r="B594" s="124" t="s">
        <v>4394</v>
      </c>
      <c r="C594" s="124" t="s">
        <v>1217</v>
      </c>
      <c r="D594" s="17">
        <v>6.0960000000000001</v>
      </c>
      <c r="E594" s="17">
        <v>4.9763999999999997E-3</v>
      </c>
    </row>
    <row r="595" spans="1:6" x14ac:dyDescent="0.3">
      <c r="A595" s="124" t="s">
        <v>4332</v>
      </c>
      <c r="B595" s="124" t="s">
        <v>4394</v>
      </c>
      <c r="C595" s="124" t="s">
        <v>5925</v>
      </c>
    </row>
    <row r="596" spans="1:6" x14ac:dyDescent="0.3">
      <c r="A596" s="124" t="s">
        <v>4346</v>
      </c>
      <c r="B596" s="124" t="s">
        <v>4394</v>
      </c>
      <c r="C596" s="124" t="s">
        <v>5942</v>
      </c>
    </row>
    <row r="597" spans="1:6" x14ac:dyDescent="0.3">
      <c r="A597" s="124" t="s">
        <v>4014</v>
      </c>
      <c r="B597" s="124" t="s">
        <v>4711</v>
      </c>
      <c r="C597" s="124" t="s">
        <v>5528</v>
      </c>
      <c r="F597" s="17" t="s">
        <v>7322</v>
      </c>
    </row>
    <row r="598" spans="1:6" x14ac:dyDescent="0.3">
      <c r="A598" s="124" t="s">
        <v>4199</v>
      </c>
      <c r="B598" s="124" t="s">
        <v>4970</v>
      </c>
      <c r="C598" s="124" t="s">
        <v>5759</v>
      </c>
    </row>
    <row r="599" spans="1:6" x14ac:dyDescent="0.3">
      <c r="A599" s="124" t="s">
        <v>3993</v>
      </c>
      <c r="B599" s="124" t="s">
        <v>4682</v>
      </c>
      <c r="C599" s="124" t="s">
        <v>5505</v>
      </c>
      <c r="F599" s="17" t="s">
        <v>7346</v>
      </c>
    </row>
    <row r="600" spans="1:6" x14ac:dyDescent="0.3">
      <c r="A600" s="124" t="s">
        <v>467</v>
      </c>
      <c r="B600" s="124" t="s">
        <v>4876</v>
      </c>
      <c r="C600" s="124" t="s">
        <v>1340</v>
      </c>
      <c r="D600" s="17">
        <v>3.2566000000000002</v>
      </c>
      <c r="E600" s="17">
        <v>2.7576E-2</v>
      </c>
    </row>
    <row r="601" spans="1:6" x14ac:dyDescent="0.3">
      <c r="A601" s="124" t="s">
        <v>76</v>
      </c>
      <c r="B601" s="124" t="s">
        <v>4742</v>
      </c>
      <c r="C601" s="124" t="s">
        <v>957</v>
      </c>
      <c r="D601" s="17">
        <v>3.7589000000000001</v>
      </c>
      <c r="E601" s="17">
        <v>1.0059E-4</v>
      </c>
      <c r="F601" s="17" t="s">
        <v>7461</v>
      </c>
    </row>
    <row r="602" spans="1:6" x14ac:dyDescent="0.3">
      <c r="A602" s="124" t="s">
        <v>245</v>
      </c>
      <c r="B602" s="124" t="s">
        <v>4860</v>
      </c>
      <c r="C602" s="124" t="s">
        <v>1123</v>
      </c>
      <c r="D602" s="17">
        <v>0.36886999999999998</v>
      </c>
      <c r="E602" s="17">
        <v>1.5804E-3</v>
      </c>
    </row>
    <row r="603" spans="1:6" x14ac:dyDescent="0.3">
      <c r="A603" s="124" t="s">
        <v>4028</v>
      </c>
      <c r="B603" s="124" t="s">
        <v>4394</v>
      </c>
      <c r="C603" s="124" t="s">
        <v>5546</v>
      </c>
      <c r="D603" s="17">
        <v>0.42379</v>
      </c>
      <c r="E603" s="17">
        <v>2.1916000000000001E-3</v>
      </c>
      <c r="F603" s="17" t="s">
        <v>7497</v>
      </c>
    </row>
    <row r="604" spans="1:6" x14ac:dyDescent="0.3">
      <c r="A604" s="124" t="s">
        <v>4101</v>
      </c>
      <c r="B604" s="124" t="s">
        <v>4792</v>
      </c>
      <c r="C604" s="124" t="s">
        <v>5630</v>
      </c>
      <c r="F604" s="17" t="s">
        <v>3341</v>
      </c>
    </row>
    <row r="605" spans="1:6" ht="28.8" x14ac:dyDescent="0.3">
      <c r="A605" s="124" t="s">
        <v>4011</v>
      </c>
      <c r="B605" s="124" t="s">
        <v>4707</v>
      </c>
      <c r="C605" s="124" t="s">
        <v>5525</v>
      </c>
      <c r="F605" s="17" t="s">
        <v>7310</v>
      </c>
    </row>
    <row r="606" spans="1:6" x14ac:dyDescent="0.3">
      <c r="A606" s="124" t="s">
        <v>196</v>
      </c>
      <c r="B606" s="124" t="s">
        <v>5041</v>
      </c>
      <c r="C606" s="124" t="s">
        <v>1076</v>
      </c>
      <c r="D606" s="17">
        <v>0.14574999999999999</v>
      </c>
      <c r="E606" s="17">
        <v>7.8825E-4</v>
      </c>
    </row>
    <row r="607" spans="1:6" x14ac:dyDescent="0.3">
      <c r="A607" s="124" t="s">
        <v>250</v>
      </c>
      <c r="B607" s="124" t="s">
        <v>4394</v>
      </c>
      <c r="C607" s="124" t="s">
        <v>1127</v>
      </c>
      <c r="D607" s="17">
        <v>5.3011999999999997</v>
      </c>
      <c r="E607" s="17">
        <v>1.6764E-3</v>
      </c>
      <c r="F607" s="17" t="s">
        <v>7468</v>
      </c>
    </row>
    <row r="608" spans="1:6" x14ac:dyDescent="0.3">
      <c r="A608" s="124" t="s">
        <v>3873</v>
      </c>
      <c r="B608" s="124" t="s">
        <v>4503</v>
      </c>
      <c r="C608" s="124" t="s">
        <v>5358</v>
      </c>
    </row>
    <row r="609" spans="1:6" ht="28.8" x14ac:dyDescent="0.3">
      <c r="A609" s="124" t="s">
        <v>3902</v>
      </c>
      <c r="B609" s="124" t="s">
        <v>4437</v>
      </c>
      <c r="C609" s="124" t="s">
        <v>5394</v>
      </c>
      <c r="F609" s="17" t="s">
        <v>7493</v>
      </c>
    </row>
    <row r="610" spans="1:6" x14ac:dyDescent="0.3">
      <c r="A610" s="124" t="s">
        <v>2558</v>
      </c>
      <c r="B610" s="124" t="s">
        <v>4448</v>
      </c>
      <c r="C610" s="124" t="s">
        <v>2852</v>
      </c>
    </row>
    <row r="611" spans="1:6" x14ac:dyDescent="0.3">
      <c r="A611" s="124" t="s">
        <v>4223</v>
      </c>
      <c r="B611" s="124" t="s">
        <v>4997</v>
      </c>
      <c r="C611" s="124" t="s">
        <v>5787</v>
      </c>
      <c r="F611" s="17" t="s">
        <v>7504</v>
      </c>
    </row>
    <row r="612" spans="1:6" ht="28.8" x14ac:dyDescent="0.3">
      <c r="A612" s="124" t="s">
        <v>4230</v>
      </c>
      <c r="B612" s="124" t="s">
        <v>4737</v>
      </c>
      <c r="C612" s="124" t="s">
        <v>5794</v>
      </c>
      <c r="F612" s="17" t="s">
        <v>7346</v>
      </c>
    </row>
    <row r="613" spans="1:6" x14ac:dyDescent="0.3">
      <c r="A613" s="124" t="s">
        <v>4122</v>
      </c>
      <c r="B613" s="124" t="s">
        <v>4851</v>
      </c>
      <c r="C613" s="124" t="s">
        <v>5655</v>
      </c>
      <c r="F613" s="17" t="s">
        <v>7318</v>
      </c>
    </row>
    <row r="614" spans="1:6" x14ac:dyDescent="0.3">
      <c r="A614" s="124" t="s">
        <v>4289</v>
      </c>
      <c r="B614" s="124" t="s">
        <v>4394</v>
      </c>
      <c r="C614" s="124" t="s">
        <v>5871</v>
      </c>
      <c r="F614" s="17" t="s">
        <v>3120</v>
      </c>
    </row>
    <row r="615" spans="1:6" x14ac:dyDescent="0.3">
      <c r="A615" s="124" t="s">
        <v>285</v>
      </c>
      <c r="B615" s="124" t="s">
        <v>5035</v>
      </c>
      <c r="C615" s="124" t="s">
        <v>1160</v>
      </c>
      <c r="D615" s="17">
        <v>0.47088000000000002</v>
      </c>
      <c r="E615" s="17">
        <v>2.5536000000000001E-3</v>
      </c>
    </row>
    <row r="616" spans="1:6" x14ac:dyDescent="0.3">
      <c r="A616" s="124" t="s">
        <v>4355</v>
      </c>
      <c r="B616" s="124" t="s">
        <v>4394</v>
      </c>
      <c r="C616" s="124" t="s">
        <v>5954</v>
      </c>
    </row>
    <row r="617" spans="1:6" ht="28.8" x14ac:dyDescent="0.3">
      <c r="A617" s="124" t="s">
        <v>4242</v>
      </c>
      <c r="B617" s="124" t="s">
        <v>5026</v>
      </c>
      <c r="C617" s="124" t="s">
        <v>5811</v>
      </c>
      <c r="F617" s="17" t="s">
        <v>7354</v>
      </c>
    </row>
    <row r="618" spans="1:6" x14ac:dyDescent="0.3">
      <c r="A618" s="124" t="s">
        <v>3861</v>
      </c>
      <c r="B618" s="124" t="s">
        <v>4484</v>
      </c>
      <c r="C618" s="124" t="s">
        <v>5345</v>
      </c>
      <c r="F618" s="17" t="s">
        <v>7457</v>
      </c>
    </row>
    <row r="619" spans="1:6" x14ac:dyDescent="0.3">
      <c r="A619" s="124" t="s">
        <v>4227</v>
      </c>
      <c r="B619" s="124" t="s">
        <v>5002</v>
      </c>
      <c r="C619" s="124" t="s">
        <v>5791</v>
      </c>
      <c r="F619" s="17" t="s">
        <v>7352</v>
      </c>
    </row>
    <row r="620" spans="1:6" x14ac:dyDescent="0.3">
      <c r="A620" s="124" t="s">
        <v>113</v>
      </c>
      <c r="B620" s="124" t="s">
        <v>4685</v>
      </c>
      <c r="C620" s="124" t="s">
        <v>994</v>
      </c>
      <c r="D620" s="17">
        <v>0.46855999999999998</v>
      </c>
      <c r="E620" s="17">
        <v>1.9667999999999999E-4</v>
      </c>
      <c r="F620" s="17" t="s">
        <v>7352</v>
      </c>
    </row>
    <row r="621" spans="1:6" ht="28.8" x14ac:dyDescent="0.3">
      <c r="A621" s="124" t="s">
        <v>3832</v>
      </c>
      <c r="B621" s="124" t="s">
        <v>4438</v>
      </c>
      <c r="C621" s="124" t="s">
        <v>5309</v>
      </c>
    </row>
    <row r="622" spans="1:6" x14ac:dyDescent="0.3">
      <c r="A622" s="124" t="s">
        <v>397</v>
      </c>
      <c r="B622" s="124" t="s">
        <v>4967</v>
      </c>
      <c r="C622" s="124" t="s">
        <v>1271</v>
      </c>
      <c r="D622" s="17">
        <v>3.1617999999999999</v>
      </c>
      <c r="E622" s="17">
        <v>1.0642E-2</v>
      </c>
    </row>
    <row r="623" spans="1:6" x14ac:dyDescent="0.3">
      <c r="A623" s="124" t="s">
        <v>4114</v>
      </c>
      <c r="B623" s="124" t="s">
        <v>4394</v>
      </c>
      <c r="C623" s="124" t="s">
        <v>5642</v>
      </c>
      <c r="F623" s="17" t="s">
        <v>7352</v>
      </c>
    </row>
    <row r="624" spans="1:6" x14ac:dyDescent="0.3">
      <c r="A624" s="124" t="s">
        <v>4096</v>
      </c>
      <c r="B624" s="124" t="s">
        <v>4816</v>
      </c>
      <c r="C624" s="124" t="s">
        <v>5623</v>
      </c>
      <c r="F624" s="17" t="s">
        <v>7352</v>
      </c>
    </row>
    <row r="625" spans="1:6" x14ac:dyDescent="0.3">
      <c r="A625" s="124" t="s">
        <v>493</v>
      </c>
      <c r="B625" s="124" t="s">
        <v>4703</v>
      </c>
      <c r="C625" s="124" t="s">
        <v>1363</v>
      </c>
      <c r="D625" s="17">
        <v>0.31173000000000001</v>
      </c>
      <c r="E625" s="17">
        <v>3.7213000000000003E-2</v>
      </c>
    </row>
    <row r="626" spans="1:6" x14ac:dyDescent="0.3">
      <c r="A626" s="124" t="s">
        <v>283</v>
      </c>
      <c r="B626" s="124" t="s">
        <v>4703</v>
      </c>
      <c r="C626" s="124" t="s">
        <v>1158</v>
      </c>
      <c r="D626" s="17">
        <v>0.47632000000000002</v>
      </c>
      <c r="E626" s="17">
        <v>2.4846E-3</v>
      </c>
      <c r="F626" s="17" t="s">
        <v>7352</v>
      </c>
    </row>
    <row r="627" spans="1:6" x14ac:dyDescent="0.3">
      <c r="A627" s="124" t="s">
        <v>265</v>
      </c>
      <c r="B627" s="124" t="s">
        <v>5227</v>
      </c>
      <c r="C627" s="124" t="s">
        <v>1141</v>
      </c>
      <c r="D627" s="17">
        <v>0.14298</v>
      </c>
      <c r="E627" s="17">
        <v>1.9308999999999999E-3</v>
      </c>
    </row>
    <row r="628" spans="1:6" x14ac:dyDescent="0.3">
      <c r="A628" s="124" t="s">
        <v>4166</v>
      </c>
      <c r="B628" s="124" t="s">
        <v>4394</v>
      </c>
      <c r="C628" s="124" t="s">
        <v>5717</v>
      </c>
      <c r="F628" s="17" t="s">
        <v>3120</v>
      </c>
    </row>
    <row r="629" spans="1:6" x14ac:dyDescent="0.3">
      <c r="A629" s="124" t="s">
        <v>4207</v>
      </c>
      <c r="B629" s="124" t="s">
        <v>4980</v>
      </c>
      <c r="C629" s="124" t="s">
        <v>5769</v>
      </c>
      <c r="F629" s="17" t="s">
        <v>7366</v>
      </c>
    </row>
    <row r="630" spans="1:6" x14ac:dyDescent="0.3">
      <c r="A630" s="124" t="s">
        <v>242</v>
      </c>
      <c r="B630" s="124" t="s">
        <v>4940</v>
      </c>
      <c r="C630" s="124" t="s">
        <v>1120</v>
      </c>
      <c r="D630" s="17">
        <v>5.4089</v>
      </c>
      <c r="E630" s="17">
        <v>1.4241E-3</v>
      </c>
      <c r="F630" s="17" t="s">
        <v>7373</v>
      </c>
    </row>
    <row r="631" spans="1:6" x14ac:dyDescent="0.3">
      <c r="A631" s="124" t="s">
        <v>71</v>
      </c>
      <c r="B631" s="124" t="s">
        <v>4394</v>
      </c>
      <c r="C631" s="124" t="s">
        <v>952</v>
      </c>
      <c r="D631" s="17">
        <v>2.9964</v>
      </c>
      <c r="E631" s="17">
        <v>9.2186000000000001E-5</v>
      </c>
    </row>
    <row r="632" spans="1:6" x14ac:dyDescent="0.3">
      <c r="A632" s="124" t="s">
        <v>4130</v>
      </c>
      <c r="B632" s="124" t="s">
        <v>4442</v>
      </c>
      <c r="C632" s="124" t="s">
        <v>5666</v>
      </c>
      <c r="F632" s="17" t="s">
        <v>7482</v>
      </c>
    </row>
    <row r="633" spans="1:6" x14ac:dyDescent="0.3">
      <c r="A633" s="124" t="s">
        <v>2045</v>
      </c>
      <c r="B633" s="124" t="s">
        <v>4732</v>
      </c>
      <c r="C633" s="124" t="s">
        <v>2152</v>
      </c>
      <c r="F633" s="17" t="s">
        <v>3156</v>
      </c>
    </row>
    <row r="634" spans="1:6" x14ac:dyDescent="0.3">
      <c r="A634" s="124" t="s">
        <v>451</v>
      </c>
      <c r="B634" s="124" t="s">
        <v>4394</v>
      </c>
      <c r="C634" s="124" t="s">
        <v>1324</v>
      </c>
      <c r="D634" s="17">
        <v>4.2133000000000003</v>
      </c>
      <c r="E634" s="17">
        <v>2.1260000000000001E-2</v>
      </c>
    </row>
    <row r="635" spans="1:6" x14ac:dyDescent="0.3">
      <c r="A635" s="124" t="s">
        <v>104</v>
      </c>
      <c r="B635" s="124" t="s">
        <v>4394</v>
      </c>
      <c r="C635" s="124" t="s">
        <v>985</v>
      </c>
      <c r="D635" s="17">
        <v>6.3952999999999998</v>
      </c>
      <c r="E635" s="17">
        <v>1.7239999999999999E-4</v>
      </c>
    </row>
    <row r="636" spans="1:6" x14ac:dyDescent="0.3">
      <c r="A636" s="124" t="s">
        <v>326</v>
      </c>
      <c r="B636" s="124" t="s">
        <v>4394</v>
      </c>
      <c r="C636" s="124" t="s">
        <v>1200</v>
      </c>
      <c r="D636" s="17">
        <v>5.9157999999999999</v>
      </c>
      <c r="E636" s="17">
        <v>3.7946999999999998E-3</v>
      </c>
      <c r="F636" s="17" t="s">
        <v>7552</v>
      </c>
    </row>
    <row r="637" spans="1:6" x14ac:dyDescent="0.3">
      <c r="A637" s="124" t="s">
        <v>61</v>
      </c>
      <c r="B637" s="124" t="s">
        <v>4693</v>
      </c>
      <c r="C637" s="124" t="s">
        <v>942</v>
      </c>
      <c r="D637" s="17">
        <v>14.724</v>
      </c>
      <c r="E637" s="17">
        <v>6.0276999999999999E-5</v>
      </c>
      <c r="F637" s="17" t="s">
        <v>3120</v>
      </c>
    </row>
    <row r="638" spans="1:6" x14ac:dyDescent="0.3">
      <c r="A638" s="124" t="s">
        <v>198</v>
      </c>
      <c r="B638" s="124" t="s">
        <v>4394</v>
      </c>
      <c r="C638" s="124" t="s">
        <v>1078</v>
      </c>
      <c r="D638" s="17">
        <v>69.216999999999999</v>
      </c>
      <c r="E638" s="17">
        <v>8.2277000000000001E-4</v>
      </c>
      <c r="F638" s="17" t="s">
        <v>7373</v>
      </c>
    </row>
    <row r="639" spans="1:6" x14ac:dyDescent="0.3">
      <c r="A639" s="124" t="s">
        <v>3</v>
      </c>
      <c r="B639" s="124" t="s">
        <v>5022</v>
      </c>
      <c r="C639" s="124" t="s">
        <v>884</v>
      </c>
      <c r="D639" s="17">
        <v>211.02</v>
      </c>
      <c r="E639" s="17">
        <v>1.2822E-6</v>
      </c>
    </row>
    <row r="640" spans="1:6" x14ac:dyDescent="0.3">
      <c r="A640" s="124" t="s">
        <v>4002</v>
      </c>
      <c r="B640" s="124" t="s">
        <v>4503</v>
      </c>
      <c r="C640" s="124" t="s">
        <v>5514</v>
      </c>
    </row>
    <row r="641" spans="1:6" x14ac:dyDescent="0.3">
      <c r="A641" s="124" t="s">
        <v>2457</v>
      </c>
      <c r="B641" s="124" t="s">
        <v>4394</v>
      </c>
      <c r="C641" s="124" t="s">
        <v>2725</v>
      </c>
    </row>
    <row r="642" spans="1:6" x14ac:dyDescent="0.3">
      <c r="A642" s="124" t="s">
        <v>4321</v>
      </c>
      <c r="B642" s="124" t="s">
        <v>5168</v>
      </c>
      <c r="C642" s="124" t="s">
        <v>5914</v>
      </c>
      <c r="F642" s="17" t="s">
        <v>3120</v>
      </c>
    </row>
    <row r="643" spans="1:6" x14ac:dyDescent="0.3">
      <c r="A643" s="124" t="s">
        <v>60</v>
      </c>
      <c r="B643" s="124" t="s">
        <v>4817</v>
      </c>
      <c r="C643" s="124" t="s">
        <v>941</v>
      </c>
      <c r="D643" s="17">
        <v>3.8580000000000001</v>
      </c>
      <c r="E643" s="17">
        <v>5.9370999999999998E-5</v>
      </c>
      <c r="F643" s="17" t="s">
        <v>2231</v>
      </c>
    </row>
    <row r="644" spans="1:6" ht="28.8" x14ac:dyDescent="0.3">
      <c r="A644" s="124" t="s">
        <v>231</v>
      </c>
      <c r="B644" s="124" t="s">
        <v>4407</v>
      </c>
      <c r="C644" s="124" t="s">
        <v>1109</v>
      </c>
      <c r="D644" s="17">
        <v>21.568000000000001</v>
      </c>
      <c r="E644" s="17">
        <v>1.2696000000000001E-3</v>
      </c>
      <c r="F644" s="17" t="s">
        <v>7551</v>
      </c>
    </row>
    <row r="645" spans="1:6" x14ac:dyDescent="0.3">
      <c r="A645" s="124" t="s">
        <v>236</v>
      </c>
      <c r="B645" s="124" t="s">
        <v>4451</v>
      </c>
      <c r="C645" s="124" t="s">
        <v>1114</v>
      </c>
      <c r="D645" s="17">
        <v>2.0293000000000001</v>
      </c>
      <c r="E645" s="17">
        <v>1.3332999999999999E-3</v>
      </c>
    </row>
    <row r="646" spans="1:6" x14ac:dyDescent="0.3">
      <c r="A646" s="124" t="s">
        <v>348</v>
      </c>
      <c r="B646" s="124" t="s">
        <v>4423</v>
      </c>
      <c r="C646" s="124" t="s">
        <v>1222</v>
      </c>
      <c r="D646" s="17">
        <v>3.3062</v>
      </c>
      <c r="E646" s="17">
        <v>5.189E-3</v>
      </c>
      <c r="F646" s="17" t="s">
        <v>7373</v>
      </c>
    </row>
    <row r="647" spans="1:6" ht="28.8" x14ac:dyDescent="0.3">
      <c r="A647" s="124" t="s">
        <v>4035</v>
      </c>
      <c r="B647" s="124" t="s">
        <v>4737</v>
      </c>
      <c r="C647" s="124" t="s">
        <v>5554</v>
      </c>
      <c r="F647" s="17" t="s">
        <v>7343</v>
      </c>
    </row>
    <row r="648" spans="1:6" x14ac:dyDescent="0.3">
      <c r="A648" s="124" t="s">
        <v>214</v>
      </c>
      <c r="B648" s="124" t="s">
        <v>4460</v>
      </c>
      <c r="C648" s="124" t="s">
        <v>1092</v>
      </c>
      <c r="D648" s="17">
        <v>2.0185</v>
      </c>
      <c r="E648" s="17">
        <v>9.4043999999999996E-4</v>
      </c>
    </row>
    <row r="649" spans="1:6" x14ac:dyDescent="0.3">
      <c r="A649" s="124" t="s">
        <v>4149</v>
      </c>
      <c r="B649" s="124" t="s">
        <v>4897</v>
      </c>
      <c r="C649" s="124" t="s">
        <v>5694</v>
      </c>
      <c r="F649" s="17" t="s">
        <v>7340</v>
      </c>
    </row>
    <row r="650" spans="1:6" x14ac:dyDescent="0.3">
      <c r="A650" s="124" t="s">
        <v>432</v>
      </c>
      <c r="B650" s="124" t="s">
        <v>4752</v>
      </c>
      <c r="C650" s="124" t="s">
        <v>1306</v>
      </c>
      <c r="D650" s="17">
        <v>2.6833</v>
      </c>
      <c r="E650" s="17">
        <v>1.5559999999999999E-2</v>
      </c>
      <c r="F650" s="17" t="s">
        <v>7415</v>
      </c>
    </row>
    <row r="651" spans="1:6" x14ac:dyDescent="0.3">
      <c r="A651" s="124" t="s">
        <v>364</v>
      </c>
      <c r="B651" s="124" t="s">
        <v>4720</v>
      </c>
      <c r="C651" s="124" t="s">
        <v>1238</v>
      </c>
      <c r="D651" s="17">
        <v>3.1469</v>
      </c>
      <c r="E651" s="17">
        <v>6.6514E-3</v>
      </c>
      <c r="F651" s="17" t="s">
        <v>7516</v>
      </c>
    </row>
    <row r="652" spans="1:6" x14ac:dyDescent="0.3">
      <c r="A652" s="124" t="s">
        <v>2521</v>
      </c>
      <c r="B652" s="124" t="s">
        <v>4394</v>
      </c>
      <c r="C652" s="124" t="s">
        <v>2726</v>
      </c>
      <c r="F652" s="17" t="s">
        <v>3120</v>
      </c>
    </row>
    <row r="653" spans="1:6" x14ac:dyDescent="0.3">
      <c r="A653" s="124" t="s">
        <v>4023</v>
      </c>
      <c r="B653" s="124" t="s">
        <v>4726</v>
      </c>
      <c r="C653" s="124" t="s">
        <v>5541</v>
      </c>
    </row>
    <row r="654" spans="1:6" x14ac:dyDescent="0.3">
      <c r="A654" s="124" t="s">
        <v>73</v>
      </c>
      <c r="B654" s="124" t="s">
        <v>4394</v>
      </c>
      <c r="C654" s="124" t="s">
        <v>954</v>
      </c>
      <c r="D654" s="17">
        <v>0.25794</v>
      </c>
      <c r="E654" s="17">
        <v>9.2726999999999995E-5</v>
      </c>
      <c r="F654" s="17" t="s">
        <v>7373</v>
      </c>
    </row>
    <row r="655" spans="1:6" x14ac:dyDescent="0.3">
      <c r="A655" s="124" t="s">
        <v>2621</v>
      </c>
      <c r="B655" s="124" t="s">
        <v>5073</v>
      </c>
      <c r="C655" s="124" t="s">
        <v>2623</v>
      </c>
      <c r="F655" s="17" t="s">
        <v>7481</v>
      </c>
    </row>
    <row r="656" spans="1:6" ht="28.8" x14ac:dyDescent="0.3">
      <c r="A656" s="124" t="s">
        <v>3869</v>
      </c>
      <c r="B656" s="124" t="s">
        <v>4497</v>
      </c>
      <c r="C656" s="124" t="s">
        <v>7319</v>
      </c>
      <c r="F656" s="17" t="s">
        <v>7320</v>
      </c>
    </row>
    <row r="657" spans="1:6" ht="28.8" x14ac:dyDescent="0.3">
      <c r="A657" s="124" t="s">
        <v>2402</v>
      </c>
      <c r="B657" s="124" t="s">
        <v>4738</v>
      </c>
      <c r="C657" s="124" t="s">
        <v>7319</v>
      </c>
      <c r="F657" s="17" t="s">
        <v>7320</v>
      </c>
    </row>
    <row r="658" spans="1:6" x14ac:dyDescent="0.3">
      <c r="A658" s="124" t="s">
        <v>261</v>
      </c>
      <c r="B658" s="124" t="s">
        <v>5018</v>
      </c>
      <c r="C658" s="124" t="s">
        <v>5805</v>
      </c>
      <c r="D658" s="17">
        <v>0.46483999999999998</v>
      </c>
      <c r="E658" s="17">
        <v>1.8737999999999999E-3</v>
      </c>
    </row>
    <row r="659" spans="1:6" x14ac:dyDescent="0.3">
      <c r="A659" s="124" t="s">
        <v>4200</v>
      </c>
      <c r="B659" s="124" t="s">
        <v>4974</v>
      </c>
      <c r="C659" s="124" t="s">
        <v>5761</v>
      </c>
      <c r="F659" s="17" t="s">
        <v>3184</v>
      </c>
    </row>
    <row r="660" spans="1:6" x14ac:dyDescent="0.3">
      <c r="A660" s="124" t="s">
        <v>3814</v>
      </c>
      <c r="B660" s="124" t="s">
        <v>4414</v>
      </c>
      <c r="C660" s="124" t="s">
        <v>5287</v>
      </c>
    </row>
    <row r="661" spans="1:6" x14ac:dyDescent="0.3">
      <c r="A661" s="124" t="s">
        <v>2395</v>
      </c>
      <c r="B661" s="124" t="s">
        <v>4393</v>
      </c>
      <c r="C661" s="124" t="s">
        <v>2727</v>
      </c>
      <c r="F661" s="17" t="s">
        <v>7312</v>
      </c>
    </row>
    <row r="662" spans="1:6" x14ac:dyDescent="0.3">
      <c r="A662" s="124" t="s">
        <v>136</v>
      </c>
      <c r="B662" s="124" t="s">
        <v>4394</v>
      </c>
      <c r="C662" s="124" t="s">
        <v>1017</v>
      </c>
      <c r="D662" s="17">
        <v>6.88</v>
      </c>
      <c r="E662" s="17">
        <v>3.1660999999999999E-4</v>
      </c>
    </row>
    <row r="663" spans="1:6" x14ac:dyDescent="0.3">
      <c r="A663" s="124" t="s">
        <v>3805</v>
      </c>
      <c r="B663" s="124" t="s">
        <v>4398</v>
      </c>
      <c r="C663" s="124" t="s">
        <v>5276</v>
      </c>
    </row>
    <row r="664" spans="1:6" x14ac:dyDescent="0.3">
      <c r="A664" s="124" t="s">
        <v>2439</v>
      </c>
      <c r="B664" s="124" t="s">
        <v>5154</v>
      </c>
      <c r="C664" s="124" t="s">
        <v>2758</v>
      </c>
      <c r="F664" s="17" t="s">
        <v>7495</v>
      </c>
    </row>
    <row r="665" spans="1:6" x14ac:dyDescent="0.3">
      <c r="A665" s="124" t="s">
        <v>229</v>
      </c>
      <c r="B665" s="124" t="s">
        <v>4394</v>
      </c>
      <c r="C665" s="124" t="s">
        <v>1107</v>
      </c>
      <c r="D665" s="17">
        <v>7.5658000000000003</v>
      </c>
      <c r="E665" s="17">
        <v>1.2444999999999999E-3</v>
      </c>
    </row>
    <row r="666" spans="1:6" x14ac:dyDescent="0.3">
      <c r="A666" s="124" t="s">
        <v>98</v>
      </c>
      <c r="B666" s="124" t="s">
        <v>4561</v>
      </c>
      <c r="C666" s="124" t="s">
        <v>979</v>
      </c>
      <c r="D666" s="17">
        <v>5.4897</v>
      </c>
      <c r="E666" s="17">
        <v>1.5354999999999999E-4</v>
      </c>
    </row>
    <row r="667" spans="1:6" x14ac:dyDescent="0.3">
      <c r="A667" s="124" t="s">
        <v>2031</v>
      </c>
      <c r="B667" s="124" t="s">
        <v>4877</v>
      </c>
      <c r="C667" s="124" t="s">
        <v>2138</v>
      </c>
    </row>
    <row r="668" spans="1:6" ht="28.8" x14ac:dyDescent="0.3">
      <c r="A668" s="124" t="s">
        <v>350</v>
      </c>
      <c r="B668" s="124" t="s">
        <v>5142</v>
      </c>
      <c r="C668" s="124" t="s">
        <v>1224</v>
      </c>
      <c r="D668" s="17">
        <v>0.20324999999999999</v>
      </c>
      <c r="E668" s="17">
        <v>5.4432999999999999E-3</v>
      </c>
      <c r="F668" s="17" t="s">
        <v>7308</v>
      </c>
    </row>
    <row r="669" spans="1:6" x14ac:dyDescent="0.3">
      <c r="A669" s="124" t="s">
        <v>3915</v>
      </c>
      <c r="B669" s="124" t="s">
        <v>4562</v>
      </c>
      <c r="C669" s="124" t="s">
        <v>5409</v>
      </c>
      <c r="F669" s="17" t="s">
        <v>7418</v>
      </c>
    </row>
    <row r="670" spans="1:6" x14ac:dyDescent="0.3">
      <c r="A670" s="124" t="s">
        <v>4135</v>
      </c>
      <c r="B670" s="124" t="s">
        <v>4394</v>
      </c>
      <c r="C670" s="124" t="s">
        <v>5673</v>
      </c>
    </row>
    <row r="671" spans="1:6" x14ac:dyDescent="0.3">
      <c r="A671" s="124" t="s">
        <v>2455</v>
      </c>
      <c r="B671" s="124" t="s">
        <v>4788</v>
      </c>
      <c r="C671" s="124" t="s">
        <v>2728</v>
      </c>
      <c r="F671" s="17" t="s">
        <v>3120</v>
      </c>
    </row>
    <row r="672" spans="1:6" x14ac:dyDescent="0.3">
      <c r="A672" s="124" t="s">
        <v>28</v>
      </c>
      <c r="B672" s="124" t="s">
        <v>4863</v>
      </c>
      <c r="C672" s="124" t="s">
        <v>909</v>
      </c>
      <c r="D672" s="17">
        <v>0.33881</v>
      </c>
      <c r="E672" s="17">
        <v>2.0075999999999999E-5</v>
      </c>
      <c r="F672" s="17" t="s">
        <v>7384</v>
      </c>
    </row>
    <row r="673" spans="1:6" x14ac:dyDescent="0.3">
      <c r="A673" s="124" t="s">
        <v>3900</v>
      </c>
      <c r="B673" s="124" t="s">
        <v>4542</v>
      </c>
      <c r="C673" s="124" t="s">
        <v>5392</v>
      </c>
      <c r="F673" s="17" t="s">
        <v>7384</v>
      </c>
    </row>
    <row r="674" spans="1:6" x14ac:dyDescent="0.3">
      <c r="A674" s="124" t="s">
        <v>218</v>
      </c>
      <c r="B674" s="124" t="s">
        <v>4597</v>
      </c>
      <c r="C674" s="124" t="s">
        <v>1096</v>
      </c>
      <c r="D674" s="17">
        <v>0.40855999999999998</v>
      </c>
      <c r="E674" s="17">
        <v>9.8389000000000007E-4</v>
      </c>
    </row>
    <row r="675" spans="1:6" x14ac:dyDescent="0.3">
      <c r="A675" s="124" t="s">
        <v>4121</v>
      </c>
      <c r="B675" s="124" t="s">
        <v>4394</v>
      </c>
      <c r="C675" s="124" t="s">
        <v>5654</v>
      </c>
    </row>
    <row r="676" spans="1:6" x14ac:dyDescent="0.3">
      <c r="A676" s="124" t="s">
        <v>2347</v>
      </c>
      <c r="B676" s="124" t="s">
        <v>4899</v>
      </c>
      <c r="C676" s="124" t="s">
        <v>2643</v>
      </c>
      <c r="F676" s="17" t="s">
        <v>7373</v>
      </c>
    </row>
    <row r="677" spans="1:6" x14ac:dyDescent="0.3">
      <c r="A677" s="124" t="s">
        <v>4294</v>
      </c>
      <c r="B677" s="124" t="s">
        <v>5105</v>
      </c>
      <c r="C677" s="124" t="s">
        <v>5877</v>
      </c>
    </row>
    <row r="678" spans="1:6" x14ac:dyDescent="0.3">
      <c r="A678" s="124" t="s">
        <v>4226</v>
      </c>
      <c r="B678" s="124" t="s">
        <v>5001</v>
      </c>
      <c r="C678" s="124" t="s">
        <v>5790</v>
      </c>
      <c r="F678" s="17" t="s">
        <v>7517</v>
      </c>
    </row>
    <row r="679" spans="1:6" x14ac:dyDescent="0.3">
      <c r="A679" s="124" t="s">
        <v>3896</v>
      </c>
      <c r="B679" s="124" t="s">
        <v>4536</v>
      </c>
      <c r="C679" s="124" t="s">
        <v>5387</v>
      </c>
    </row>
    <row r="680" spans="1:6" x14ac:dyDescent="0.3">
      <c r="A680" s="124" t="s">
        <v>2082</v>
      </c>
      <c r="B680" s="124" t="s">
        <v>4833</v>
      </c>
      <c r="C680" s="124" t="s">
        <v>2189</v>
      </c>
      <c r="F680" s="17" t="s">
        <v>7386</v>
      </c>
    </row>
    <row r="681" spans="1:6" x14ac:dyDescent="0.3">
      <c r="A681" s="124" t="s">
        <v>4303</v>
      </c>
      <c r="B681" s="124" t="s">
        <v>5131</v>
      </c>
      <c r="C681" s="124" t="s">
        <v>5892</v>
      </c>
      <c r="F681" s="17" t="s">
        <v>7487</v>
      </c>
    </row>
    <row r="682" spans="1:6" x14ac:dyDescent="0.3">
      <c r="A682" s="124" t="s">
        <v>4108</v>
      </c>
      <c r="B682" s="124" t="s">
        <v>4831</v>
      </c>
      <c r="C682" s="124" t="s">
        <v>5636</v>
      </c>
    </row>
    <row r="683" spans="1:6" x14ac:dyDescent="0.3">
      <c r="A683" s="124" t="s">
        <v>2043</v>
      </c>
      <c r="B683" s="124" t="s">
        <v>5186</v>
      </c>
      <c r="C683" s="124" t="s">
        <v>2150</v>
      </c>
    </row>
    <row r="684" spans="1:6" x14ac:dyDescent="0.3">
      <c r="A684" s="124" t="s">
        <v>470</v>
      </c>
      <c r="B684" s="124" t="s">
        <v>4856</v>
      </c>
      <c r="C684" s="124" t="s">
        <v>1343</v>
      </c>
      <c r="D684" s="17">
        <v>0.24204000000000001</v>
      </c>
      <c r="E684" s="17">
        <v>2.877E-2</v>
      </c>
      <c r="F684" s="17" t="s">
        <v>7414</v>
      </c>
    </row>
    <row r="685" spans="1:6" x14ac:dyDescent="0.3">
      <c r="A685" s="124" t="s">
        <v>138</v>
      </c>
      <c r="B685" s="124" t="s">
        <v>4394</v>
      </c>
      <c r="C685" s="124" t="s">
        <v>1019</v>
      </c>
      <c r="D685" s="17">
        <v>7.3818000000000001</v>
      </c>
      <c r="E685" s="17">
        <v>3.2682000000000002E-4</v>
      </c>
    </row>
    <row r="686" spans="1:6" x14ac:dyDescent="0.3">
      <c r="A686" s="124" t="s">
        <v>408</v>
      </c>
      <c r="B686" s="124" t="s">
        <v>4934</v>
      </c>
      <c r="C686" s="124" t="s">
        <v>1282</v>
      </c>
      <c r="D686" s="17">
        <v>7.1182999999999996</v>
      </c>
      <c r="E686" s="17">
        <v>1.2243E-2</v>
      </c>
    </row>
    <row r="687" spans="1:6" x14ac:dyDescent="0.3">
      <c r="A687" s="124" t="s">
        <v>4314</v>
      </c>
      <c r="B687" s="124" t="s">
        <v>5147</v>
      </c>
      <c r="C687" s="124" t="s">
        <v>5904</v>
      </c>
      <c r="F687" s="17" t="s">
        <v>7363</v>
      </c>
    </row>
    <row r="688" spans="1:6" x14ac:dyDescent="0.3">
      <c r="A688" s="124" t="s">
        <v>490</v>
      </c>
      <c r="B688" s="124" t="s">
        <v>4628</v>
      </c>
      <c r="C688" s="124" t="s">
        <v>1361</v>
      </c>
      <c r="D688" s="17">
        <v>2.1006999999999998</v>
      </c>
      <c r="E688" s="17">
        <v>3.6685000000000002E-2</v>
      </c>
    </row>
    <row r="689" spans="1:6" x14ac:dyDescent="0.3">
      <c r="A689" s="124" t="s">
        <v>4150</v>
      </c>
      <c r="B689" s="124" t="s">
        <v>4394</v>
      </c>
      <c r="C689" s="124" t="s">
        <v>5695</v>
      </c>
      <c r="F689" s="17" t="s">
        <v>7323</v>
      </c>
    </row>
    <row r="690" spans="1:6" x14ac:dyDescent="0.3">
      <c r="A690" s="124" t="s">
        <v>482</v>
      </c>
      <c r="B690" s="124" t="s">
        <v>4659</v>
      </c>
      <c r="C690" s="124" t="s">
        <v>1355</v>
      </c>
      <c r="D690" s="17">
        <v>0.20039000000000001</v>
      </c>
      <c r="E690" s="17">
        <v>3.3000000000000002E-2</v>
      </c>
      <c r="F690" s="17" t="s">
        <v>7308</v>
      </c>
    </row>
    <row r="691" spans="1:6" ht="28.8" x14ac:dyDescent="0.3">
      <c r="A691" s="124" t="s">
        <v>2054</v>
      </c>
      <c r="B691" s="124" t="s">
        <v>5016</v>
      </c>
      <c r="C691" s="124" t="s">
        <v>2161</v>
      </c>
    </row>
    <row r="692" spans="1:6" x14ac:dyDescent="0.3">
      <c r="A692" s="124" t="s">
        <v>3987</v>
      </c>
      <c r="B692" s="124" t="s">
        <v>4677</v>
      </c>
      <c r="C692" s="124" t="s">
        <v>5500</v>
      </c>
      <c r="F692" s="17" t="s">
        <v>7392</v>
      </c>
    </row>
    <row r="693" spans="1:6" x14ac:dyDescent="0.3">
      <c r="A693" s="124" t="s">
        <v>55</v>
      </c>
      <c r="B693" s="124" t="s">
        <v>4640</v>
      </c>
      <c r="C693" s="124" t="s">
        <v>936</v>
      </c>
      <c r="D693" s="17">
        <v>3.7986</v>
      </c>
      <c r="E693" s="17">
        <v>5.4984000000000001E-5</v>
      </c>
      <c r="F693" s="17" t="s">
        <v>7450</v>
      </c>
    </row>
    <row r="694" spans="1:6" ht="28.8" x14ac:dyDescent="0.3">
      <c r="A694" s="124" t="s">
        <v>2832</v>
      </c>
      <c r="B694" s="124" t="s">
        <v>4462</v>
      </c>
      <c r="C694" s="124" t="s">
        <v>2596</v>
      </c>
      <c r="F694" s="17" t="s">
        <v>7373</v>
      </c>
    </row>
    <row r="695" spans="1:6" ht="28.8" x14ac:dyDescent="0.3">
      <c r="A695" s="124" t="s">
        <v>2833</v>
      </c>
      <c r="B695" s="124" t="s">
        <v>4462</v>
      </c>
      <c r="C695" s="124" t="s">
        <v>2605</v>
      </c>
      <c r="F695" s="17" t="s">
        <v>7373</v>
      </c>
    </row>
    <row r="696" spans="1:6" ht="28.8" x14ac:dyDescent="0.3">
      <c r="A696" s="124" t="s">
        <v>4070</v>
      </c>
      <c r="B696" s="124" t="s">
        <v>4784</v>
      </c>
      <c r="C696" s="124" t="s">
        <v>5593</v>
      </c>
      <c r="F696" s="17" t="s">
        <v>7342</v>
      </c>
    </row>
    <row r="697" spans="1:6" x14ac:dyDescent="0.3">
      <c r="A697" s="124" t="s">
        <v>4124</v>
      </c>
      <c r="B697" s="124" t="s">
        <v>4855</v>
      </c>
      <c r="C697" s="124" t="s">
        <v>5658</v>
      </c>
    </row>
    <row r="698" spans="1:6" x14ac:dyDescent="0.3">
      <c r="A698" s="124" t="s">
        <v>4029</v>
      </c>
      <c r="B698" s="124" t="s">
        <v>4731</v>
      </c>
      <c r="C698" s="124" t="s">
        <v>5547</v>
      </c>
    </row>
    <row r="699" spans="1:6" x14ac:dyDescent="0.3">
      <c r="A699" s="124" t="s">
        <v>328</v>
      </c>
      <c r="B699" s="124" t="s">
        <v>4823</v>
      </c>
      <c r="C699" s="124" t="s">
        <v>1202</v>
      </c>
      <c r="D699" s="17">
        <v>0.45726</v>
      </c>
      <c r="E699" s="17">
        <v>3.8562000000000002E-3</v>
      </c>
      <c r="F699" s="17" t="s">
        <v>7326</v>
      </c>
    </row>
    <row r="700" spans="1:6" x14ac:dyDescent="0.3">
      <c r="A700" s="124" t="s">
        <v>4347</v>
      </c>
      <c r="B700" s="124" t="s">
        <v>5208</v>
      </c>
      <c r="C700" s="124" t="s">
        <v>5943</v>
      </c>
    </row>
    <row r="701" spans="1:6" x14ac:dyDescent="0.3">
      <c r="A701" s="124" t="s">
        <v>337</v>
      </c>
      <c r="B701" s="124" t="s">
        <v>4394</v>
      </c>
      <c r="C701" s="124" t="s">
        <v>1211</v>
      </c>
      <c r="D701" s="17">
        <v>0.31430000000000002</v>
      </c>
      <c r="E701" s="17">
        <v>4.6359000000000001E-3</v>
      </c>
    </row>
    <row r="702" spans="1:6" x14ac:dyDescent="0.3">
      <c r="A702" s="124" t="s">
        <v>4045</v>
      </c>
      <c r="B702" s="124" t="s">
        <v>4394</v>
      </c>
      <c r="C702" s="124" t="s">
        <v>5564</v>
      </c>
    </row>
    <row r="703" spans="1:6" x14ac:dyDescent="0.3">
      <c r="A703" s="124" t="s">
        <v>4140</v>
      </c>
      <c r="B703" s="124" t="s">
        <v>4394</v>
      </c>
      <c r="C703" s="124" t="s">
        <v>5679</v>
      </c>
    </row>
    <row r="704" spans="1:6" x14ac:dyDescent="0.3">
      <c r="A704" s="124" t="s">
        <v>3824</v>
      </c>
      <c r="B704" s="124" t="s">
        <v>4427</v>
      </c>
      <c r="C704" s="124" t="s">
        <v>5299</v>
      </c>
      <c r="F704" s="17" t="s">
        <v>3341</v>
      </c>
    </row>
    <row r="705" spans="1:6" x14ac:dyDescent="0.3">
      <c r="A705" s="124" t="s">
        <v>2036</v>
      </c>
      <c r="B705" s="124" t="s">
        <v>4394</v>
      </c>
      <c r="C705" s="124" t="s">
        <v>2143</v>
      </c>
    </row>
    <row r="706" spans="1:6" x14ac:dyDescent="0.3">
      <c r="A706" s="124" t="s">
        <v>4376</v>
      </c>
      <c r="B706" s="124" t="s">
        <v>4394</v>
      </c>
      <c r="C706" s="124" t="s">
        <v>5976</v>
      </c>
    </row>
    <row r="707" spans="1:6" x14ac:dyDescent="0.3">
      <c r="A707" s="124" t="s">
        <v>3804</v>
      </c>
      <c r="B707" s="124" t="s">
        <v>4397</v>
      </c>
      <c r="C707" s="124" t="s">
        <v>5275</v>
      </c>
    </row>
    <row r="708" spans="1:6" x14ac:dyDescent="0.3">
      <c r="A708" s="124" t="s">
        <v>3945</v>
      </c>
      <c r="B708" s="124" t="s">
        <v>4618</v>
      </c>
      <c r="C708" s="124" t="s">
        <v>5449</v>
      </c>
      <c r="F708" s="17" t="s">
        <v>7364</v>
      </c>
    </row>
    <row r="709" spans="1:6" x14ac:dyDescent="0.3">
      <c r="A709" s="124" t="s">
        <v>4129</v>
      </c>
      <c r="B709" s="124" t="s">
        <v>4865</v>
      </c>
      <c r="C709" s="124" t="s">
        <v>5663</v>
      </c>
      <c r="F709" s="17" t="s">
        <v>7358</v>
      </c>
    </row>
    <row r="710" spans="1:6" x14ac:dyDescent="0.3">
      <c r="A710" s="124" t="s">
        <v>462</v>
      </c>
      <c r="B710" s="124" t="s">
        <v>4394</v>
      </c>
      <c r="C710" s="124" t="s">
        <v>1335</v>
      </c>
      <c r="D710" s="17">
        <v>0.30614999999999998</v>
      </c>
      <c r="E710" s="17">
        <v>2.496E-2</v>
      </c>
    </row>
    <row r="711" spans="1:6" x14ac:dyDescent="0.3">
      <c r="A711" s="124" t="s">
        <v>4181</v>
      </c>
      <c r="B711" s="124" t="s">
        <v>4937</v>
      </c>
      <c r="C711" s="124" t="s">
        <v>5733</v>
      </c>
      <c r="F711" s="17" t="s">
        <v>7351</v>
      </c>
    </row>
    <row r="712" spans="1:6" x14ac:dyDescent="0.3">
      <c r="A712" s="124" t="s">
        <v>2496</v>
      </c>
      <c r="B712" s="124" t="s">
        <v>4394</v>
      </c>
      <c r="C712" s="124" t="s">
        <v>2734</v>
      </c>
    </row>
    <row r="713" spans="1:6" x14ac:dyDescent="0.3">
      <c r="A713" s="124" t="s">
        <v>479</v>
      </c>
      <c r="B713" s="124" t="s">
        <v>5245</v>
      </c>
      <c r="C713" s="124" t="s">
        <v>1352</v>
      </c>
      <c r="D713" s="17">
        <v>2.3651</v>
      </c>
      <c r="E713" s="17">
        <v>3.2121999999999998E-2</v>
      </c>
    </row>
    <row r="714" spans="1:6" x14ac:dyDescent="0.3">
      <c r="A714" s="124" t="s">
        <v>4370</v>
      </c>
      <c r="B714" s="124" t="s">
        <v>5243</v>
      </c>
      <c r="C714" s="124" t="s">
        <v>5970</v>
      </c>
    </row>
    <row r="715" spans="1:6" x14ac:dyDescent="0.3">
      <c r="A715" s="124" t="s">
        <v>3980</v>
      </c>
      <c r="B715" s="124" t="s">
        <v>4394</v>
      </c>
      <c r="C715" s="124" t="s">
        <v>5491</v>
      </c>
    </row>
    <row r="716" spans="1:6" x14ac:dyDescent="0.3">
      <c r="A716" s="124" t="s">
        <v>4331</v>
      </c>
      <c r="B716" s="124" t="s">
        <v>5185</v>
      </c>
      <c r="C716" s="124" t="s">
        <v>5923</v>
      </c>
      <c r="F716" s="17" t="s">
        <v>7411</v>
      </c>
    </row>
    <row r="717" spans="1:6" x14ac:dyDescent="0.3">
      <c r="A717" s="124" t="s">
        <v>3948</v>
      </c>
      <c r="B717" s="124" t="s">
        <v>4625</v>
      </c>
      <c r="C717" s="124" t="s">
        <v>2926</v>
      </c>
    </row>
    <row r="718" spans="1:6" x14ac:dyDescent="0.3">
      <c r="A718" s="124" t="s">
        <v>425</v>
      </c>
      <c r="B718" s="124" t="s">
        <v>4501</v>
      </c>
      <c r="C718" s="124" t="s">
        <v>1299</v>
      </c>
      <c r="D718" s="17">
        <v>0.46479999999999999</v>
      </c>
      <c r="E718" s="17">
        <v>1.4171E-2</v>
      </c>
      <c r="F718" s="17" t="s">
        <v>7463</v>
      </c>
    </row>
    <row r="719" spans="1:6" x14ac:dyDescent="0.3">
      <c r="A719" s="124" t="s">
        <v>2812</v>
      </c>
      <c r="B719" s="124" t="s">
        <v>4927</v>
      </c>
      <c r="C719" s="124" t="s">
        <v>2776</v>
      </c>
      <c r="F719" s="17" t="s">
        <v>7348</v>
      </c>
    </row>
    <row r="720" spans="1:6" x14ac:dyDescent="0.3">
      <c r="A720" s="124" t="s">
        <v>2053</v>
      </c>
      <c r="B720" s="124" t="s">
        <v>4456</v>
      </c>
      <c r="C720" s="124" t="s">
        <v>2160</v>
      </c>
      <c r="F720" s="17" t="s">
        <v>7343</v>
      </c>
    </row>
    <row r="721" spans="1:6" x14ac:dyDescent="0.3">
      <c r="A721" s="124" t="s">
        <v>345</v>
      </c>
      <c r="B721" s="124" t="s">
        <v>5058</v>
      </c>
      <c r="C721" s="124" t="s">
        <v>1219</v>
      </c>
      <c r="D721" s="17">
        <v>0.17258999999999999</v>
      </c>
      <c r="E721" s="17">
        <v>5.0077000000000003E-3</v>
      </c>
      <c r="F721" s="17" t="s">
        <v>7343</v>
      </c>
    </row>
    <row r="722" spans="1:6" x14ac:dyDescent="0.3">
      <c r="A722" s="124" t="s">
        <v>4282</v>
      </c>
      <c r="B722" s="124" t="s">
        <v>5088</v>
      </c>
      <c r="C722" s="124" t="s">
        <v>5862</v>
      </c>
    </row>
    <row r="723" spans="1:6" x14ac:dyDescent="0.3">
      <c r="A723" s="124" t="s">
        <v>3901</v>
      </c>
      <c r="B723" s="124" t="s">
        <v>4543</v>
      </c>
      <c r="C723" s="124" t="s">
        <v>5393</v>
      </c>
      <c r="F723" s="17" t="s">
        <v>7350</v>
      </c>
    </row>
    <row r="724" spans="1:6" x14ac:dyDescent="0.3">
      <c r="A724" s="124" t="s">
        <v>3846</v>
      </c>
      <c r="B724" s="124" t="s">
        <v>4468</v>
      </c>
      <c r="C724" s="124" t="s">
        <v>5329</v>
      </c>
      <c r="F724" s="17" t="s">
        <v>7347</v>
      </c>
    </row>
    <row r="725" spans="1:6" x14ac:dyDescent="0.3">
      <c r="A725" s="124" t="s">
        <v>4323</v>
      </c>
      <c r="B725" s="124" t="s">
        <v>5173</v>
      </c>
      <c r="C725" s="124" t="s">
        <v>5916</v>
      </c>
    </row>
    <row r="726" spans="1:6" x14ac:dyDescent="0.3">
      <c r="A726" s="124" t="s">
        <v>315</v>
      </c>
      <c r="B726" s="124" t="s">
        <v>4394</v>
      </c>
      <c r="C726" s="124" t="s">
        <v>1190</v>
      </c>
      <c r="D726" s="17">
        <v>2.5501999999999998</v>
      </c>
      <c r="E726" s="17">
        <v>3.5260000000000001E-3</v>
      </c>
    </row>
    <row r="727" spans="1:6" x14ac:dyDescent="0.3">
      <c r="A727" s="124" t="s">
        <v>4299</v>
      </c>
      <c r="B727" s="124" t="s">
        <v>4778</v>
      </c>
      <c r="C727" s="124" t="s">
        <v>5883</v>
      </c>
    </row>
    <row r="728" spans="1:6" x14ac:dyDescent="0.3">
      <c r="A728" s="124" t="s">
        <v>4024</v>
      </c>
      <c r="B728" s="124" t="s">
        <v>4727</v>
      </c>
      <c r="C728" s="124" t="s">
        <v>5542</v>
      </c>
      <c r="F728" s="17" t="s">
        <v>7456</v>
      </c>
    </row>
    <row r="729" spans="1:6" x14ac:dyDescent="0.3">
      <c r="A729" s="124" t="s">
        <v>4255</v>
      </c>
      <c r="B729" s="124" t="s">
        <v>5043</v>
      </c>
      <c r="C729" s="124" t="s">
        <v>5826</v>
      </c>
      <c r="F729" s="17" t="s">
        <v>7503</v>
      </c>
    </row>
    <row r="730" spans="1:6" x14ac:dyDescent="0.3">
      <c r="A730" s="124" t="s">
        <v>2430</v>
      </c>
      <c r="B730" s="124" t="s">
        <v>5014</v>
      </c>
      <c r="C730" s="124" t="s">
        <v>2736</v>
      </c>
      <c r="F730" s="17" t="s">
        <v>7307</v>
      </c>
    </row>
    <row r="731" spans="1:6" x14ac:dyDescent="0.3">
      <c r="A731" s="124" t="s">
        <v>21</v>
      </c>
      <c r="B731" s="124" t="s">
        <v>4950</v>
      </c>
      <c r="C731" s="124" t="s">
        <v>902</v>
      </c>
      <c r="D731" s="17">
        <v>3.2652999999999999</v>
      </c>
      <c r="E731" s="17">
        <v>1.1585E-5</v>
      </c>
      <c r="F731" s="17" t="s">
        <v>7328</v>
      </c>
    </row>
    <row r="732" spans="1:6" x14ac:dyDescent="0.3">
      <c r="A732" s="124" t="s">
        <v>4237</v>
      </c>
      <c r="B732" s="124" t="s">
        <v>5017</v>
      </c>
      <c r="C732" s="124" t="s">
        <v>5804</v>
      </c>
      <c r="F732" s="17" t="s">
        <v>7512</v>
      </c>
    </row>
    <row r="733" spans="1:6" x14ac:dyDescent="0.3">
      <c r="A733" s="124" t="s">
        <v>4052</v>
      </c>
      <c r="B733" s="124" t="s">
        <v>4765</v>
      </c>
      <c r="C733" s="124" t="s">
        <v>5576</v>
      </c>
    </row>
    <row r="734" spans="1:6" x14ac:dyDescent="0.3">
      <c r="A734" s="124" t="s">
        <v>33</v>
      </c>
      <c r="B734" s="124" t="s">
        <v>4394</v>
      </c>
      <c r="C734" s="124" t="s">
        <v>914</v>
      </c>
      <c r="D734" s="17">
        <v>3.1385000000000001</v>
      </c>
      <c r="E734" s="17">
        <v>2.6695000000000001E-5</v>
      </c>
    </row>
    <row r="735" spans="1:6" x14ac:dyDescent="0.3">
      <c r="A735" s="124" t="s">
        <v>112</v>
      </c>
      <c r="B735" s="124" t="s">
        <v>4744</v>
      </c>
      <c r="C735" s="124" t="s">
        <v>993</v>
      </c>
      <c r="D735" s="17">
        <v>0.24806</v>
      </c>
      <c r="E735" s="17">
        <v>1.9553999999999999E-4</v>
      </c>
    </row>
    <row r="736" spans="1:6" x14ac:dyDescent="0.3">
      <c r="A736" s="124" t="s">
        <v>4171</v>
      </c>
      <c r="B736" s="124" t="s">
        <v>4923</v>
      </c>
      <c r="C736" s="124" t="s">
        <v>5722</v>
      </c>
      <c r="F736" s="17" t="s">
        <v>7525</v>
      </c>
    </row>
    <row r="737" spans="1:6" x14ac:dyDescent="0.3">
      <c r="A737" s="124" t="s">
        <v>4075</v>
      </c>
      <c r="B737" s="124" t="s">
        <v>4793</v>
      </c>
      <c r="C737" s="124" t="s">
        <v>5599</v>
      </c>
      <c r="F737" s="17" t="s">
        <v>7351</v>
      </c>
    </row>
    <row r="738" spans="1:6" x14ac:dyDescent="0.3">
      <c r="A738" s="124" t="s">
        <v>4236</v>
      </c>
      <c r="B738" s="124" t="s">
        <v>4394</v>
      </c>
      <c r="C738" s="124" t="s">
        <v>5803</v>
      </c>
    </row>
    <row r="739" spans="1:6" x14ac:dyDescent="0.3">
      <c r="A739" s="124" t="s">
        <v>4042</v>
      </c>
      <c r="B739" s="124" t="s">
        <v>4746</v>
      </c>
      <c r="C739" s="124" t="s">
        <v>5561</v>
      </c>
      <c r="F739" s="17" t="s">
        <v>7480</v>
      </c>
    </row>
    <row r="740" spans="1:6" x14ac:dyDescent="0.3">
      <c r="A740" s="124" t="s">
        <v>168</v>
      </c>
      <c r="B740" s="124" t="s">
        <v>4853</v>
      </c>
      <c r="C740" s="124" t="s">
        <v>1049</v>
      </c>
      <c r="D740" s="17">
        <v>3.2665000000000002</v>
      </c>
      <c r="E740" s="17">
        <v>5.6643000000000004E-4</v>
      </c>
      <c r="F740" s="17" t="s">
        <v>7343</v>
      </c>
    </row>
    <row r="741" spans="1:6" x14ac:dyDescent="0.3">
      <c r="A741" s="124" t="s">
        <v>2391</v>
      </c>
      <c r="B741" s="124" t="s">
        <v>4394</v>
      </c>
      <c r="C741" s="124" t="s">
        <v>2738</v>
      </c>
      <c r="F741" s="17" t="s">
        <v>3120</v>
      </c>
    </row>
    <row r="742" spans="1:6" x14ac:dyDescent="0.3">
      <c r="A742" s="124" t="s">
        <v>2370</v>
      </c>
      <c r="B742" s="124" t="s">
        <v>4394</v>
      </c>
      <c r="C742" s="124" t="s">
        <v>2739</v>
      </c>
      <c r="F742" s="17" t="s">
        <v>3120</v>
      </c>
    </row>
    <row r="743" spans="1:6" x14ac:dyDescent="0.3">
      <c r="A743" s="124" t="s">
        <v>22</v>
      </c>
      <c r="B743" s="124" t="s">
        <v>4394</v>
      </c>
      <c r="C743" s="124" t="s">
        <v>903</v>
      </c>
      <c r="D743" s="17">
        <v>29.856999999999999</v>
      </c>
      <c r="E743" s="17">
        <v>1.235E-5</v>
      </c>
      <c r="F743" s="17" t="s">
        <v>3120</v>
      </c>
    </row>
    <row r="744" spans="1:6" x14ac:dyDescent="0.3">
      <c r="A744" s="124" t="s">
        <v>4315</v>
      </c>
      <c r="B744" s="124" t="s">
        <v>5153</v>
      </c>
      <c r="C744" s="124" t="s">
        <v>5905</v>
      </c>
      <c r="F744" s="17" t="s">
        <v>7420</v>
      </c>
    </row>
    <row r="745" spans="1:6" ht="28.8" x14ac:dyDescent="0.3">
      <c r="A745" s="124" t="s">
        <v>4367</v>
      </c>
      <c r="B745" s="124" t="s">
        <v>5241</v>
      </c>
      <c r="C745" s="124" t="s">
        <v>5967</v>
      </c>
      <c r="F745" s="17" t="s">
        <v>7336</v>
      </c>
    </row>
    <row r="746" spans="1:6" x14ac:dyDescent="0.3">
      <c r="A746" s="124" t="s">
        <v>2400</v>
      </c>
      <c r="B746" s="124" t="s">
        <v>5149</v>
      </c>
      <c r="C746" s="124" t="s">
        <v>2740</v>
      </c>
      <c r="F746" s="17" t="s">
        <v>3760</v>
      </c>
    </row>
    <row r="747" spans="1:6" x14ac:dyDescent="0.3">
      <c r="A747" s="124" t="s">
        <v>4221</v>
      </c>
      <c r="B747" s="124" t="s">
        <v>4394</v>
      </c>
      <c r="C747" s="124" t="s">
        <v>5785</v>
      </c>
    </row>
    <row r="748" spans="1:6" x14ac:dyDescent="0.3">
      <c r="A748" s="124" t="s">
        <v>487</v>
      </c>
      <c r="B748" s="124" t="s">
        <v>4774</v>
      </c>
      <c r="C748" s="124" t="s">
        <v>1359</v>
      </c>
      <c r="D748" s="17">
        <v>4.2297000000000002</v>
      </c>
      <c r="E748" s="17">
        <v>3.5921000000000002E-2</v>
      </c>
      <c r="F748" s="17" t="s">
        <v>7419</v>
      </c>
    </row>
    <row r="749" spans="1:6" x14ac:dyDescent="0.3">
      <c r="A749" s="124" t="s">
        <v>223</v>
      </c>
      <c r="B749" s="124" t="s">
        <v>5258</v>
      </c>
      <c r="C749" s="124" t="s">
        <v>1101</v>
      </c>
      <c r="D749" s="17">
        <v>9.0268000000000001E-2</v>
      </c>
      <c r="E749" s="17">
        <v>1.0794999999999999E-3</v>
      </c>
    </row>
    <row r="750" spans="1:6" x14ac:dyDescent="0.3">
      <c r="A750" s="124" t="s">
        <v>4327</v>
      </c>
      <c r="B750" s="124" t="s">
        <v>4394</v>
      </c>
      <c r="C750" s="124" t="s">
        <v>5920</v>
      </c>
    </row>
    <row r="751" spans="1:6" x14ac:dyDescent="0.3">
      <c r="A751" s="124" t="s">
        <v>2344</v>
      </c>
      <c r="B751" s="124" t="s">
        <v>4443</v>
      </c>
      <c r="C751" s="124" t="s">
        <v>2741</v>
      </c>
      <c r="F751" s="17" t="s">
        <v>3341</v>
      </c>
    </row>
    <row r="752" spans="1:6" x14ac:dyDescent="0.3">
      <c r="A752" s="124" t="s">
        <v>4235</v>
      </c>
      <c r="B752" s="124" t="s">
        <v>4659</v>
      </c>
      <c r="C752" s="124" t="s">
        <v>5802</v>
      </c>
      <c r="F752" s="17" t="s">
        <v>7308</v>
      </c>
    </row>
    <row r="753" spans="1:6" x14ac:dyDescent="0.3">
      <c r="A753" s="124" t="s">
        <v>41</v>
      </c>
      <c r="B753" s="124" t="s">
        <v>4395</v>
      </c>
      <c r="C753" s="124" t="s">
        <v>922</v>
      </c>
      <c r="D753" s="17">
        <v>0.33706000000000003</v>
      </c>
      <c r="E753" s="17">
        <v>3.7666999999999997E-5</v>
      </c>
      <c r="F753" s="17" t="s">
        <v>7427</v>
      </c>
    </row>
    <row r="754" spans="1:6" x14ac:dyDescent="0.3">
      <c r="A754" s="124" t="s">
        <v>4112</v>
      </c>
      <c r="B754" s="124" t="s">
        <v>4835</v>
      </c>
      <c r="C754" s="124" t="s">
        <v>5640</v>
      </c>
      <c r="F754" s="17" t="s">
        <v>7358</v>
      </c>
    </row>
    <row r="755" spans="1:6" ht="28.8" x14ac:dyDescent="0.3">
      <c r="A755" s="124" t="s">
        <v>4369</v>
      </c>
      <c r="B755" s="124" t="s">
        <v>5242</v>
      </c>
      <c r="C755" s="124" t="s">
        <v>5969</v>
      </c>
      <c r="F755" s="17" t="s">
        <v>7548</v>
      </c>
    </row>
    <row r="756" spans="1:6" x14ac:dyDescent="0.3">
      <c r="A756" s="124" t="s">
        <v>465</v>
      </c>
      <c r="B756" s="124" t="s">
        <v>5255</v>
      </c>
      <c r="C756" s="124" t="s">
        <v>1338</v>
      </c>
      <c r="D756" s="17">
        <v>3.0470000000000002</v>
      </c>
      <c r="E756" s="17">
        <v>2.6938E-2</v>
      </c>
      <c r="F756" s="17" t="s">
        <v>7323</v>
      </c>
    </row>
    <row r="757" spans="1:6" x14ac:dyDescent="0.3">
      <c r="A757" s="124" t="s">
        <v>497</v>
      </c>
      <c r="B757" s="124" t="s">
        <v>4659</v>
      </c>
      <c r="C757" s="124" t="s">
        <v>1367</v>
      </c>
      <c r="D757" s="17">
        <v>0.34426000000000001</v>
      </c>
      <c r="E757" s="17">
        <v>4.2096000000000001E-2</v>
      </c>
      <c r="F757" s="17" t="s">
        <v>7308</v>
      </c>
    </row>
    <row r="758" spans="1:6" x14ac:dyDescent="0.3">
      <c r="A758" s="124" t="s">
        <v>4072</v>
      </c>
      <c r="B758" s="124" t="s">
        <v>4786</v>
      </c>
      <c r="C758" s="124" t="s">
        <v>5595</v>
      </c>
      <c r="F758" s="17" t="s">
        <v>7508</v>
      </c>
    </row>
    <row r="759" spans="1:6" x14ac:dyDescent="0.3">
      <c r="A759" s="124" t="s">
        <v>488</v>
      </c>
      <c r="B759" s="124" t="s">
        <v>5188</v>
      </c>
      <c r="C759" s="124" t="s">
        <v>1360</v>
      </c>
      <c r="D759" s="17">
        <v>0.18318999999999999</v>
      </c>
      <c r="E759" s="17">
        <v>3.6438999999999999E-2</v>
      </c>
      <c r="F759" s="17" t="s">
        <v>7545</v>
      </c>
    </row>
    <row r="760" spans="1:6" x14ac:dyDescent="0.3">
      <c r="A760" s="124" t="s">
        <v>4260</v>
      </c>
      <c r="B760" s="124" t="s">
        <v>4394</v>
      </c>
      <c r="C760" s="124" t="s">
        <v>5832</v>
      </c>
    </row>
    <row r="761" spans="1:6" x14ac:dyDescent="0.3">
      <c r="A761" s="124" t="s">
        <v>4344</v>
      </c>
      <c r="B761" s="124" t="s">
        <v>5204</v>
      </c>
      <c r="C761" s="124" t="s">
        <v>5940</v>
      </c>
      <c r="F761" s="17" t="s">
        <v>7524</v>
      </c>
    </row>
    <row r="762" spans="1:6" x14ac:dyDescent="0.3">
      <c r="A762" s="124" t="s">
        <v>53</v>
      </c>
      <c r="B762" s="124" t="s">
        <v>4447</v>
      </c>
      <c r="C762" s="124" t="s">
        <v>934</v>
      </c>
      <c r="D762" s="17">
        <v>0.29188999999999998</v>
      </c>
      <c r="E762" s="17">
        <v>5.4639000000000003E-5</v>
      </c>
    </row>
    <row r="763" spans="1:6" x14ac:dyDescent="0.3">
      <c r="A763" s="124" t="s">
        <v>4152</v>
      </c>
      <c r="B763" s="124" t="s">
        <v>4394</v>
      </c>
      <c r="C763" s="124" t="s">
        <v>5697</v>
      </c>
    </row>
    <row r="764" spans="1:6" x14ac:dyDescent="0.3">
      <c r="A764" s="124" t="s">
        <v>402</v>
      </c>
      <c r="B764" s="124" t="s">
        <v>4394</v>
      </c>
      <c r="C764" s="124" t="s">
        <v>1276</v>
      </c>
      <c r="D764" s="17">
        <v>3.2936999999999999</v>
      </c>
      <c r="E764" s="17">
        <v>1.1002E-2</v>
      </c>
      <c r="F764" s="17" t="s">
        <v>7521</v>
      </c>
    </row>
    <row r="765" spans="1:6" ht="28.8" x14ac:dyDescent="0.3">
      <c r="A765" s="124" t="s">
        <v>4313</v>
      </c>
      <c r="B765" s="124" t="s">
        <v>5146</v>
      </c>
      <c r="C765" s="124" t="s">
        <v>7402</v>
      </c>
      <c r="F765" s="17" t="s">
        <v>7403</v>
      </c>
    </row>
    <row r="766" spans="1:6" ht="28.8" x14ac:dyDescent="0.3">
      <c r="A766" s="124" t="s">
        <v>179</v>
      </c>
      <c r="B766" s="124" t="s">
        <v>5191</v>
      </c>
      <c r="C766" s="124" t="s">
        <v>1060</v>
      </c>
      <c r="D766" s="17">
        <v>0.34034999999999999</v>
      </c>
      <c r="E766" s="17">
        <v>6.4703000000000004E-4</v>
      </c>
      <c r="F766" s="17" t="s">
        <v>7505</v>
      </c>
    </row>
    <row r="767" spans="1:6" x14ac:dyDescent="0.3">
      <c r="A767" s="124" t="s">
        <v>2445</v>
      </c>
      <c r="B767" s="124" t="s">
        <v>4643</v>
      </c>
      <c r="C767" s="124" t="s">
        <v>2745</v>
      </c>
      <c r="F767" s="17" t="s">
        <v>7488</v>
      </c>
    </row>
    <row r="768" spans="1:6" x14ac:dyDescent="0.3">
      <c r="A768" s="124" t="s">
        <v>2077</v>
      </c>
      <c r="B768" s="124" t="s">
        <v>4394</v>
      </c>
      <c r="C768" s="124" t="s">
        <v>2184</v>
      </c>
    </row>
    <row r="769" spans="1:6" x14ac:dyDescent="0.3">
      <c r="A769" s="124" t="s">
        <v>3968</v>
      </c>
      <c r="B769" s="124" t="s">
        <v>4648</v>
      </c>
      <c r="C769" s="124" t="s">
        <v>5475</v>
      </c>
      <c r="F769" s="17" t="s">
        <v>7405</v>
      </c>
    </row>
    <row r="770" spans="1:6" x14ac:dyDescent="0.3">
      <c r="A770" s="124" t="s">
        <v>248</v>
      </c>
      <c r="B770" s="124" t="s">
        <v>4785</v>
      </c>
      <c r="C770" s="124" t="s">
        <v>1125</v>
      </c>
      <c r="D770" s="17">
        <v>3.3717999999999999</v>
      </c>
      <c r="E770" s="17">
        <v>1.619E-3</v>
      </c>
    </row>
    <row r="771" spans="1:6" x14ac:dyDescent="0.3">
      <c r="A771" s="124" t="s">
        <v>4354</v>
      </c>
      <c r="B771" s="124" t="s">
        <v>4394</v>
      </c>
      <c r="C771" s="124" t="s">
        <v>5953</v>
      </c>
      <c r="F771" s="17" t="s">
        <v>3120</v>
      </c>
    </row>
    <row r="772" spans="1:6" x14ac:dyDescent="0.3">
      <c r="A772" s="124" t="s">
        <v>268</v>
      </c>
      <c r="B772" s="124" t="s">
        <v>4394</v>
      </c>
      <c r="C772" s="124" t="s">
        <v>1144</v>
      </c>
      <c r="D772" s="17">
        <v>2.0642999999999998</v>
      </c>
      <c r="E772" s="17">
        <v>2.0742999999999998E-3</v>
      </c>
    </row>
    <row r="773" spans="1:6" x14ac:dyDescent="0.3">
      <c r="A773" s="124" t="s">
        <v>437</v>
      </c>
      <c r="B773" s="124" t="s">
        <v>4394</v>
      </c>
      <c r="C773" s="124" t="s">
        <v>1310</v>
      </c>
      <c r="D773" s="17">
        <v>2.4276</v>
      </c>
      <c r="E773" s="17">
        <v>1.6396999999999998E-2</v>
      </c>
      <c r="F773" s="17" t="s">
        <v>3120</v>
      </c>
    </row>
    <row r="774" spans="1:6" x14ac:dyDescent="0.3">
      <c r="A774" s="124" t="s">
        <v>306</v>
      </c>
      <c r="B774" s="124" t="s">
        <v>4394</v>
      </c>
      <c r="C774" s="124" t="s">
        <v>1181</v>
      </c>
      <c r="D774" s="17">
        <v>2.1551</v>
      </c>
      <c r="E774" s="17">
        <v>3.3162999999999999E-3</v>
      </c>
    </row>
    <row r="775" spans="1:6" x14ac:dyDescent="0.3">
      <c r="A775" s="124" t="s">
        <v>2060</v>
      </c>
      <c r="B775" s="124" t="s">
        <v>4394</v>
      </c>
      <c r="C775" s="124" t="s">
        <v>2167</v>
      </c>
    </row>
    <row r="776" spans="1:6" x14ac:dyDescent="0.3">
      <c r="A776" s="124" t="s">
        <v>4157</v>
      </c>
      <c r="B776" s="124" t="s">
        <v>4394</v>
      </c>
      <c r="C776" s="124" t="s">
        <v>5703</v>
      </c>
      <c r="F776" s="17" t="s">
        <v>3120</v>
      </c>
    </row>
    <row r="777" spans="1:6" x14ac:dyDescent="0.3">
      <c r="A777" s="124" t="s">
        <v>2485</v>
      </c>
      <c r="B777" s="124" t="s">
        <v>4394</v>
      </c>
      <c r="C777" s="124" t="s">
        <v>2746</v>
      </c>
    </row>
    <row r="778" spans="1:6" x14ac:dyDescent="0.3">
      <c r="A778" s="124" t="s">
        <v>454</v>
      </c>
      <c r="B778" s="124" t="s">
        <v>4968</v>
      </c>
      <c r="C778" s="124" t="s">
        <v>1327</v>
      </c>
      <c r="D778" s="17">
        <v>5.4965000000000002</v>
      </c>
      <c r="E778" s="17">
        <v>2.2297000000000001E-2</v>
      </c>
      <c r="F778" s="17" t="s">
        <v>7377</v>
      </c>
    </row>
    <row r="779" spans="1:6" x14ac:dyDescent="0.3">
      <c r="A779" s="124" t="s">
        <v>4069</v>
      </c>
      <c r="B779" s="124" t="s">
        <v>4616</v>
      </c>
      <c r="C779" s="124" t="s">
        <v>5592</v>
      </c>
      <c r="F779" s="17" t="s">
        <v>3156</v>
      </c>
    </row>
    <row r="780" spans="1:6" ht="28.8" x14ac:dyDescent="0.3">
      <c r="A780" s="124" t="s">
        <v>456</v>
      </c>
      <c r="B780" s="124" t="s">
        <v>4462</v>
      </c>
      <c r="C780" s="124" t="s">
        <v>1329</v>
      </c>
      <c r="D780" s="17">
        <v>0.23707</v>
      </c>
      <c r="E780" s="17">
        <v>2.3126000000000001E-2</v>
      </c>
      <c r="F780" s="17" t="s">
        <v>7373</v>
      </c>
    </row>
    <row r="781" spans="1:6" x14ac:dyDescent="0.3">
      <c r="A781" s="124" t="s">
        <v>260</v>
      </c>
      <c r="B781" s="124" t="s">
        <v>4394</v>
      </c>
      <c r="C781" s="124" t="s">
        <v>1136</v>
      </c>
      <c r="D781" s="17">
        <v>0.44553999999999999</v>
      </c>
      <c r="E781" s="17">
        <v>1.8249E-3</v>
      </c>
    </row>
    <row r="782" spans="1:6" ht="28.8" x14ac:dyDescent="0.3">
      <c r="A782" s="124" t="s">
        <v>4143</v>
      </c>
      <c r="B782" s="124" t="s">
        <v>4885</v>
      </c>
      <c r="C782" s="124" t="s">
        <v>5684</v>
      </c>
      <c r="F782" s="17" t="s">
        <v>7370</v>
      </c>
    </row>
    <row r="783" spans="1:6" ht="28.8" x14ac:dyDescent="0.3">
      <c r="A783" s="124" t="s">
        <v>124</v>
      </c>
      <c r="B783" s="124" t="s">
        <v>4409</v>
      </c>
      <c r="C783" s="124" t="s">
        <v>1005</v>
      </c>
      <c r="D783" s="17">
        <v>0.48081000000000002</v>
      </c>
      <c r="E783" s="17">
        <v>2.8260999999999998E-4</v>
      </c>
    </row>
    <row r="784" spans="1:6" x14ac:dyDescent="0.3">
      <c r="A784" s="124" t="s">
        <v>4306</v>
      </c>
      <c r="B784" s="124" t="s">
        <v>5061</v>
      </c>
      <c r="C784" s="124" t="s">
        <v>5895</v>
      </c>
      <c r="F784" s="17" t="s">
        <v>7514</v>
      </c>
    </row>
    <row r="785" spans="1:6" x14ac:dyDescent="0.3">
      <c r="A785" s="124" t="s">
        <v>3931</v>
      </c>
      <c r="B785" s="124" t="s">
        <v>4594</v>
      </c>
      <c r="C785" s="124" t="s">
        <v>5431</v>
      </c>
      <c r="F785" s="17" t="s">
        <v>7356</v>
      </c>
    </row>
    <row r="786" spans="1:6" x14ac:dyDescent="0.3">
      <c r="A786" s="124" t="s">
        <v>4326</v>
      </c>
      <c r="B786" s="124" t="s">
        <v>5181</v>
      </c>
      <c r="C786" s="124" t="s">
        <v>5919</v>
      </c>
      <c r="F786" s="17" t="s">
        <v>7426</v>
      </c>
    </row>
    <row r="787" spans="1:6" x14ac:dyDescent="0.3">
      <c r="A787" s="124" t="s">
        <v>423</v>
      </c>
      <c r="B787" s="124" t="s">
        <v>4587</v>
      </c>
      <c r="C787" s="124" t="s">
        <v>1297</v>
      </c>
      <c r="D787" s="17">
        <v>2.0105</v>
      </c>
      <c r="E787" s="17">
        <v>1.4090999999999999E-2</v>
      </c>
      <c r="F787" s="17" t="s">
        <v>7343</v>
      </c>
    </row>
    <row r="788" spans="1:6" x14ac:dyDescent="0.3">
      <c r="A788" s="124" t="s">
        <v>3867</v>
      </c>
      <c r="B788" s="124" t="s">
        <v>4495</v>
      </c>
      <c r="C788" s="124" t="s">
        <v>5353</v>
      </c>
      <c r="F788" s="17" t="s">
        <v>7535</v>
      </c>
    </row>
    <row r="789" spans="1:6" x14ac:dyDescent="0.3">
      <c r="A789" s="124" t="s">
        <v>2072</v>
      </c>
      <c r="B789" s="124" t="s">
        <v>4545</v>
      </c>
      <c r="C789" s="124" t="s">
        <v>2179</v>
      </c>
      <c r="F789" s="17" t="s">
        <v>7379</v>
      </c>
    </row>
    <row r="790" spans="1:6" x14ac:dyDescent="0.3">
      <c r="A790" s="124" t="s">
        <v>4366</v>
      </c>
      <c r="B790" s="124" t="s">
        <v>5239</v>
      </c>
      <c r="C790" s="124" t="s">
        <v>5966</v>
      </c>
    </row>
    <row r="791" spans="1:6" x14ac:dyDescent="0.3">
      <c r="A791" s="124" t="s">
        <v>4259</v>
      </c>
      <c r="B791" s="124" t="s">
        <v>5047</v>
      </c>
      <c r="C791" s="124" t="s">
        <v>5830</v>
      </c>
      <c r="F791" s="17" t="s">
        <v>7426</v>
      </c>
    </row>
    <row r="792" spans="1:6" x14ac:dyDescent="0.3">
      <c r="A792" s="124" t="s">
        <v>4298</v>
      </c>
      <c r="B792" s="124" t="s">
        <v>5114</v>
      </c>
      <c r="C792" s="124" t="s">
        <v>2929</v>
      </c>
      <c r="F792" s="17" t="s">
        <v>7382</v>
      </c>
    </row>
    <row r="793" spans="1:6" x14ac:dyDescent="0.3">
      <c r="A793" s="124" t="s">
        <v>2048</v>
      </c>
      <c r="B793" s="124" t="s">
        <v>4394</v>
      </c>
      <c r="C793" s="124" t="s">
        <v>2155</v>
      </c>
      <c r="F793" s="17" t="s">
        <v>7404</v>
      </c>
    </row>
    <row r="794" spans="1:6" x14ac:dyDescent="0.3">
      <c r="A794" s="124" t="s">
        <v>211</v>
      </c>
      <c r="B794" s="124" t="s">
        <v>5225</v>
      </c>
      <c r="C794" s="124" t="s">
        <v>1089</v>
      </c>
      <c r="D794" s="17">
        <v>0.16900000000000001</v>
      </c>
      <c r="E794" s="17">
        <v>9.1867999999999995E-4</v>
      </c>
      <c r="F794" s="17" t="s">
        <v>7473</v>
      </c>
    </row>
    <row r="795" spans="1:6" ht="28.8" x14ac:dyDescent="0.3">
      <c r="A795" s="124" t="s">
        <v>4147</v>
      </c>
      <c r="B795" s="124" t="s">
        <v>4474</v>
      </c>
      <c r="C795" s="124" t="s">
        <v>5689</v>
      </c>
      <c r="F795" s="17" t="s">
        <v>7474</v>
      </c>
    </row>
    <row r="796" spans="1:6" ht="28.8" x14ac:dyDescent="0.3">
      <c r="A796" s="124" t="s">
        <v>2834</v>
      </c>
      <c r="B796" s="124" t="s">
        <v>4462</v>
      </c>
      <c r="C796" s="124" t="s">
        <v>2607</v>
      </c>
      <c r="F796" s="17" t="s">
        <v>7373</v>
      </c>
    </row>
    <row r="797" spans="1:6" ht="28.8" x14ac:dyDescent="0.3">
      <c r="A797" s="124" t="s">
        <v>222</v>
      </c>
      <c r="B797" s="124" t="s">
        <v>4462</v>
      </c>
      <c r="C797" s="124" t="s">
        <v>1100</v>
      </c>
      <c r="D797" s="17">
        <v>0.19447999999999999</v>
      </c>
      <c r="E797" s="17">
        <v>1.0711E-3</v>
      </c>
      <c r="F797" s="17" t="s">
        <v>7373</v>
      </c>
    </row>
    <row r="798" spans="1:6" x14ac:dyDescent="0.3">
      <c r="A798" s="124" t="s">
        <v>2063</v>
      </c>
      <c r="B798" s="124" t="s">
        <v>5049</v>
      </c>
      <c r="C798" s="124" t="s">
        <v>2170</v>
      </c>
    </row>
    <row r="799" spans="1:6" x14ac:dyDescent="0.3">
      <c r="A799" s="124" t="s">
        <v>366</v>
      </c>
      <c r="B799" s="124" t="s">
        <v>5262</v>
      </c>
      <c r="C799" s="124" t="s">
        <v>1240</v>
      </c>
      <c r="D799" s="17">
        <v>0.21079000000000001</v>
      </c>
      <c r="E799" s="17">
        <v>6.7869999999999996E-3</v>
      </c>
      <c r="F799" s="17" t="s">
        <v>7323</v>
      </c>
    </row>
    <row r="800" spans="1:6" x14ac:dyDescent="0.3">
      <c r="A800" s="124" t="s">
        <v>353</v>
      </c>
      <c r="B800" s="124" t="s">
        <v>4659</v>
      </c>
      <c r="C800" s="124" t="s">
        <v>1227</v>
      </c>
      <c r="D800" s="17">
        <v>0.37423000000000001</v>
      </c>
      <c r="E800" s="17">
        <v>5.7286999999999998E-3</v>
      </c>
      <c r="F800" s="17" t="s">
        <v>7308</v>
      </c>
    </row>
    <row r="801" spans="1:6" x14ac:dyDescent="0.3">
      <c r="A801" s="124" t="s">
        <v>116</v>
      </c>
      <c r="B801" s="124" t="s">
        <v>4717</v>
      </c>
      <c r="C801" s="124" t="s">
        <v>997</v>
      </c>
      <c r="D801" s="17">
        <v>8.4486000000000008</v>
      </c>
      <c r="E801" s="17">
        <v>2.1242E-4</v>
      </c>
      <c r="F801" s="17" t="s">
        <v>2231</v>
      </c>
    </row>
    <row r="802" spans="1:6" x14ac:dyDescent="0.3">
      <c r="A802" s="124" t="s">
        <v>349</v>
      </c>
      <c r="B802" s="124" t="s">
        <v>4394</v>
      </c>
      <c r="C802" s="124" t="s">
        <v>1223</v>
      </c>
      <c r="D802" s="17">
        <v>2.2393999999999998</v>
      </c>
      <c r="E802" s="17">
        <v>5.2401000000000001E-3</v>
      </c>
    </row>
    <row r="803" spans="1:6" x14ac:dyDescent="0.3">
      <c r="A803" s="124" t="s">
        <v>459</v>
      </c>
      <c r="B803" s="124" t="s">
        <v>4393</v>
      </c>
      <c r="C803" s="124" t="s">
        <v>1332</v>
      </c>
      <c r="D803" s="17">
        <v>2.8936000000000002</v>
      </c>
      <c r="E803" s="17">
        <v>2.3703999999999999E-2</v>
      </c>
      <c r="F803" s="17" t="s">
        <v>7312</v>
      </c>
    </row>
    <row r="804" spans="1:6" x14ac:dyDescent="0.3">
      <c r="A804" s="124" t="s">
        <v>156</v>
      </c>
      <c r="B804" s="124" t="s">
        <v>5205</v>
      </c>
      <c r="C804" s="124" t="s">
        <v>1037</v>
      </c>
      <c r="D804" s="17">
        <v>6.0853999999999998E-2</v>
      </c>
      <c r="E804" s="17">
        <v>4.4233E-4</v>
      </c>
      <c r="F804" s="17" t="s">
        <v>7373</v>
      </c>
    </row>
    <row r="805" spans="1:6" x14ac:dyDescent="0.3">
      <c r="A805" s="124" t="s">
        <v>4284</v>
      </c>
      <c r="B805" s="124" t="s">
        <v>4548</v>
      </c>
      <c r="C805" s="124" t="s">
        <v>5866</v>
      </c>
      <c r="F805" s="17" t="s">
        <v>7507</v>
      </c>
    </row>
    <row r="806" spans="1:6" x14ac:dyDescent="0.3">
      <c r="A806" s="124" t="s">
        <v>4271</v>
      </c>
      <c r="B806" s="124" t="s">
        <v>4394</v>
      </c>
      <c r="C806" s="124" t="s">
        <v>5849</v>
      </c>
      <c r="F806" s="17" t="s">
        <v>7529</v>
      </c>
    </row>
    <row r="807" spans="1:6" x14ac:dyDescent="0.3">
      <c r="A807" s="124" t="s">
        <v>4080</v>
      </c>
      <c r="B807" s="124" t="s">
        <v>4799</v>
      </c>
      <c r="C807" s="124" t="s">
        <v>5604</v>
      </c>
      <c r="F807" s="17" t="s">
        <v>7357</v>
      </c>
    </row>
    <row r="808" spans="1:6" x14ac:dyDescent="0.3">
      <c r="A808" s="124" t="s">
        <v>3922</v>
      </c>
      <c r="B808" s="124" t="s">
        <v>4574</v>
      </c>
      <c r="C808" s="124" t="s">
        <v>5420</v>
      </c>
      <c r="F808" s="17" t="s">
        <v>7358</v>
      </c>
    </row>
    <row r="809" spans="1:6" x14ac:dyDescent="0.3">
      <c r="A809" s="124" t="s">
        <v>2030</v>
      </c>
      <c r="B809" s="124" t="s">
        <v>5025</v>
      </c>
      <c r="C809" s="124" t="s">
        <v>2137</v>
      </c>
      <c r="F809" s="17" t="s">
        <v>7444</v>
      </c>
    </row>
    <row r="810" spans="1:6" x14ac:dyDescent="0.3">
      <c r="A810" s="124" t="s">
        <v>271</v>
      </c>
      <c r="B810" s="124" t="s">
        <v>4888</v>
      </c>
      <c r="C810" s="124" t="s">
        <v>1147</v>
      </c>
      <c r="D810" s="17">
        <v>0.16585</v>
      </c>
      <c r="E810" s="17">
        <v>2.1802000000000002E-3</v>
      </c>
      <c r="F810" s="17" t="s">
        <v>7351</v>
      </c>
    </row>
    <row r="811" spans="1:6" ht="28.8" x14ac:dyDescent="0.3">
      <c r="A811" s="124" t="s">
        <v>2835</v>
      </c>
      <c r="B811" s="124" t="s">
        <v>4390</v>
      </c>
      <c r="C811" s="124" t="s">
        <v>2644</v>
      </c>
      <c r="F811" s="17" t="s">
        <v>7373</v>
      </c>
    </row>
    <row r="812" spans="1:6" ht="28.8" x14ac:dyDescent="0.3">
      <c r="A812" s="124" t="s">
        <v>367</v>
      </c>
      <c r="B812" s="124" t="s">
        <v>5071</v>
      </c>
      <c r="C812" s="124" t="s">
        <v>1241</v>
      </c>
      <c r="D812" s="17">
        <v>2.7141999999999999</v>
      </c>
      <c r="E812" s="17">
        <v>6.8811000000000002E-3</v>
      </c>
    </row>
    <row r="813" spans="1:6" ht="28.8" x14ac:dyDescent="0.3">
      <c r="A813" s="124" t="s">
        <v>119</v>
      </c>
      <c r="B813" s="124" t="s">
        <v>4474</v>
      </c>
      <c r="C813" s="124" t="s">
        <v>1000</v>
      </c>
      <c r="D813" s="17">
        <v>0.49503000000000003</v>
      </c>
      <c r="E813" s="17">
        <v>2.1907E-4</v>
      </c>
      <c r="F813" s="17" t="s">
        <v>7474</v>
      </c>
    </row>
    <row r="814" spans="1:6" x14ac:dyDescent="0.3">
      <c r="A814" s="124" t="s">
        <v>139</v>
      </c>
      <c r="B814" s="124" t="s">
        <v>4491</v>
      </c>
      <c r="C814" s="124" t="s">
        <v>1020</v>
      </c>
      <c r="D814" s="17">
        <v>0.35596</v>
      </c>
      <c r="E814" s="17">
        <v>3.3286999999999998E-4</v>
      </c>
      <c r="F814" s="17" t="s">
        <v>7498</v>
      </c>
    </row>
    <row r="815" spans="1:6" ht="28.8" x14ac:dyDescent="0.3">
      <c r="A815" s="124" t="s">
        <v>2836</v>
      </c>
      <c r="B815" s="124" t="s">
        <v>4462</v>
      </c>
      <c r="C815" s="124" t="s">
        <v>2600</v>
      </c>
      <c r="F815" s="17" t="s">
        <v>7373</v>
      </c>
    </row>
    <row r="816" spans="1:6" x14ac:dyDescent="0.3">
      <c r="A816" s="124" t="s">
        <v>3833</v>
      </c>
      <c r="B816" s="124" t="s">
        <v>4441</v>
      </c>
      <c r="C816" s="124" t="s">
        <v>5311</v>
      </c>
      <c r="F816" s="17" t="s">
        <v>7343</v>
      </c>
    </row>
    <row r="817" spans="1:6" x14ac:dyDescent="0.3">
      <c r="A817" s="124" t="s">
        <v>4322</v>
      </c>
      <c r="B817" s="124" t="s">
        <v>5170</v>
      </c>
      <c r="C817" s="124" t="s">
        <v>5915</v>
      </c>
      <c r="F817" s="17" t="s">
        <v>7358</v>
      </c>
    </row>
    <row r="818" spans="1:6" x14ac:dyDescent="0.3">
      <c r="A818" s="124" t="s">
        <v>4224</v>
      </c>
      <c r="B818" s="124" t="s">
        <v>4394</v>
      </c>
      <c r="C818" s="124" t="s">
        <v>5788</v>
      </c>
    </row>
    <row r="819" spans="1:6" ht="28.8" x14ac:dyDescent="0.3">
      <c r="A819" s="124" t="s">
        <v>2837</v>
      </c>
      <c r="B819" s="124" t="s">
        <v>4462</v>
      </c>
      <c r="C819" s="124" t="s">
        <v>2608</v>
      </c>
      <c r="F819" s="17" t="s">
        <v>7373</v>
      </c>
    </row>
    <row r="820" spans="1:6" x14ac:dyDescent="0.3">
      <c r="A820" s="124" t="s">
        <v>4261</v>
      </c>
      <c r="B820" s="124" t="s">
        <v>5050</v>
      </c>
      <c r="C820" s="124" t="s">
        <v>5833</v>
      </c>
      <c r="F820" s="17" t="s">
        <v>3386</v>
      </c>
    </row>
    <row r="821" spans="1:6" ht="28.8" x14ac:dyDescent="0.3">
      <c r="A821" s="124" t="s">
        <v>2379</v>
      </c>
      <c r="B821" s="124" t="s">
        <v>5070</v>
      </c>
      <c r="C821" s="124" t="s">
        <v>2748</v>
      </c>
      <c r="F821" s="17" t="s">
        <v>7327</v>
      </c>
    </row>
    <row r="822" spans="1:6" x14ac:dyDescent="0.3">
      <c r="A822" s="124" t="s">
        <v>4145</v>
      </c>
      <c r="B822" s="124" t="s">
        <v>4443</v>
      </c>
      <c r="C822" s="124" t="s">
        <v>5687</v>
      </c>
      <c r="F822" s="17" t="s">
        <v>3341</v>
      </c>
    </row>
    <row r="823" spans="1:6" x14ac:dyDescent="0.3">
      <c r="A823" s="124" t="s">
        <v>4198</v>
      </c>
      <c r="B823" s="124" t="s">
        <v>4501</v>
      </c>
      <c r="C823" s="124" t="s">
        <v>5757</v>
      </c>
      <c r="F823" s="17" t="s">
        <v>7426</v>
      </c>
    </row>
    <row r="824" spans="1:6" x14ac:dyDescent="0.3">
      <c r="A824" s="124" t="s">
        <v>2365</v>
      </c>
      <c r="B824" s="124" t="s">
        <v>4518</v>
      </c>
      <c r="C824" s="124" t="s">
        <v>2749</v>
      </c>
    </row>
    <row r="825" spans="1:6" x14ac:dyDescent="0.3">
      <c r="A825" s="124" t="s">
        <v>191</v>
      </c>
      <c r="B825" s="124" t="s">
        <v>4762</v>
      </c>
      <c r="C825" s="124" t="s">
        <v>1072</v>
      </c>
      <c r="D825" s="17">
        <v>21.542999999999999</v>
      </c>
      <c r="E825" s="17">
        <v>7.4728999999999996E-4</v>
      </c>
      <c r="F825" s="17" t="s">
        <v>7539</v>
      </c>
    </row>
    <row r="826" spans="1:6" x14ac:dyDescent="0.3">
      <c r="A826" s="124" t="s">
        <v>440</v>
      </c>
      <c r="B826" s="124" t="s">
        <v>4643</v>
      </c>
      <c r="C826" s="124" t="s">
        <v>1313</v>
      </c>
      <c r="D826" s="17">
        <v>0.29959999999999998</v>
      </c>
      <c r="E826" s="17">
        <v>1.7482000000000001E-2</v>
      </c>
    </row>
    <row r="827" spans="1:6" x14ac:dyDescent="0.3">
      <c r="A827" s="124" t="s">
        <v>275</v>
      </c>
      <c r="B827" s="124" t="s">
        <v>5187</v>
      </c>
      <c r="C827" s="124" t="s">
        <v>1151</v>
      </c>
      <c r="D827" s="17">
        <v>0.24310999999999999</v>
      </c>
      <c r="E827" s="17">
        <v>2.2783E-3</v>
      </c>
      <c r="F827" s="17" t="s">
        <v>7476</v>
      </c>
    </row>
    <row r="828" spans="1:6" x14ac:dyDescent="0.3">
      <c r="A828" s="124" t="s">
        <v>4170</v>
      </c>
      <c r="B828" s="124" t="s">
        <v>4745</v>
      </c>
      <c r="C828" s="124" t="s">
        <v>5721</v>
      </c>
      <c r="F828" s="17" t="s">
        <v>7451</v>
      </c>
    </row>
    <row r="829" spans="1:6" x14ac:dyDescent="0.3">
      <c r="A829" s="124" t="s">
        <v>477</v>
      </c>
      <c r="B829" s="124" t="s">
        <v>4403</v>
      </c>
      <c r="C829" s="124" t="s">
        <v>1350</v>
      </c>
      <c r="D829" s="17">
        <v>0.371</v>
      </c>
      <c r="E829" s="17">
        <v>3.1260999999999997E-2</v>
      </c>
    </row>
    <row r="830" spans="1:6" x14ac:dyDescent="0.3">
      <c r="A830" s="124" t="s">
        <v>2481</v>
      </c>
      <c r="B830" s="124" t="s">
        <v>5091</v>
      </c>
      <c r="C830" s="124" t="s">
        <v>2750</v>
      </c>
    </row>
    <row r="831" spans="1:6" x14ac:dyDescent="0.3">
      <c r="A831" s="124" t="s">
        <v>4283</v>
      </c>
      <c r="B831" s="124" t="s">
        <v>5091</v>
      </c>
      <c r="C831" s="124" t="s">
        <v>5864</v>
      </c>
    </row>
    <row r="832" spans="1:6" x14ac:dyDescent="0.3">
      <c r="A832" s="124" t="s">
        <v>4379</v>
      </c>
      <c r="B832" s="124" t="s">
        <v>4403</v>
      </c>
      <c r="C832" s="124" t="s">
        <v>5979</v>
      </c>
    </row>
    <row r="833" spans="1:6" x14ac:dyDescent="0.3">
      <c r="A833" s="124" t="s">
        <v>2526</v>
      </c>
      <c r="B833" s="124" t="s">
        <v>4403</v>
      </c>
      <c r="C833" s="124" t="s">
        <v>2751</v>
      </c>
    </row>
    <row r="834" spans="1:6" x14ac:dyDescent="0.3">
      <c r="A834" s="124" t="s">
        <v>363</v>
      </c>
      <c r="B834" s="124" t="s">
        <v>5172</v>
      </c>
      <c r="C834" s="124" t="s">
        <v>1237</v>
      </c>
      <c r="D834" s="17">
        <v>2.0396999999999998</v>
      </c>
      <c r="E834" s="17">
        <v>6.5261E-3</v>
      </c>
    </row>
    <row r="835" spans="1:6" x14ac:dyDescent="0.3">
      <c r="A835" s="124" t="s">
        <v>4160</v>
      </c>
      <c r="B835" s="124" t="s">
        <v>4913</v>
      </c>
      <c r="C835" s="124" t="s">
        <v>5710</v>
      </c>
      <c r="F835" s="17" t="s">
        <v>7353</v>
      </c>
    </row>
    <row r="836" spans="1:6" x14ac:dyDescent="0.3">
      <c r="A836" s="124" t="s">
        <v>2083</v>
      </c>
      <c r="B836" s="124" t="s">
        <v>4986</v>
      </c>
      <c r="C836" s="124" t="s">
        <v>2190</v>
      </c>
      <c r="F836" s="17" t="s">
        <v>7333</v>
      </c>
    </row>
    <row r="837" spans="1:6" x14ac:dyDescent="0.3">
      <c r="A837" s="124" t="s">
        <v>2492</v>
      </c>
      <c r="B837" s="124" t="s">
        <v>4394</v>
      </c>
      <c r="C837" s="124" t="s">
        <v>2752</v>
      </c>
    </row>
    <row r="838" spans="1:6" x14ac:dyDescent="0.3">
      <c r="A838" s="124" t="s">
        <v>307</v>
      </c>
      <c r="B838" s="124" t="s">
        <v>5032</v>
      </c>
      <c r="C838" s="124" t="s">
        <v>1182</v>
      </c>
      <c r="D838" s="17">
        <v>0.39330999999999999</v>
      </c>
      <c r="E838" s="17">
        <v>3.3808000000000002E-3</v>
      </c>
      <c r="F838" s="17" t="s">
        <v>7522</v>
      </c>
    </row>
    <row r="839" spans="1:6" x14ac:dyDescent="0.3">
      <c r="A839" s="124" t="s">
        <v>3914</v>
      </c>
      <c r="B839" s="124" t="s">
        <v>4560</v>
      </c>
      <c r="C839" s="124" t="s">
        <v>5408</v>
      </c>
    </row>
    <row r="840" spans="1:6" ht="28.8" x14ac:dyDescent="0.3">
      <c r="A840" s="124" t="s">
        <v>4162</v>
      </c>
      <c r="B840" s="124" t="s">
        <v>4915</v>
      </c>
      <c r="C840" s="124" t="s">
        <v>5712</v>
      </c>
    </row>
    <row r="841" spans="1:6" x14ac:dyDescent="0.3">
      <c r="A841" s="124" t="s">
        <v>4252</v>
      </c>
      <c r="B841" s="124" t="s">
        <v>4394</v>
      </c>
      <c r="C841" s="124" t="s">
        <v>5822</v>
      </c>
    </row>
    <row r="842" spans="1:6" x14ac:dyDescent="0.3">
      <c r="A842" s="124" t="s">
        <v>4377</v>
      </c>
      <c r="B842" s="124" t="s">
        <v>4394</v>
      </c>
      <c r="C842" s="124" t="s">
        <v>5977</v>
      </c>
    </row>
    <row r="843" spans="1:6" x14ac:dyDescent="0.3">
      <c r="A843" s="124" t="s">
        <v>398</v>
      </c>
      <c r="B843" s="124" t="s">
        <v>5233</v>
      </c>
      <c r="C843" s="124" t="s">
        <v>1272</v>
      </c>
      <c r="D843" s="17">
        <v>0.18406</v>
      </c>
      <c r="E843" s="17">
        <v>1.0777999999999999E-2</v>
      </c>
      <c r="F843" s="17" t="s">
        <v>7544</v>
      </c>
    </row>
    <row r="844" spans="1:6" x14ac:dyDescent="0.3">
      <c r="A844" s="124" t="s">
        <v>267</v>
      </c>
      <c r="B844" s="124" t="s">
        <v>4394</v>
      </c>
      <c r="C844" s="124" t="s">
        <v>1143</v>
      </c>
      <c r="D844" s="17">
        <v>3.2231999999999998</v>
      </c>
      <c r="E844" s="17">
        <v>1.9448E-3</v>
      </c>
    </row>
    <row r="845" spans="1:6" x14ac:dyDescent="0.3">
      <c r="A845" s="124" t="s">
        <v>4141</v>
      </c>
      <c r="B845" s="124" t="s">
        <v>4882</v>
      </c>
      <c r="C845" s="124" t="s">
        <v>5680</v>
      </c>
      <c r="F845" s="17" t="s">
        <v>7392</v>
      </c>
    </row>
    <row r="846" spans="1:6" x14ac:dyDescent="0.3">
      <c r="A846" s="124" t="s">
        <v>4128</v>
      </c>
      <c r="B846" s="124" t="s">
        <v>4394</v>
      </c>
      <c r="C846" s="124" t="s">
        <v>5662</v>
      </c>
    </row>
    <row r="847" spans="1:6" x14ac:dyDescent="0.3">
      <c r="A847" s="124" t="s">
        <v>4176</v>
      </c>
      <c r="B847" s="124" t="s">
        <v>4930</v>
      </c>
      <c r="C847" s="124" t="s">
        <v>5728</v>
      </c>
      <c r="F847" s="17" t="s">
        <v>7406</v>
      </c>
    </row>
    <row r="848" spans="1:6" x14ac:dyDescent="0.3">
      <c r="A848" s="124" t="s">
        <v>4262</v>
      </c>
      <c r="B848" s="124" t="s">
        <v>5052</v>
      </c>
      <c r="C848" s="124" t="s">
        <v>5835</v>
      </c>
      <c r="F848" s="17" t="s">
        <v>7344</v>
      </c>
    </row>
    <row r="849" spans="1:6" x14ac:dyDescent="0.3">
      <c r="A849" s="124" t="s">
        <v>254</v>
      </c>
      <c r="B849" s="124" t="s">
        <v>4394</v>
      </c>
      <c r="C849" s="124" t="s">
        <v>1130</v>
      </c>
      <c r="D849" s="17">
        <v>3.2675000000000001</v>
      </c>
      <c r="E849" s="17">
        <v>1.7340999999999999E-3</v>
      </c>
    </row>
    <row r="850" spans="1:6" x14ac:dyDescent="0.3">
      <c r="A850" s="124" t="s">
        <v>3996</v>
      </c>
      <c r="B850" s="124" t="s">
        <v>4687</v>
      </c>
      <c r="C850" s="124" t="s">
        <v>5508</v>
      </c>
      <c r="F850" s="17" t="s">
        <v>7538</v>
      </c>
    </row>
    <row r="851" spans="1:6" x14ac:dyDescent="0.3">
      <c r="A851" s="124" t="s">
        <v>3973</v>
      </c>
      <c r="B851" s="124" t="s">
        <v>4394</v>
      </c>
      <c r="C851" s="124" t="s">
        <v>5480</v>
      </c>
    </row>
    <row r="852" spans="1:6" x14ac:dyDescent="0.3">
      <c r="A852" s="124" t="s">
        <v>3812</v>
      </c>
      <c r="B852" s="124" t="s">
        <v>4408</v>
      </c>
      <c r="C852" s="124" t="s">
        <v>5283</v>
      </c>
      <c r="F852" s="17" t="s">
        <v>7531</v>
      </c>
    </row>
    <row r="853" spans="1:6" x14ac:dyDescent="0.3">
      <c r="A853" s="124" t="s">
        <v>4173</v>
      </c>
      <c r="B853" s="124" t="s">
        <v>4925</v>
      </c>
      <c r="C853" s="124" t="s">
        <v>5725</v>
      </c>
    </row>
    <row r="854" spans="1:6" x14ac:dyDescent="0.3">
      <c r="A854" s="124" t="s">
        <v>4256</v>
      </c>
      <c r="B854" s="124" t="s">
        <v>5044</v>
      </c>
      <c r="C854" s="124" t="s">
        <v>5827</v>
      </c>
      <c r="F854" s="17" t="s">
        <v>7346</v>
      </c>
    </row>
    <row r="855" spans="1:6" x14ac:dyDescent="0.3">
      <c r="A855" s="124" t="s">
        <v>319</v>
      </c>
      <c r="B855" s="124" t="s">
        <v>4938</v>
      </c>
      <c r="C855" s="124" t="s">
        <v>1193</v>
      </c>
      <c r="D855" s="17">
        <v>0.42712</v>
      </c>
      <c r="E855" s="17">
        <v>3.6671E-3</v>
      </c>
      <c r="F855" s="17" t="s">
        <v>7519</v>
      </c>
    </row>
    <row r="856" spans="1:6" x14ac:dyDescent="0.3">
      <c r="A856" s="124" t="s">
        <v>4311</v>
      </c>
      <c r="B856" s="124" t="s">
        <v>5143</v>
      </c>
      <c r="C856" s="124" t="s">
        <v>5901</v>
      </c>
    </row>
    <row r="857" spans="1:6" ht="28.8" x14ac:dyDescent="0.3">
      <c r="A857" s="124" t="s">
        <v>439</v>
      </c>
      <c r="B857" s="124" t="s">
        <v>5163</v>
      </c>
      <c r="C857" s="124" t="s">
        <v>1312</v>
      </c>
      <c r="D857" s="17">
        <v>0.40289999999999998</v>
      </c>
      <c r="E857" s="17">
        <v>1.7291999999999998E-2</v>
      </c>
      <c r="F857" s="17" t="s">
        <v>7459</v>
      </c>
    </row>
    <row r="858" spans="1:6" ht="28.8" x14ac:dyDescent="0.3">
      <c r="A858" s="124" t="s">
        <v>3878</v>
      </c>
      <c r="B858" s="124" t="s">
        <v>4437</v>
      </c>
      <c r="C858" s="124" t="s">
        <v>5366</v>
      </c>
    </row>
    <row r="859" spans="1:6" x14ac:dyDescent="0.3">
      <c r="A859" s="124" t="s">
        <v>2062</v>
      </c>
      <c r="B859" s="124" t="s">
        <v>4932</v>
      </c>
      <c r="C859" s="124" t="s">
        <v>2169</v>
      </c>
      <c r="F859" s="17" t="s">
        <v>7324</v>
      </c>
    </row>
    <row r="860" spans="1:6" x14ac:dyDescent="0.3">
      <c r="A860" s="124" t="s">
        <v>4109</v>
      </c>
      <c r="B860" s="124" t="s">
        <v>4832</v>
      </c>
      <c r="C860" s="124" t="s">
        <v>5637</v>
      </c>
      <c r="F860" s="17" t="s">
        <v>7340</v>
      </c>
    </row>
    <row r="861" spans="1:6" x14ac:dyDescent="0.3">
      <c r="A861" s="124" t="s">
        <v>4030</v>
      </c>
      <c r="B861" s="124" t="s">
        <v>4394</v>
      </c>
      <c r="C861" s="124" t="s">
        <v>5548</v>
      </c>
    </row>
    <row r="862" spans="1:6" x14ac:dyDescent="0.3">
      <c r="A862" s="124" t="s">
        <v>3893</v>
      </c>
      <c r="B862" s="124" t="s">
        <v>4532</v>
      </c>
      <c r="C862" s="124" t="s">
        <v>5382</v>
      </c>
      <c r="F862" s="17" t="s">
        <v>7511</v>
      </c>
    </row>
    <row r="863" spans="1:6" ht="28.8" x14ac:dyDescent="0.3">
      <c r="A863" s="124" t="s">
        <v>137</v>
      </c>
      <c r="B863" s="124" t="s">
        <v>5008</v>
      </c>
      <c r="C863" s="124" t="s">
        <v>1018</v>
      </c>
      <c r="D863" s="17">
        <v>0.31129000000000001</v>
      </c>
      <c r="E863" s="17">
        <v>3.2174999999999999E-4</v>
      </c>
    </row>
    <row r="864" spans="1:6" x14ac:dyDescent="0.3">
      <c r="A864" s="124" t="s">
        <v>208</v>
      </c>
      <c r="B864" s="124" t="s">
        <v>4663</v>
      </c>
      <c r="C864" s="124" t="s">
        <v>1087</v>
      </c>
      <c r="D864" s="17">
        <v>0.43010999999999999</v>
      </c>
      <c r="E864" s="17">
        <v>9.0596999999999997E-4</v>
      </c>
      <c r="F864" s="17" t="s">
        <v>7520</v>
      </c>
    </row>
    <row r="865" spans="1:6" x14ac:dyDescent="0.3">
      <c r="A865" s="124" t="s">
        <v>251</v>
      </c>
      <c r="B865" s="124" t="s">
        <v>4393</v>
      </c>
      <c r="C865" s="124" t="s">
        <v>1128</v>
      </c>
      <c r="D865" s="17">
        <v>0.12717999999999999</v>
      </c>
      <c r="E865" s="17">
        <v>1.6848E-3</v>
      </c>
      <c r="F865" s="17" t="s">
        <v>7312</v>
      </c>
    </row>
    <row r="866" spans="1:6" x14ac:dyDescent="0.3">
      <c r="A866" s="124" t="s">
        <v>421</v>
      </c>
      <c r="B866" s="124" t="s">
        <v>5099</v>
      </c>
      <c r="C866" s="124" t="s">
        <v>1295</v>
      </c>
      <c r="D866" s="17">
        <v>3.1808000000000001</v>
      </c>
      <c r="E866" s="17">
        <v>1.3734E-2</v>
      </c>
      <c r="F866" s="17" t="s">
        <v>7437</v>
      </c>
    </row>
    <row r="867" spans="1:6" x14ac:dyDescent="0.3">
      <c r="A867" s="124" t="s">
        <v>244</v>
      </c>
      <c r="B867" s="124" t="s">
        <v>4724</v>
      </c>
      <c r="C867" s="124" t="s">
        <v>1122</v>
      </c>
      <c r="D867" s="17">
        <v>3.3127</v>
      </c>
      <c r="E867" s="17">
        <v>1.5259E-3</v>
      </c>
      <c r="F867" s="17" t="s">
        <v>7499</v>
      </c>
    </row>
    <row r="868" spans="1:6" x14ac:dyDescent="0.3">
      <c r="A868" s="124" t="s">
        <v>4238</v>
      </c>
      <c r="B868" s="124" t="s">
        <v>4857</v>
      </c>
      <c r="C868" s="124" t="s">
        <v>5807</v>
      </c>
      <c r="F868" s="17" t="s">
        <v>7387</v>
      </c>
    </row>
    <row r="869" spans="1:6" x14ac:dyDescent="0.3">
      <c r="A869" s="124" t="s">
        <v>4286</v>
      </c>
      <c r="B869" s="124" t="s">
        <v>4774</v>
      </c>
      <c r="C869" s="124" t="s">
        <v>5868</v>
      </c>
      <c r="F869" s="17" t="s">
        <v>7425</v>
      </c>
    </row>
    <row r="870" spans="1:6" ht="28.8" x14ac:dyDescent="0.3">
      <c r="A870" s="124" t="s">
        <v>4146</v>
      </c>
      <c r="B870" s="124" t="s">
        <v>4889</v>
      </c>
      <c r="C870" s="124" t="s">
        <v>5688</v>
      </c>
      <c r="F870" s="17" t="s">
        <v>7372</v>
      </c>
    </row>
    <row r="871" spans="1:6" x14ac:dyDescent="0.3">
      <c r="A871" s="124" t="s">
        <v>4154</v>
      </c>
      <c r="B871" s="124" t="s">
        <v>4900</v>
      </c>
      <c r="C871" s="124" t="s">
        <v>5699</v>
      </c>
      <c r="F871" s="17" t="s">
        <v>7467</v>
      </c>
    </row>
    <row r="872" spans="1:6" x14ac:dyDescent="0.3">
      <c r="A872" s="124" t="s">
        <v>255</v>
      </c>
      <c r="B872" s="124" t="s">
        <v>4493</v>
      </c>
      <c r="C872" s="124" t="s">
        <v>1131</v>
      </c>
      <c r="D872" s="17">
        <v>0.22622999999999999</v>
      </c>
      <c r="E872" s="17">
        <v>1.7507E-3</v>
      </c>
      <c r="F872" s="17" t="s">
        <v>7392</v>
      </c>
    </row>
    <row r="873" spans="1:6" x14ac:dyDescent="0.3">
      <c r="A873" s="124" t="s">
        <v>64</v>
      </c>
      <c r="B873" s="124" t="s">
        <v>4575</v>
      </c>
      <c r="C873" s="124" t="s">
        <v>945</v>
      </c>
      <c r="D873" s="17">
        <v>0.38290000000000002</v>
      </c>
      <c r="E873" s="17">
        <v>7.0730999999999998E-5</v>
      </c>
    </row>
    <row r="874" spans="1:6" x14ac:dyDescent="0.3">
      <c r="A874" s="124" t="s">
        <v>354</v>
      </c>
      <c r="B874" s="124" t="s">
        <v>4965</v>
      </c>
      <c r="C874" s="124" t="s">
        <v>1228</v>
      </c>
      <c r="D874" s="17">
        <v>0.30970999999999999</v>
      </c>
      <c r="E874" s="17">
        <v>5.9595000000000004E-3</v>
      </c>
      <c r="F874" s="17" t="s">
        <v>7373</v>
      </c>
    </row>
    <row r="875" spans="1:6" ht="28.8" x14ac:dyDescent="0.3">
      <c r="A875" s="124" t="s">
        <v>4098</v>
      </c>
      <c r="B875" s="124" t="s">
        <v>4819</v>
      </c>
      <c r="C875" s="124" t="s">
        <v>5626</v>
      </c>
    </row>
    <row r="876" spans="1:6" x14ac:dyDescent="0.3">
      <c r="A876" s="124" t="s">
        <v>4270</v>
      </c>
      <c r="B876" s="124" t="s">
        <v>4394</v>
      </c>
      <c r="C876" s="124" t="s">
        <v>5848</v>
      </c>
    </row>
    <row r="877" spans="1:6" ht="28.8" x14ac:dyDescent="0.3">
      <c r="A877" s="124" t="s">
        <v>2817</v>
      </c>
      <c r="B877" s="124" t="s">
        <v>4445</v>
      </c>
      <c r="C877" s="124" t="s">
        <v>7314</v>
      </c>
      <c r="F877" s="17" t="s">
        <v>7312</v>
      </c>
    </row>
    <row r="878" spans="1:6" x14ac:dyDescent="0.3">
      <c r="A878" s="124" t="s">
        <v>4111</v>
      </c>
      <c r="B878" s="124" t="s">
        <v>4746</v>
      </c>
      <c r="C878" s="124" t="s">
        <v>5639</v>
      </c>
      <c r="F878" s="17" t="s">
        <v>7412</v>
      </c>
    </row>
    <row r="879" spans="1:6" x14ac:dyDescent="0.3">
      <c r="A879" s="124" t="s">
        <v>4136</v>
      </c>
      <c r="B879" s="124" t="s">
        <v>4878</v>
      </c>
      <c r="C879" s="124" t="s">
        <v>5674</v>
      </c>
      <c r="F879" s="17" t="s">
        <v>7483</v>
      </c>
    </row>
    <row r="880" spans="1:6" x14ac:dyDescent="0.3">
      <c r="A880" s="124" t="s">
        <v>3860</v>
      </c>
      <c r="B880" s="124" t="s">
        <v>4394</v>
      </c>
      <c r="C880" s="124" t="s">
        <v>5344</v>
      </c>
      <c r="F880" s="17" t="s">
        <v>7455</v>
      </c>
    </row>
    <row r="881" spans="1:6" ht="28.8" x14ac:dyDescent="0.3">
      <c r="A881" s="124" t="s">
        <v>4167</v>
      </c>
      <c r="B881" s="124" t="s">
        <v>4437</v>
      </c>
      <c r="C881" s="124" t="s">
        <v>5718</v>
      </c>
      <c r="F881" s="17" t="s">
        <v>7394</v>
      </c>
    </row>
    <row r="882" spans="1:6" x14ac:dyDescent="0.3">
      <c r="A882" s="124" t="s">
        <v>473</v>
      </c>
      <c r="B882" s="124" t="s">
        <v>4394</v>
      </c>
      <c r="C882" s="124" t="s">
        <v>1346</v>
      </c>
      <c r="D882" s="17">
        <v>0.36753000000000002</v>
      </c>
      <c r="E882" s="17">
        <v>2.9918E-2</v>
      </c>
      <c r="F882" s="17" t="s">
        <v>7523</v>
      </c>
    </row>
    <row r="883" spans="1:6" x14ac:dyDescent="0.3">
      <c r="A883" s="124" t="s">
        <v>2091</v>
      </c>
      <c r="B883" s="124" t="s">
        <v>4394</v>
      </c>
      <c r="C883" s="124" t="s">
        <v>2198</v>
      </c>
    </row>
    <row r="884" spans="1:6" x14ac:dyDescent="0.3">
      <c r="A884" s="124" t="s">
        <v>422</v>
      </c>
      <c r="B884" s="124" t="s">
        <v>4393</v>
      </c>
      <c r="C884" s="124" t="s">
        <v>1296</v>
      </c>
      <c r="D884" s="17">
        <v>0.27744999999999997</v>
      </c>
      <c r="E884" s="17">
        <v>1.3736999999999999E-2</v>
      </c>
      <c r="F884" s="17" t="s">
        <v>7315</v>
      </c>
    </row>
    <row r="885" spans="1:6" x14ac:dyDescent="0.3">
      <c r="A885" s="124" t="s">
        <v>2079</v>
      </c>
      <c r="B885" s="124" t="s">
        <v>4394</v>
      </c>
      <c r="C885" s="124" t="s">
        <v>2186</v>
      </c>
    </row>
    <row r="886" spans="1:6" x14ac:dyDescent="0.3">
      <c r="A886" s="124" t="s">
        <v>3940</v>
      </c>
      <c r="B886" s="124" t="s">
        <v>4609</v>
      </c>
      <c r="C886" s="124" t="s">
        <v>5441</v>
      </c>
      <c r="F886" s="17" t="s">
        <v>7485</v>
      </c>
    </row>
    <row r="887" spans="1:6" x14ac:dyDescent="0.3">
      <c r="A887" s="124" t="s">
        <v>379</v>
      </c>
      <c r="B887" s="124" t="s">
        <v>4394</v>
      </c>
      <c r="C887" s="124" t="s">
        <v>1253</v>
      </c>
      <c r="D887" s="17">
        <v>0.18701999999999999</v>
      </c>
      <c r="E887" s="17">
        <v>8.0059999999999992E-3</v>
      </c>
      <c r="F887" s="17" t="s">
        <v>7404</v>
      </c>
    </row>
    <row r="888" spans="1:6" x14ac:dyDescent="0.3">
      <c r="A888" s="124" t="s">
        <v>4041</v>
      </c>
      <c r="B888" s="124" t="s">
        <v>4745</v>
      </c>
      <c r="C888" s="124" t="s">
        <v>5560</v>
      </c>
      <c r="F888" s="17" t="s">
        <v>7451</v>
      </c>
    </row>
    <row r="889" spans="1:6" x14ac:dyDescent="0.3">
      <c r="A889" s="124" t="s">
        <v>480</v>
      </c>
      <c r="B889" s="124" t="s">
        <v>4936</v>
      </c>
      <c r="C889" s="124" t="s">
        <v>1353</v>
      </c>
      <c r="D889" s="17">
        <v>2.0602999999999998</v>
      </c>
      <c r="E889" s="17">
        <v>3.2349999999999997E-2</v>
      </c>
      <c r="F889" s="17" t="s">
        <v>7323</v>
      </c>
    </row>
    <row r="890" spans="1:6" x14ac:dyDescent="0.3">
      <c r="A890" s="124" t="s">
        <v>386</v>
      </c>
      <c r="B890" s="124" t="s">
        <v>4936</v>
      </c>
      <c r="C890" s="124" t="s">
        <v>1260</v>
      </c>
      <c r="D890" s="17">
        <v>2.0636000000000001</v>
      </c>
      <c r="E890" s="17">
        <v>8.6730999999999996E-3</v>
      </c>
    </row>
    <row r="891" spans="1:6" x14ac:dyDescent="0.3">
      <c r="A891" s="124" t="s">
        <v>3944</v>
      </c>
      <c r="B891" s="124" t="s">
        <v>4616</v>
      </c>
      <c r="C891" s="124" t="s">
        <v>5447</v>
      </c>
      <c r="F891" s="17" t="s">
        <v>3156</v>
      </c>
    </row>
    <row r="892" spans="1:6" x14ac:dyDescent="0.3">
      <c r="A892" s="124" t="s">
        <v>2359</v>
      </c>
      <c r="B892" s="124" t="s">
        <v>4678</v>
      </c>
      <c r="C892" s="124" t="s">
        <v>2754</v>
      </c>
      <c r="F892" s="17" t="s">
        <v>7420</v>
      </c>
    </row>
    <row r="893" spans="1:6" x14ac:dyDescent="0.3">
      <c r="A893" s="124" t="s">
        <v>4087</v>
      </c>
      <c r="B893" s="124" t="s">
        <v>4752</v>
      </c>
      <c r="C893" s="124" t="s">
        <v>5613</v>
      </c>
      <c r="F893" s="17" t="s">
        <v>7415</v>
      </c>
    </row>
    <row r="894" spans="1:6" ht="28.8" x14ac:dyDescent="0.3">
      <c r="A894" s="124" t="s">
        <v>3916</v>
      </c>
      <c r="B894" s="124" t="s">
        <v>4497</v>
      </c>
      <c r="C894" s="124" t="s">
        <v>7321</v>
      </c>
      <c r="F894" s="17" t="s">
        <v>7320</v>
      </c>
    </row>
    <row r="895" spans="1:6" x14ac:dyDescent="0.3">
      <c r="A895" s="124" t="s">
        <v>3963</v>
      </c>
      <c r="B895" s="124" t="s">
        <v>4641</v>
      </c>
      <c r="C895" s="124" t="s">
        <v>5469</v>
      </c>
    </row>
    <row r="896" spans="1:6" x14ac:dyDescent="0.3">
      <c r="A896" s="124" t="s">
        <v>4278</v>
      </c>
      <c r="B896" s="124" t="s">
        <v>4804</v>
      </c>
      <c r="C896" s="124" t="s">
        <v>5858</v>
      </c>
      <c r="F896" s="17" t="s">
        <v>7509</v>
      </c>
    </row>
    <row r="897" spans="1:6" x14ac:dyDescent="0.3">
      <c r="A897" s="124" t="s">
        <v>282</v>
      </c>
      <c r="B897" s="124" t="s">
        <v>4774</v>
      </c>
      <c r="C897" s="124" t="s">
        <v>1157</v>
      </c>
      <c r="D897" s="17">
        <v>10.086</v>
      </c>
      <c r="E897" s="17">
        <v>2.447E-3</v>
      </c>
      <c r="F897" s="17" t="s">
        <v>7419</v>
      </c>
    </row>
    <row r="898" spans="1:6" x14ac:dyDescent="0.3">
      <c r="A898" s="124" t="s">
        <v>4082</v>
      </c>
      <c r="B898" s="124" t="s">
        <v>4805</v>
      </c>
      <c r="C898" s="124" t="s">
        <v>5608</v>
      </c>
    </row>
    <row r="899" spans="1:6" x14ac:dyDescent="0.3">
      <c r="A899" s="124" t="s">
        <v>324</v>
      </c>
      <c r="B899" s="124" t="s">
        <v>4394</v>
      </c>
      <c r="C899" s="124" t="s">
        <v>1198</v>
      </c>
      <c r="D899" s="17">
        <v>2.9060000000000001</v>
      </c>
      <c r="E899" s="17">
        <v>3.7761000000000001E-3</v>
      </c>
    </row>
    <row r="900" spans="1:6" x14ac:dyDescent="0.3">
      <c r="A900" s="124" t="s">
        <v>344</v>
      </c>
      <c r="B900" s="124" t="s">
        <v>5232</v>
      </c>
      <c r="C900" s="124" t="s">
        <v>1218</v>
      </c>
      <c r="D900" s="17">
        <v>0.35231000000000001</v>
      </c>
      <c r="E900" s="17">
        <v>4.9952E-3</v>
      </c>
      <c r="F900" s="17" t="s">
        <v>7532</v>
      </c>
    </row>
    <row r="901" spans="1:6" x14ac:dyDescent="0.3">
      <c r="A901" s="124" t="s">
        <v>3990</v>
      </c>
      <c r="B901" s="124" t="s">
        <v>4394</v>
      </c>
      <c r="C901" s="124" t="s">
        <v>5503</v>
      </c>
      <c r="F901" s="17" t="s">
        <v>7323</v>
      </c>
    </row>
    <row r="902" spans="1:6" x14ac:dyDescent="0.3">
      <c r="A902" s="124" t="s">
        <v>304</v>
      </c>
      <c r="B902" s="124" t="s">
        <v>5120</v>
      </c>
      <c r="C902" s="124" t="s">
        <v>1179</v>
      </c>
      <c r="D902" s="17">
        <v>0.14316000000000001</v>
      </c>
      <c r="E902" s="17">
        <v>3.2778E-3</v>
      </c>
    </row>
    <row r="903" spans="1:6" x14ac:dyDescent="0.3">
      <c r="A903" s="124" t="s">
        <v>4025</v>
      </c>
      <c r="B903" s="124" t="s">
        <v>4728</v>
      </c>
      <c r="C903" s="124" t="s">
        <v>5543</v>
      </c>
      <c r="F903" s="17" t="s">
        <v>7392</v>
      </c>
    </row>
    <row r="904" spans="1:6" x14ac:dyDescent="0.3">
      <c r="A904" s="124" t="s">
        <v>2471</v>
      </c>
      <c r="B904" s="124" t="s">
        <v>4882</v>
      </c>
      <c r="C904" s="124" t="s">
        <v>2755</v>
      </c>
      <c r="F904" s="17" t="s">
        <v>7392</v>
      </c>
    </row>
    <row r="905" spans="1:6" x14ac:dyDescent="0.3">
      <c r="A905" s="124" t="s">
        <v>263</v>
      </c>
      <c r="B905" s="124" t="s">
        <v>4393</v>
      </c>
      <c r="C905" s="124" t="s">
        <v>1139</v>
      </c>
      <c r="D905" s="17">
        <v>0.46583999999999998</v>
      </c>
      <c r="E905" s="17">
        <v>1.9040000000000001E-3</v>
      </c>
      <c r="F905" s="17" t="s">
        <v>7312</v>
      </c>
    </row>
    <row r="906" spans="1:6" x14ac:dyDescent="0.3">
      <c r="A906" s="124" t="s">
        <v>2061</v>
      </c>
      <c r="B906" s="124" t="s">
        <v>4394</v>
      </c>
      <c r="C906" s="124" t="s">
        <v>2168</v>
      </c>
    </row>
    <row r="907" spans="1:6" x14ac:dyDescent="0.3">
      <c r="A907" s="124" t="s">
        <v>443</v>
      </c>
      <c r="B907" s="124" t="s">
        <v>4394</v>
      </c>
      <c r="C907" s="124" t="s">
        <v>1316</v>
      </c>
      <c r="D907" s="17">
        <v>0.16594999999999999</v>
      </c>
      <c r="E907" s="17">
        <v>1.7822000000000001E-2</v>
      </c>
    </row>
    <row r="908" spans="1:6" x14ac:dyDescent="0.3">
      <c r="A908" s="124" t="s">
        <v>127</v>
      </c>
      <c r="B908" s="124" t="s">
        <v>4956</v>
      </c>
      <c r="C908" s="124" t="s">
        <v>1008</v>
      </c>
      <c r="D908" s="17">
        <v>2.7271999999999998</v>
      </c>
      <c r="E908" s="17">
        <v>2.8801E-4</v>
      </c>
    </row>
    <row r="909" spans="1:6" x14ac:dyDescent="0.3">
      <c r="A909" s="124" t="s">
        <v>3839</v>
      </c>
      <c r="B909" s="124" t="s">
        <v>4394</v>
      </c>
      <c r="C909" s="124" t="s">
        <v>5319</v>
      </c>
    </row>
    <row r="910" spans="1:6" x14ac:dyDescent="0.3">
      <c r="A910" s="124" t="s">
        <v>177</v>
      </c>
      <c r="B910" s="124" t="s">
        <v>5178</v>
      </c>
      <c r="C910" s="124" t="s">
        <v>1058</v>
      </c>
      <c r="D910" s="17">
        <v>0.37201000000000001</v>
      </c>
      <c r="E910" s="17">
        <v>6.2496999999999997E-4</v>
      </c>
    </row>
    <row r="911" spans="1:6" x14ac:dyDescent="0.3">
      <c r="A911" s="124" t="s">
        <v>49</v>
      </c>
      <c r="B911" s="124" t="s">
        <v>5079</v>
      </c>
      <c r="C911" s="124" t="s">
        <v>930</v>
      </c>
      <c r="D911" s="17">
        <v>7.5133999999999999</v>
      </c>
      <c r="E911" s="17">
        <v>4.5741000000000001E-5</v>
      </c>
    </row>
    <row r="912" spans="1:6" x14ac:dyDescent="0.3">
      <c r="A912" s="124" t="s">
        <v>220</v>
      </c>
      <c r="B912" s="124" t="s">
        <v>5069</v>
      </c>
      <c r="C912" s="124" t="s">
        <v>1098</v>
      </c>
      <c r="D912" s="17">
        <v>0.47072999999999998</v>
      </c>
      <c r="E912" s="17">
        <v>1.0177999999999999E-3</v>
      </c>
    </row>
    <row r="913" spans="1:6" x14ac:dyDescent="0.3">
      <c r="A913" s="124" t="s">
        <v>317</v>
      </c>
      <c r="B913" s="124" t="s">
        <v>5134</v>
      </c>
      <c r="C913" s="124" t="s">
        <v>1192</v>
      </c>
      <c r="D913" s="17">
        <v>0.35926999999999998</v>
      </c>
      <c r="E913" s="17">
        <v>3.5530000000000002E-3</v>
      </c>
    </row>
    <row r="914" spans="1:6" ht="28.8" x14ac:dyDescent="0.3">
      <c r="A914" s="124" t="s">
        <v>0</v>
      </c>
      <c r="B914" s="124" t="s">
        <v>4905</v>
      </c>
      <c r="C914" s="124" t="s">
        <v>881</v>
      </c>
      <c r="D914" s="17">
        <v>3.3353999999999999</v>
      </c>
      <c r="E914" s="17">
        <v>4.0908999999999999E-8</v>
      </c>
    </row>
    <row r="915" spans="1:6" ht="28.8" x14ac:dyDescent="0.3">
      <c r="A915" s="124" t="s">
        <v>3835</v>
      </c>
      <c r="B915" s="124" t="s">
        <v>4446</v>
      </c>
      <c r="C915" s="124" t="s">
        <v>5315</v>
      </c>
    </row>
    <row r="916" spans="1:6" x14ac:dyDescent="0.3">
      <c r="A916" s="124" t="s">
        <v>2839</v>
      </c>
      <c r="B916" s="124" t="s">
        <v>4453</v>
      </c>
      <c r="C916" s="124" t="s">
        <v>2646</v>
      </c>
      <c r="F916" s="17" t="s">
        <v>7373</v>
      </c>
    </row>
    <row r="917" spans="1:6" x14ac:dyDescent="0.3">
      <c r="A917" s="124" t="s">
        <v>3978</v>
      </c>
      <c r="B917" s="124" t="s">
        <v>4664</v>
      </c>
      <c r="C917" s="124" t="s">
        <v>5487</v>
      </c>
    </row>
    <row r="918" spans="1:6" x14ac:dyDescent="0.3">
      <c r="A918" s="124" t="s">
        <v>4079</v>
      </c>
      <c r="B918" s="124" t="s">
        <v>4798</v>
      </c>
      <c r="C918" s="124" t="s">
        <v>5603</v>
      </c>
    </row>
    <row r="919" spans="1:6" ht="28.8" x14ac:dyDescent="0.3">
      <c r="A919" s="124" t="s">
        <v>4312</v>
      </c>
      <c r="B919" s="124" t="s">
        <v>5145</v>
      </c>
      <c r="C919" s="124" t="s">
        <v>5902</v>
      </c>
      <c r="F919" s="17" t="s">
        <v>7343</v>
      </c>
    </row>
    <row r="920" spans="1:6" ht="28.8" x14ac:dyDescent="0.3">
      <c r="A920" s="124" t="s">
        <v>4273</v>
      </c>
      <c r="B920" s="124" t="s">
        <v>5075</v>
      </c>
      <c r="C920" s="124" t="s">
        <v>5851</v>
      </c>
    </row>
    <row r="921" spans="1:6" x14ac:dyDescent="0.3">
      <c r="A921" s="124" t="s">
        <v>4349</v>
      </c>
      <c r="B921" s="124" t="s">
        <v>5212</v>
      </c>
      <c r="C921" s="124" t="s">
        <v>5946</v>
      </c>
    </row>
    <row r="922" spans="1:6" x14ac:dyDescent="0.3">
      <c r="A922" s="124" t="s">
        <v>2092</v>
      </c>
      <c r="B922" s="124" t="s">
        <v>4394</v>
      </c>
      <c r="C922" s="124" t="s">
        <v>2199</v>
      </c>
    </row>
    <row r="923" spans="1:6" x14ac:dyDescent="0.3">
      <c r="A923" s="124" t="s">
        <v>4062</v>
      </c>
      <c r="B923" s="124" t="s">
        <v>4777</v>
      </c>
      <c r="C923" s="124" t="s">
        <v>5585</v>
      </c>
    </row>
    <row r="924" spans="1:6" x14ac:dyDescent="0.3">
      <c r="A924" s="124" t="s">
        <v>404</v>
      </c>
      <c r="B924" s="124" t="s">
        <v>4724</v>
      </c>
      <c r="C924" s="124" t="s">
        <v>1278</v>
      </c>
      <c r="D924" s="17">
        <v>0.47838000000000003</v>
      </c>
      <c r="E924" s="17">
        <v>1.1322E-2</v>
      </c>
    </row>
    <row r="925" spans="1:6" ht="28.8" x14ac:dyDescent="0.3">
      <c r="A925" s="124" t="s">
        <v>2511</v>
      </c>
      <c r="B925" s="124" t="s">
        <v>4462</v>
      </c>
      <c r="C925" s="124" t="s">
        <v>2599</v>
      </c>
      <c r="F925" s="17" t="s">
        <v>7373</v>
      </c>
    </row>
    <row r="926" spans="1:6" ht="28.8" x14ac:dyDescent="0.3">
      <c r="A926" s="124" t="s">
        <v>131</v>
      </c>
      <c r="B926" s="124" t="s">
        <v>4437</v>
      </c>
      <c r="C926" s="124" t="s">
        <v>1012</v>
      </c>
      <c r="D926" s="17">
        <v>3.0939999999999999</v>
      </c>
      <c r="E926" s="17">
        <v>3.0172E-4</v>
      </c>
    </row>
    <row r="927" spans="1:6" x14ac:dyDescent="0.3">
      <c r="A927" s="124" t="s">
        <v>415</v>
      </c>
      <c r="B927" s="124" t="s">
        <v>4616</v>
      </c>
      <c r="C927" s="124" t="s">
        <v>1289</v>
      </c>
      <c r="D927" s="17">
        <v>2.0365000000000002</v>
      </c>
      <c r="E927" s="17">
        <v>1.2704E-2</v>
      </c>
    </row>
    <row r="928" spans="1:6" x14ac:dyDescent="0.3">
      <c r="A928" s="124" t="s">
        <v>4290</v>
      </c>
      <c r="B928" s="124" t="s">
        <v>5100</v>
      </c>
      <c r="C928" s="124" t="s">
        <v>5872</v>
      </c>
    </row>
    <row r="929" spans="1:6" x14ac:dyDescent="0.3">
      <c r="A929" s="124" t="s">
        <v>4103</v>
      </c>
      <c r="B929" s="124" t="s">
        <v>4389</v>
      </c>
      <c r="C929" s="124" t="s">
        <v>5632</v>
      </c>
    </row>
    <row r="930" spans="1:6" x14ac:dyDescent="0.3">
      <c r="A930" s="124" t="s">
        <v>4378</v>
      </c>
      <c r="B930" s="124" t="s">
        <v>5255</v>
      </c>
      <c r="C930" s="124" t="s">
        <v>5978</v>
      </c>
    </row>
    <row r="931" spans="1:6" ht="28.8" x14ac:dyDescent="0.3">
      <c r="A931" s="124" t="s">
        <v>4203</v>
      </c>
      <c r="B931" s="124" t="s">
        <v>4976</v>
      </c>
      <c r="C931" s="124" t="s">
        <v>5764</v>
      </c>
    </row>
    <row r="932" spans="1:6" x14ac:dyDescent="0.3">
      <c r="A932" s="124" t="s">
        <v>4293</v>
      </c>
      <c r="B932" s="124" t="s">
        <v>4861</v>
      </c>
      <c r="C932" s="124" t="s">
        <v>5876</v>
      </c>
      <c r="F932" s="17" t="s">
        <v>7496</v>
      </c>
    </row>
    <row r="933" spans="1:6" x14ac:dyDescent="0.3">
      <c r="A933" s="124" t="s">
        <v>11</v>
      </c>
      <c r="B933" s="124" t="s">
        <v>4486</v>
      </c>
      <c r="C933" s="124" t="s">
        <v>892</v>
      </c>
      <c r="D933" s="17">
        <v>2.4293999999999998</v>
      </c>
      <c r="E933" s="17">
        <v>5.1644000000000001E-6</v>
      </c>
    </row>
    <row r="934" spans="1:6" x14ac:dyDescent="0.3">
      <c r="A934" s="124" t="s">
        <v>368</v>
      </c>
      <c r="B934" s="124" t="s">
        <v>4803</v>
      </c>
      <c r="C934" s="124" t="s">
        <v>1242</v>
      </c>
      <c r="D934" s="17">
        <v>0.37484000000000001</v>
      </c>
      <c r="E934" s="17">
        <v>7.0295000000000002E-3</v>
      </c>
    </row>
    <row r="935" spans="1:6" x14ac:dyDescent="0.3">
      <c r="A935" s="124" t="s">
        <v>4338</v>
      </c>
      <c r="B935" s="124" t="s">
        <v>4394</v>
      </c>
      <c r="C935" s="124" t="s">
        <v>5933</v>
      </c>
    </row>
    <row r="936" spans="1:6" x14ac:dyDescent="0.3">
      <c r="A936" s="124" t="s">
        <v>474</v>
      </c>
      <c r="B936" s="124" t="s">
        <v>5087</v>
      </c>
      <c r="C936" s="124" t="s">
        <v>1347</v>
      </c>
      <c r="D936" s="17">
        <v>0.48707</v>
      </c>
      <c r="E936" s="17">
        <v>2.9943000000000001E-2</v>
      </c>
    </row>
    <row r="937" spans="1:6" ht="28.8" x14ac:dyDescent="0.3">
      <c r="A937" s="124" t="s">
        <v>4102</v>
      </c>
      <c r="B937" s="124" t="s">
        <v>4822</v>
      </c>
      <c r="C937" s="124" t="s">
        <v>5631</v>
      </c>
    </row>
    <row r="938" spans="1:6" x14ac:dyDescent="0.3">
      <c r="A938" s="124" t="s">
        <v>38</v>
      </c>
      <c r="B938" s="124" t="s">
        <v>4699</v>
      </c>
      <c r="C938" s="124" t="s">
        <v>919</v>
      </c>
      <c r="D938" s="17">
        <v>0.42015999999999998</v>
      </c>
      <c r="E938" s="17">
        <v>3.2907000000000002E-5</v>
      </c>
    </row>
    <row r="939" spans="1:6" x14ac:dyDescent="0.3">
      <c r="A939" s="124" t="s">
        <v>475</v>
      </c>
      <c r="B939" s="124" t="s">
        <v>4723</v>
      </c>
      <c r="C939" s="124" t="s">
        <v>1348</v>
      </c>
      <c r="D939" s="17">
        <v>2.0735000000000001</v>
      </c>
      <c r="E939" s="17">
        <v>3.0457999999999999E-2</v>
      </c>
    </row>
    <row r="940" spans="1:6" x14ac:dyDescent="0.3">
      <c r="A940" s="124" t="s">
        <v>4120</v>
      </c>
      <c r="B940" s="124" t="s">
        <v>4845</v>
      </c>
      <c r="C940" s="124" t="s">
        <v>5650</v>
      </c>
    </row>
    <row r="941" spans="1:6" x14ac:dyDescent="0.3">
      <c r="A941" s="124" t="s">
        <v>4083</v>
      </c>
      <c r="B941" s="124" t="s">
        <v>4806</v>
      </c>
      <c r="C941" s="124" t="s">
        <v>5609</v>
      </c>
    </row>
    <row r="942" spans="1:6" x14ac:dyDescent="0.3">
      <c r="A942" s="124" t="s">
        <v>2093</v>
      </c>
      <c r="B942" s="124" t="s">
        <v>5199</v>
      </c>
      <c r="C942" s="124" t="s">
        <v>2200</v>
      </c>
    </row>
    <row r="943" spans="1:6" x14ac:dyDescent="0.3">
      <c r="A943" s="124" t="s">
        <v>2813</v>
      </c>
      <c r="B943" s="124" t="s">
        <v>4921</v>
      </c>
      <c r="C943" s="124" t="s">
        <v>2778</v>
      </c>
      <c r="F943" s="17" t="s">
        <v>7446</v>
      </c>
    </row>
    <row r="944" spans="1:6" x14ac:dyDescent="0.3">
      <c r="A944" s="124" t="s">
        <v>239</v>
      </c>
      <c r="B944" s="124" t="s">
        <v>4548</v>
      </c>
      <c r="C944" s="124" t="s">
        <v>1117</v>
      </c>
      <c r="D944" s="17">
        <v>0.22216</v>
      </c>
      <c r="E944" s="17">
        <v>1.3895999999999999E-3</v>
      </c>
    </row>
    <row r="945" spans="1:6" x14ac:dyDescent="0.3">
      <c r="A945" s="124" t="s">
        <v>2032</v>
      </c>
      <c r="B945" s="124" t="s">
        <v>4752</v>
      </c>
      <c r="C945" s="124" t="s">
        <v>2139</v>
      </c>
      <c r="F945" s="17" t="s">
        <v>7415</v>
      </c>
    </row>
    <row r="946" spans="1:6" x14ac:dyDescent="0.3">
      <c r="A946" s="124" t="s">
        <v>2089</v>
      </c>
      <c r="B946" s="124" t="s">
        <v>4858</v>
      </c>
      <c r="C946" s="124" t="s">
        <v>2196</v>
      </c>
      <c r="F946" s="17" t="s">
        <v>7373</v>
      </c>
    </row>
    <row r="947" spans="1:6" ht="28.8" x14ac:dyDescent="0.3">
      <c r="A947" s="124" t="s">
        <v>3892</v>
      </c>
      <c r="B947" s="124" t="s">
        <v>4438</v>
      </c>
      <c r="C947" s="124" t="s">
        <v>5381</v>
      </c>
    </row>
    <row r="948" spans="1:6" x14ac:dyDescent="0.3">
      <c r="A948" s="124" t="s">
        <v>4373</v>
      </c>
      <c r="B948" s="124" t="s">
        <v>5248</v>
      </c>
      <c r="C948" s="124" t="s">
        <v>5973</v>
      </c>
    </row>
    <row r="949" spans="1:6" x14ac:dyDescent="0.3">
      <c r="A949" s="124" t="s">
        <v>32</v>
      </c>
      <c r="B949" s="124" t="s">
        <v>4922</v>
      </c>
      <c r="C949" s="124" t="s">
        <v>913</v>
      </c>
      <c r="D949" s="17">
        <v>0.13245999999999999</v>
      </c>
      <c r="E949" s="17">
        <v>2.6295000000000002E-5</v>
      </c>
      <c r="F949" s="17" t="s">
        <v>7420</v>
      </c>
    </row>
    <row r="950" spans="1:6" x14ac:dyDescent="0.3">
      <c r="A950" s="124" t="s">
        <v>2397</v>
      </c>
      <c r="B950" s="124" t="s">
        <v>4394</v>
      </c>
      <c r="C950" s="124" t="s">
        <v>2673</v>
      </c>
    </row>
    <row r="951" spans="1:6" x14ac:dyDescent="0.3">
      <c r="A951" s="124" t="s">
        <v>4381</v>
      </c>
      <c r="B951" s="124" t="s">
        <v>4394</v>
      </c>
      <c r="C951" s="124" t="s">
        <v>5981</v>
      </c>
    </row>
    <row r="952" spans="1:6" x14ac:dyDescent="0.3">
      <c r="A952" s="124" t="s">
        <v>4229</v>
      </c>
      <c r="B952" s="124" t="s">
        <v>5005</v>
      </c>
      <c r="C952" s="124" t="s">
        <v>5793</v>
      </c>
      <c r="F952" s="17" t="s">
        <v>7380</v>
      </c>
    </row>
    <row r="953" spans="1:6" ht="28.8" x14ac:dyDescent="0.3">
      <c r="A953" s="124" t="s">
        <v>4274</v>
      </c>
      <c r="B953" s="124" t="s">
        <v>5078</v>
      </c>
      <c r="C953" s="124" t="s">
        <v>7401</v>
      </c>
      <c r="F953" s="17" t="s">
        <v>7400</v>
      </c>
    </row>
    <row r="954" spans="1:6" x14ac:dyDescent="0.3">
      <c r="A954" s="124" t="s">
        <v>313</v>
      </c>
      <c r="B954" s="124" t="s">
        <v>5261</v>
      </c>
      <c r="C954" s="124" t="s">
        <v>1188</v>
      </c>
      <c r="D954" s="17">
        <v>0.38086999999999999</v>
      </c>
      <c r="E954" s="17">
        <v>3.4418000000000001E-3</v>
      </c>
    </row>
    <row r="955" spans="1:6" x14ac:dyDescent="0.3">
      <c r="A955" s="124" t="s">
        <v>3971</v>
      </c>
      <c r="B955" s="124" t="s">
        <v>4394</v>
      </c>
      <c r="C955" s="124" t="s">
        <v>5478</v>
      </c>
    </row>
    <row r="956" spans="1:6" x14ac:dyDescent="0.3">
      <c r="A956" s="124" t="s">
        <v>4186</v>
      </c>
      <c r="B956" s="124" t="s">
        <v>4946</v>
      </c>
      <c r="C956" s="124" t="s">
        <v>5742</v>
      </c>
    </row>
    <row r="957" spans="1:6" x14ac:dyDescent="0.3">
      <c r="A957" s="124" t="s">
        <v>2349</v>
      </c>
      <c r="B957" s="124" t="s">
        <v>4394</v>
      </c>
      <c r="C957" s="124" t="s">
        <v>2674</v>
      </c>
    </row>
    <row r="958" spans="1:6" x14ac:dyDescent="0.3">
      <c r="A958" s="124" t="s">
        <v>4222</v>
      </c>
      <c r="B958" s="124" t="s">
        <v>4562</v>
      </c>
      <c r="C958" s="124" t="s">
        <v>5786</v>
      </c>
      <c r="F958" s="17" t="s">
        <v>7418</v>
      </c>
    </row>
    <row r="959" spans="1:6" x14ac:dyDescent="0.3">
      <c r="A959" s="124" t="s">
        <v>63</v>
      </c>
      <c r="B959" s="124" t="s">
        <v>4442</v>
      </c>
      <c r="C959" s="124" t="s">
        <v>944</v>
      </c>
      <c r="D959" s="17">
        <v>2.5691000000000002</v>
      </c>
      <c r="E959" s="17">
        <v>6.9691999999999996E-5</v>
      </c>
    </row>
    <row r="960" spans="1:6" x14ac:dyDescent="0.3">
      <c r="A960" s="124" t="s">
        <v>4088</v>
      </c>
      <c r="B960" s="124" t="s">
        <v>4394</v>
      </c>
      <c r="C960" s="124" t="s">
        <v>5614</v>
      </c>
    </row>
    <row r="961" spans="1:6" x14ac:dyDescent="0.3">
      <c r="A961" s="124" t="s">
        <v>2469</v>
      </c>
      <c r="B961" s="124" t="s">
        <v>4394</v>
      </c>
      <c r="C961" s="124" t="s">
        <v>2675</v>
      </c>
    </row>
    <row r="962" spans="1:6" x14ac:dyDescent="0.3">
      <c r="A962" s="124" t="s">
        <v>4144</v>
      </c>
      <c r="B962" s="124" t="s">
        <v>4886</v>
      </c>
      <c r="C962" s="124" t="s">
        <v>5685</v>
      </c>
    </row>
    <row r="963" spans="1:6" x14ac:dyDescent="0.3">
      <c r="A963" s="124" t="s">
        <v>4361</v>
      </c>
      <c r="B963" s="124" t="s">
        <v>4394</v>
      </c>
      <c r="C963" s="124" t="s">
        <v>5960</v>
      </c>
    </row>
    <row r="964" spans="1:6" x14ac:dyDescent="0.3">
      <c r="A964" s="124" t="s">
        <v>4343</v>
      </c>
      <c r="B964" s="124" t="s">
        <v>4394</v>
      </c>
      <c r="C964" s="124" t="s">
        <v>5939</v>
      </c>
    </row>
    <row r="965" spans="1:6" x14ac:dyDescent="0.3">
      <c r="A965" s="124" t="s">
        <v>4213</v>
      </c>
      <c r="B965" s="124" t="s">
        <v>4987</v>
      </c>
      <c r="C965" s="124" t="s">
        <v>5776</v>
      </c>
    </row>
    <row r="966" spans="1:6" x14ac:dyDescent="0.3">
      <c r="A966" s="124" t="s">
        <v>496</v>
      </c>
      <c r="B966" s="124" t="s">
        <v>4739</v>
      </c>
      <c r="C966" s="124" t="s">
        <v>1366</v>
      </c>
      <c r="D966" s="17">
        <v>0.47432999999999997</v>
      </c>
      <c r="E966" s="17">
        <v>4.0143999999999999E-2</v>
      </c>
    </row>
    <row r="967" spans="1:6" x14ac:dyDescent="0.3">
      <c r="A967" s="124" t="s">
        <v>390</v>
      </c>
      <c r="B967" s="124" t="s">
        <v>5126</v>
      </c>
      <c r="C967" s="124" t="s">
        <v>1264</v>
      </c>
      <c r="D967" s="17">
        <v>0.47688000000000003</v>
      </c>
      <c r="E967" s="17">
        <v>9.0603999999999997E-3</v>
      </c>
    </row>
    <row r="968" spans="1:6" x14ac:dyDescent="0.3">
      <c r="A968" s="124" t="s">
        <v>4057</v>
      </c>
      <c r="B968" s="124" t="s">
        <v>4770</v>
      </c>
      <c r="C968" s="124" t="s">
        <v>5580</v>
      </c>
    </row>
    <row r="969" spans="1:6" x14ac:dyDescent="0.3">
      <c r="A969" s="124" t="s">
        <v>3853</v>
      </c>
      <c r="B969" s="124" t="s">
        <v>4476</v>
      </c>
      <c r="C969" s="124" t="s">
        <v>5336</v>
      </c>
      <c r="F969" s="17" t="s">
        <v>7361</v>
      </c>
    </row>
    <row r="970" spans="1:6" x14ac:dyDescent="0.3">
      <c r="A970" s="124" t="s">
        <v>4363</v>
      </c>
      <c r="B970" s="124" t="s">
        <v>5237</v>
      </c>
      <c r="C970" s="124" t="s">
        <v>5963</v>
      </c>
      <c r="F970" s="17" t="s">
        <v>3341</v>
      </c>
    </row>
    <row r="971" spans="1:6" x14ac:dyDescent="0.3">
      <c r="A971" s="124" t="s">
        <v>336</v>
      </c>
      <c r="B971" s="124" t="s">
        <v>5179</v>
      </c>
      <c r="C971" s="124" t="s">
        <v>1210</v>
      </c>
      <c r="D971" s="17">
        <v>0.24443000000000001</v>
      </c>
      <c r="E971" s="17">
        <v>4.5975E-3</v>
      </c>
    </row>
    <row r="972" spans="1:6" x14ac:dyDescent="0.3">
      <c r="A972" s="124" t="s">
        <v>23</v>
      </c>
      <c r="B972" s="124" t="s">
        <v>4791</v>
      </c>
      <c r="C972" s="124" t="s">
        <v>904</v>
      </c>
      <c r="D972" s="17">
        <v>6.8666999999999998</v>
      </c>
      <c r="E972" s="17">
        <v>1.3874E-5</v>
      </c>
      <c r="F972" s="17" t="s">
        <v>2231</v>
      </c>
    </row>
    <row r="973" spans="1:6" ht="28.8" x14ac:dyDescent="0.3">
      <c r="A973" s="124" t="s">
        <v>4216</v>
      </c>
      <c r="B973" s="124" t="s">
        <v>4915</v>
      </c>
      <c r="C973" s="124" t="s">
        <v>5780</v>
      </c>
    </row>
    <row r="974" spans="1:6" x14ac:dyDescent="0.3">
      <c r="A974" s="124" t="s">
        <v>309</v>
      </c>
      <c r="B974" s="124" t="s">
        <v>4996</v>
      </c>
      <c r="C974" s="124" t="s">
        <v>1184</v>
      </c>
      <c r="D974" s="17">
        <v>0.45767000000000002</v>
      </c>
      <c r="E974" s="17">
        <v>3.4202999999999998E-3</v>
      </c>
    </row>
    <row r="975" spans="1:6" x14ac:dyDescent="0.3">
      <c r="A975" s="124" t="s">
        <v>3836</v>
      </c>
      <c r="B975" s="124" t="s">
        <v>4449</v>
      </c>
      <c r="C975" s="124" t="s">
        <v>5316</v>
      </c>
    </row>
    <row r="976" spans="1:6" x14ac:dyDescent="0.3">
      <c r="A976" s="124" t="s">
        <v>4050</v>
      </c>
      <c r="B976" s="124" t="s">
        <v>4763</v>
      </c>
      <c r="C976" s="124" t="s">
        <v>5574</v>
      </c>
    </row>
    <row r="977" spans="1:6" ht="28.8" x14ac:dyDescent="0.3">
      <c r="A977" s="124" t="s">
        <v>3938</v>
      </c>
      <c r="B977" s="124" t="s">
        <v>4606</v>
      </c>
      <c r="C977" s="124" t="s">
        <v>5438</v>
      </c>
    </row>
    <row r="978" spans="1:6" x14ac:dyDescent="0.3">
      <c r="A978" s="124" t="s">
        <v>3969</v>
      </c>
      <c r="B978" s="124" t="s">
        <v>4651</v>
      </c>
      <c r="C978" s="124" t="s">
        <v>5476</v>
      </c>
    </row>
    <row r="979" spans="1:6" x14ac:dyDescent="0.3">
      <c r="A979" s="124" t="s">
        <v>4384</v>
      </c>
      <c r="B979" s="124" t="s">
        <v>5264</v>
      </c>
      <c r="C979" s="124" t="s">
        <v>5984</v>
      </c>
    </row>
    <row r="980" spans="1:6" x14ac:dyDescent="0.3">
      <c r="A980" s="124" t="s">
        <v>391</v>
      </c>
      <c r="B980" s="124" t="s">
        <v>4792</v>
      </c>
      <c r="C980" s="124" t="s">
        <v>1265</v>
      </c>
      <c r="D980" s="17">
        <v>0.23536000000000001</v>
      </c>
      <c r="E980" s="17">
        <v>9.1313000000000002E-3</v>
      </c>
      <c r="F980" s="17" t="s">
        <v>3341</v>
      </c>
    </row>
    <row r="981" spans="1:6" x14ac:dyDescent="0.3">
      <c r="A981" s="124" t="s">
        <v>2414</v>
      </c>
      <c r="B981" s="124" t="s">
        <v>4394</v>
      </c>
      <c r="C981" s="124" t="s">
        <v>2676</v>
      </c>
    </row>
    <row r="982" spans="1:6" x14ac:dyDescent="0.3">
      <c r="A982" s="124" t="s">
        <v>4341</v>
      </c>
      <c r="B982" s="124" t="s">
        <v>4394</v>
      </c>
      <c r="C982" s="124" t="s">
        <v>5937</v>
      </c>
    </row>
    <row r="983" spans="1:6" x14ac:dyDescent="0.3">
      <c r="A983" s="124" t="s">
        <v>107</v>
      </c>
      <c r="B983" s="124" t="s">
        <v>4948</v>
      </c>
      <c r="C983" s="124" t="s">
        <v>988</v>
      </c>
      <c r="D983" s="17">
        <v>2.4977999999999998</v>
      </c>
      <c r="E983" s="17">
        <v>1.7917000000000001E-4</v>
      </c>
    </row>
    <row r="984" spans="1:6" x14ac:dyDescent="0.3">
      <c r="A984" s="124" t="s">
        <v>85</v>
      </c>
      <c r="B984" s="124" t="s">
        <v>4493</v>
      </c>
      <c r="C984" s="124" t="s">
        <v>966</v>
      </c>
      <c r="D984" s="17">
        <v>2.9937</v>
      </c>
      <c r="E984" s="17">
        <v>1.2103E-4</v>
      </c>
      <c r="F984" s="17" t="s">
        <v>3341</v>
      </c>
    </row>
    <row r="985" spans="1:6" x14ac:dyDescent="0.3">
      <c r="A985" s="124" t="s">
        <v>2504</v>
      </c>
      <c r="B985" s="124" t="s">
        <v>4394</v>
      </c>
      <c r="C985" s="124" t="s">
        <v>2677</v>
      </c>
      <c r="F985" s="17" t="s">
        <v>7400</v>
      </c>
    </row>
    <row r="986" spans="1:6" x14ac:dyDescent="0.3">
      <c r="A986" s="124" t="s">
        <v>95</v>
      </c>
      <c r="B986" s="124" t="s">
        <v>4991</v>
      </c>
      <c r="C986" s="124" t="s">
        <v>976</v>
      </c>
      <c r="D986" s="17">
        <v>2.8853</v>
      </c>
      <c r="E986" s="17">
        <v>1.4410000000000001E-4</v>
      </c>
      <c r="F986" s="17" t="s">
        <v>7400</v>
      </c>
    </row>
    <row r="987" spans="1:6" ht="28.8" x14ac:dyDescent="0.3">
      <c r="A987" s="124" t="s">
        <v>2381</v>
      </c>
      <c r="B987" s="124" t="s">
        <v>4474</v>
      </c>
      <c r="C987" s="124" t="s">
        <v>2678</v>
      </c>
      <c r="F987" s="17" t="s">
        <v>7400</v>
      </c>
    </row>
    <row r="988" spans="1:6" x14ac:dyDescent="0.3">
      <c r="A988" s="124" t="s">
        <v>4214</v>
      </c>
      <c r="B988" s="124" t="s">
        <v>4988</v>
      </c>
      <c r="C988" s="124" t="s">
        <v>5777</v>
      </c>
      <c r="F988" s="17" t="s">
        <v>7400</v>
      </c>
    </row>
    <row r="989" spans="1:6" ht="28.8" x14ac:dyDescent="0.3">
      <c r="A989" s="124" t="s">
        <v>143</v>
      </c>
      <c r="B989" s="124" t="s">
        <v>4462</v>
      </c>
      <c r="C989" s="124" t="s">
        <v>1024</v>
      </c>
      <c r="D989" s="17">
        <v>3.0706000000000002</v>
      </c>
      <c r="E989" s="17">
        <v>3.4667999999999998E-4</v>
      </c>
      <c r="F989" s="17" t="s">
        <v>7373</v>
      </c>
    </row>
    <row r="990" spans="1:6" ht="28.8" x14ac:dyDescent="0.3">
      <c r="A990" s="124" t="s">
        <v>258</v>
      </c>
      <c r="B990" s="124" t="s">
        <v>4462</v>
      </c>
      <c r="C990" s="124" t="s">
        <v>1134</v>
      </c>
      <c r="D990" s="17">
        <v>4.7983000000000002</v>
      </c>
      <c r="E990" s="17">
        <v>1.8159000000000001E-3</v>
      </c>
      <c r="F990" s="17" t="s">
        <v>7373</v>
      </c>
    </row>
    <row r="991" spans="1:6" ht="28.8" x14ac:dyDescent="0.3">
      <c r="A991" s="124" t="s">
        <v>396</v>
      </c>
      <c r="B991" s="124" t="s">
        <v>4462</v>
      </c>
      <c r="C991" s="124" t="s">
        <v>1270</v>
      </c>
      <c r="D991" s="17">
        <v>2.2763</v>
      </c>
      <c r="E991" s="17">
        <v>1.0633999999999999E-2</v>
      </c>
      <c r="F991" s="17" t="s">
        <v>7373</v>
      </c>
    </row>
    <row r="992" spans="1:6" x14ac:dyDescent="0.3">
      <c r="A992" s="124" t="s">
        <v>4125</v>
      </c>
      <c r="B992" s="124" t="s">
        <v>4857</v>
      </c>
      <c r="C992" s="124" t="s">
        <v>5659</v>
      </c>
    </row>
    <row r="993" spans="1:6" x14ac:dyDescent="0.3">
      <c r="A993" s="124" t="s">
        <v>373</v>
      </c>
      <c r="B993" s="124" t="s">
        <v>5148</v>
      </c>
      <c r="C993" s="124" t="s">
        <v>1247</v>
      </c>
      <c r="D993" s="17">
        <v>2.3546</v>
      </c>
      <c r="E993" s="17">
        <v>7.3540000000000003E-3</v>
      </c>
    </row>
    <row r="994" spans="1:6" x14ac:dyDescent="0.3">
      <c r="A994" s="124" t="s">
        <v>4268</v>
      </c>
      <c r="B994" s="124" t="s">
        <v>5067</v>
      </c>
      <c r="C994" s="124" t="s">
        <v>5845</v>
      </c>
    </row>
    <row r="995" spans="1:6" x14ac:dyDescent="0.3">
      <c r="A995" s="124" t="s">
        <v>4241</v>
      </c>
      <c r="B995" s="124" t="s">
        <v>5024</v>
      </c>
      <c r="C995" s="124" t="s">
        <v>5810</v>
      </c>
    </row>
    <row r="996" spans="1:6" x14ac:dyDescent="0.3">
      <c r="A996" s="124" t="s">
        <v>4071</v>
      </c>
      <c r="B996" s="124" t="s">
        <v>4397</v>
      </c>
      <c r="C996" s="124" t="s">
        <v>5594</v>
      </c>
    </row>
    <row r="997" spans="1:6" x14ac:dyDescent="0.3">
      <c r="A997" s="124" t="s">
        <v>4076</v>
      </c>
      <c r="B997" s="124" t="s">
        <v>4794</v>
      </c>
      <c r="C997" s="124" t="s">
        <v>5600</v>
      </c>
    </row>
    <row r="998" spans="1:6" x14ac:dyDescent="0.3">
      <c r="A998" s="124" t="s">
        <v>4100</v>
      </c>
      <c r="B998" s="124" t="s">
        <v>4589</v>
      </c>
      <c r="C998" s="124" t="s">
        <v>5629</v>
      </c>
    </row>
    <row r="999" spans="1:6" x14ac:dyDescent="0.3">
      <c r="A999" s="124" t="s">
        <v>2475</v>
      </c>
      <c r="B999" s="124" t="s">
        <v>4394</v>
      </c>
      <c r="C999" s="124" t="s">
        <v>2680</v>
      </c>
    </row>
    <row r="1000" spans="1:6" x14ac:dyDescent="0.3">
      <c r="A1000" s="124" t="s">
        <v>2338</v>
      </c>
      <c r="B1000" s="124" t="s">
        <v>4778</v>
      </c>
      <c r="C1000" s="124" t="s">
        <v>2681</v>
      </c>
    </row>
    <row r="1001" spans="1:6" x14ac:dyDescent="0.3">
      <c r="A1001" s="124" t="s">
        <v>207</v>
      </c>
      <c r="B1001" s="124" t="s">
        <v>4394</v>
      </c>
      <c r="C1001" s="124" t="s">
        <v>1086</v>
      </c>
      <c r="D1001" s="17">
        <v>2.8605</v>
      </c>
      <c r="E1001" s="17">
        <v>9.0432000000000002E-4</v>
      </c>
    </row>
    <row r="1002" spans="1:6" x14ac:dyDescent="0.3">
      <c r="A1002" s="124" t="s">
        <v>4022</v>
      </c>
      <c r="B1002" s="124" t="s">
        <v>4725</v>
      </c>
      <c r="C1002" s="124" t="s">
        <v>5540</v>
      </c>
      <c r="F1002" s="17" t="s">
        <v>7351</v>
      </c>
    </row>
    <row r="1003" spans="1:6" x14ac:dyDescent="0.3">
      <c r="A1003" s="124" t="s">
        <v>4118</v>
      </c>
      <c r="B1003" s="124" t="s">
        <v>4394</v>
      </c>
      <c r="C1003" s="124" t="s">
        <v>5648</v>
      </c>
    </row>
    <row r="1004" spans="1:6" x14ac:dyDescent="0.3">
      <c r="A1004" s="124" t="s">
        <v>449</v>
      </c>
      <c r="B1004" s="124" t="s">
        <v>5104</v>
      </c>
      <c r="C1004" s="124" t="s">
        <v>1322</v>
      </c>
      <c r="D1004" s="17">
        <v>0.23247000000000001</v>
      </c>
      <c r="E1004" s="17">
        <v>1.9733000000000001E-2</v>
      </c>
    </row>
    <row r="1005" spans="1:6" ht="28.8" x14ac:dyDescent="0.3">
      <c r="A1005" s="124" t="s">
        <v>4211</v>
      </c>
      <c r="B1005" s="124" t="s">
        <v>4437</v>
      </c>
      <c r="C1005" s="124" t="s">
        <v>5774</v>
      </c>
    </row>
    <row r="1006" spans="1:6" x14ac:dyDescent="0.3">
      <c r="A1006" s="124" t="s">
        <v>2070</v>
      </c>
      <c r="B1006" s="124" t="s">
        <v>5210</v>
      </c>
      <c r="C1006" s="124" t="s">
        <v>2177</v>
      </c>
    </row>
    <row r="1007" spans="1:6" ht="28.8" x14ac:dyDescent="0.3">
      <c r="A1007" s="124" t="s">
        <v>4133</v>
      </c>
      <c r="B1007" s="124" t="s">
        <v>4437</v>
      </c>
      <c r="C1007" s="124" t="s">
        <v>5669</v>
      </c>
    </row>
    <row r="1008" spans="1:6" x14ac:dyDescent="0.3">
      <c r="A1008" s="124" t="s">
        <v>4187</v>
      </c>
      <c r="B1008" s="124" t="s">
        <v>4394</v>
      </c>
      <c r="C1008" s="124" t="s">
        <v>5743</v>
      </c>
    </row>
    <row r="1009" spans="1:6" x14ac:dyDescent="0.3">
      <c r="A1009" s="124" t="s">
        <v>405</v>
      </c>
      <c r="B1009" s="124" t="s">
        <v>4749</v>
      </c>
      <c r="C1009" s="124" t="s">
        <v>1279</v>
      </c>
      <c r="D1009" s="17">
        <v>0.43404999999999999</v>
      </c>
      <c r="E1009" s="17">
        <v>1.1350000000000001E-2</v>
      </c>
    </row>
    <row r="1010" spans="1:6" x14ac:dyDescent="0.3">
      <c r="A1010" s="124" t="s">
        <v>3919</v>
      </c>
      <c r="B1010" s="124" t="s">
        <v>4570</v>
      </c>
      <c r="C1010" s="124" t="s">
        <v>5417</v>
      </c>
      <c r="F1010" s="17" t="s">
        <v>7351</v>
      </c>
    </row>
    <row r="1011" spans="1:6" x14ac:dyDescent="0.3">
      <c r="A1011" s="124" t="s">
        <v>2843</v>
      </c>
      <c r="B1011" s="124" t="s">
        <v>5116</v>
      </c>
      <c r="C1011" s="124" t="s">
        <v>2650</v>
      </c>
      <c r="F1011" s="17" t="s">
        <v>7373</v>
      </c>
    </row>
    <row r="1012" spans="1:6" x14ac:dyDescent="0.3">
      <c r="A1012" s="124" t="s">
        <v>224</v>
      </c>
      <c r="B1012" s="124" t="s">
        <v>4902</v>
      </c>
      <c r="C1012" s="124" t="s">
        <v>1102</v>
      </c>
      <c r="D1012" s="17">
        <v>2.5889000000000002</v>
      </c>
      <c r="E1012" s="17">
        <v>1.0817999999999999E-3</v>
      </c>
    </row>
    <row r="1013" spans="1:6" x14ac:dyDescent="0.3">
      <c r="A1013" s="124" t="s">
        <v>483</v>
      </c>
      <c r="B1013" s="124" t="s">
        <v>5221</v>
      </c>
      <c r="C1013" s="124" t="s">
        <v>1356</v>
      </c>
      <c r="D1013" s="17">
        <v>2.3774999999999999</v>
      </c>
      <c r="E1013" s="17">
        <v>3.4081E-2</v>
      </c>
      <c r="F1013" s="17" t="s">
        <v>7438</v>
      </c>
    </row>
    <row r="1014" spans="1:6" x14ac:dyDescent="0.3">
      <c r="A1014" s="124" t="s">
        <v>4047</v>
      </c>
      <c r="B1014" s="124" t="s">
        <v>4755</v>
      </c>
      <c r="C1014" s="124" t="s">
        <v>5568</v>
      </c>
    </row>
    <row r="1015" spans="1:6" x14ac:dyDescent="0.3">
      <c r="A1015" s="124" t="s">
        <v>4350</v>
      </c>
      <c r="B1015" s="124" t="s">
        <v>5218</v>
      </c>
      <c r="C1015" s="124" t="s">
        <v>5949</v>
      </c>
      <c r="F1015" s="17" t="s">
        <v>7437</v>
      </c>
    </row>
    <row r="1016" spans="1:6" x14ac:dyDescent="0.3">
      <c r="A1016" s="124" t="s">
        <v>176</v>
      </c>
      <c r="B1016" s="124" t="s">
        <v>4919</v>
      </c>
      <c r="C1016" s="124" t="s">
        <v>1057</v>
      </c>
      <c r="D1016" s="17">
        <v>0.25379000000000002</v>
      </c>
      <c r="E1016" s="17">
        <v>6.2392000000000003E-4</v>
      </c>
    </row>
    <row r="1017" spans="1:6" x14ac:dyDescent="0.3">
      <c r="A1017" s="124" t="s">
        <v>2412</v>
      </c>
      <c r="B1017" s="124" t="s">
        <v>4454</v>
      </c>
      <c r="C1017" s="124" t="s">
        <v>2682</v>
      </c>
      <c r="F1017" s="17" t="s">
        <v>7417</v>
      </c>
    </row>
    <row r="1018" spans="1:6" x14ac:dyDescent="0.3">
      <c r="A1018" s="124" t="s">
        <v>4006</v>
      </c>
      <c r="B1018" s="124" t="s">
        <v>4701</v>
      </c>
      <c r="C1018" s="124" t="s">
        <v>5519</v>
      </c>
    </row>
    <row r="1019" spans="1:6" x14ac:dyDescent="0.3">
      <c r="A1019" s="124" t="s">
        <v>4219</v>
      </c>
      <c r="B1019" s="124" t="s">
        <v>4993</v>
      </c>
      <c r="C1019" s="124" t="s">
        <v>5783</v>
      </c>
    </row>
    <row r="1020" spans="1:6" x14ac:dyDescent="0.3">
      <c r="A1020" s="124" t="s">
        <v>4324</v>
      </c>
      <c r="B1020" s="124" t="s">
        <v>5176</v>
      </c>
      <c r="C1020" s="124" t="s">
        <v>5917</v>
      </c>
    </row>
    <row r="1021" spans="1:6" x14ac:dyDescent="0.3">
      <c r="A1021" s="124" t="s">
        <v>4329</v>
      </c>
      <c r="B1021" s="124" t="s">
        <v>4394</v>
      </c>
      <c r="C1021" s="124" t="s">
        <v>5922</v>
      </c>
    </row>
    <row r="1022" spans="1:6" x14ac:dyDescent="0.3">
      <c r="A1022" s="124" t="s">
        <v>338</v>
      </c>
      <c r="B1022" s="124" t="s">
        <v>4551</v>
      </c>
      <c r="C1022" s="124" t="s">
        <v>1212</v>
      </c>
      <c r="D1022" s="17">
        <v>2.7404000000000002</v>
      </c>
      <c r="E1022" s="17">
        <v>4.7102000000000003E-3</v>
      </c>
    </row>
    <row r="1023" spans="1:6" x14ac:dyDescent="0.3">
      <c r="A1023" s="124" t="s">
        <v>3961</v>
      </c>
      <c r="B1023" s="124" t="s">
        <v>4640</v>
      </c>
      <c r="C1023" s="124" t="s">
        <v>5467</v>
      </c>
    </row>
    <row r="1024" spans="1:6" x14ac:dyDescent="0.3">
      <c r="A1024" s="124" t="s">
        <v>216</v>
      </c>
      <c r="B1024" s="124" t="s">
        <v>4592</v>
      </c>
      <c r="C1024" s="124" t="s">
        <v>1094</v>
      </c>
      <c r="D1024" s="17">
        <v>0.47788000000000003</v>
      </c>
      <c r="E1024" s="17">
        <v>9.5328999999999998E-4</v>
      </c>
    </row>
    <row r="1025" spans="1:6" x14ac:dyDescent="0.3">
      <c r="A1025" s="124" t="s">
        <v>3854</v>
      </c>
      <c r="B1025" s="124" t="s">
        <v>4477</v>
      </c>
      <c r="C1025" s="124" t="s">
        <v>5337</v>
      </c>
    </row>
    <row r="1026" spans="1:6" x14ac:dyDescent="0.3">
      <c r="A1026" s="124" t="s">
        <v>2356</v>
      </c>
      <c r="B1026" s="124" t="s">
        <v>4724</v>
      </c>
      <c r="C1026" s="124" t="s">
        <v>2683</v>
      </c>
    </row>
    <row r="1027" spans="1:6" x14ac:dyDescent="0.3">
      <c r="A1027" s="124" t="s">
        <v>3883</v>
      </c>
      <c r="B1027" s="124" t="s">
        <v>4517</v>
      </c>
      <c r="C1027" s="124" t="s">
        <v>5371</v>
      </c>
      <c r="F1027" s="17" t="s">
        <v>3341</v>
      </c>
    </row>
    <row r="1028" spans="1:6" x14ac:dyDescent="0.3">
      <c r="A1028" s="124" t="s">
        <v>4308</v>
      </c>
      <c r="B1028" s="124" t="s">
        <v>5136</v>
      </c>
      <c r="C1028" s="124" t="s">
        <v>5897</v>
      </c>
    </row>
    <row r="1029" spans="1:6" x14ac:dyDescent="0.3">
      <c r="A1029" s="124" t="s">
        <v>3970</v>
      </c>
      <c r="B1029" s="124" t="s">
        <v>4652</v>
      </c>
      <c r="C1029" s="124" t="s">
        <v>5477</v>
      </c>
    </row>
    <row r="1030" spans="1:6" x14ac:dyDescent="0.3">
      <c r="A1030" s="124" t="s">
        <v>152</v>
      </c>
      <c r="B1030" s="124" t="s">
        <v>4659</v>
      </c>
      <c r="C1030" s="124" t="s">
        <v>1033</v>
      </c>
      <c r="D1030" s="17">
        <v>0.41149000000000002</v>
      </c>
      <c r="E1030" s="17">
        <v>3.9573000000000001E-4</v>
      </c>
      <c r="F1030" s="17" t="s">
        <v>7309</v>
      </c>
    </row>
    <row r="1031" spans="1:6" x14ac:dyDescent="0.3">
      <c r="A1031" s="124" t="s">
        <v>149</v>
      </c>
      <c r="B1031" s="124" t="s">
        <v>5103</v>
      </c>
      <c r="C1031" s="124" t="s">
        <v>1030</v>
      </c>
      <c r="D1031" s="17">
        <v>0.46970000000000001</v>
      </c>
      <c r="E1031" s="17">
        <v>3.8266E-4</v>
      </c>
    </row>
    <row r="1032" spans="1:6" x14ac:dyDescent="0.3">
      <c r="A1032" s="124" t="s">
        <v>2372</v>
      </c>
      <c r="B1032" s="124" t="s">
        <v>4394</v>
      </c>
      <c r="C1032" s="124" t="s">
        <v>2684</v>
      </c>
    </row>
    <row r="1033" spans="1:6" x14ac:dyDescent="0.3">
      <c r="A1033" s="124" t="s">
        <v>4156</v>
      </c>
      <c r="B1033" s="124" t="s">
        <v>4394</v>
      </c>
      <c r="C1033" s="124" t="s">
        <v>5701</v>
      </c>
      <c r="F1033" s="17" t="s">
        <v>7378</v>
      </c>
    </row>
    <row r="1034" spans="1:6" x14ac:dyDescent="0.3">
      <c r="A1034" s="124" t="s">
        <v>4116</v>
      </c>
      <c r="B1034" s="124" t="s">
        <v>4840</v>
      </c>
      <c r="C1034" s="124" t="s">
        <v>5646</v>
      </c>
    </row>
    <row r="1035" spans="1:6" ht="28.8" x14ac:dyDescent="0.3">
      <c r="A1035" s="124" t="s">
        <v>3925</v>
      </c>
      <c r="B1035" s="124" t="s">
        <v>4578</v>
      </c>
      <c r="C1035" s="124" t="s">
        <v>5423</v>
      </c>
    </row>
    <row r="1036" spans="1:6" x14ac:dyDescent="0.3">
      <c r="A1036" s="124" t="s">
        <v>387</v>
      </c>
      <c r="B1036" s="124" t="s">
        <v>4393</v>
      </c>
      <c r="C1036" s="124" t="s">
        <v>1261</v>
      </c>
      <c r="D1036" s="17">
        <v>0.16597999999999999</v>
      </c>
      <c r="E1036" s="17">
        <v>8.9706000000000004E-3</v>
      </c>
      <c r="F1036" s="17" t="s">
        <v>7312</v>
      </c>
    </row>
    <row r="1037" spans="1:6" x14ac:dyDescent="0.3">
      <c r="A1037" s="124" t="s">
        <v>2087</v>
      </c>
      <c r="B1037" s="124" t="s">
        <v>4778</v>
      </c>
      <c r="C1037" s="124" t="s">
        <v>2194</v>
      </c>
    </row>
    <row r="1038" spans="1:6" x14ac:dyDescent="0.3">
      <c r="A1038" s="124" t="s">
        <v>2051</v>
      </c>
      <c r="B1038" s="124" t="s">
        <v>4524</v>
      </c>
      <c r="C1038" s="124" t="s">
        <v>2158</v>
      </c>
    </row>
    <row r="1039" spans="1:6" ht="28.8" x14ac:dyDescent="0.3">
      <c r="A1039" s="124" t="s">
        <v>3927</v>
      </c>
      <c r="B1039" s="124" t="s">
        <v>4582</v>
      </c>
      <c r="C1039" s="124" t="s">
        <v>5425</v>
      </c>
      <c r="F1039" s="17" t="s">
        <v>3341</v>
      </c>
    </row>
    <row r="1040" spans="1:6" x14ac:dyDescent="0.3">
      <c r="A1040" s="124" t="s">
        <v>3928</v>
      </c>
      <c r="B1040" s="124" t="s">
        <v>4584</v>
      </c>
      <c r="C1040" s="124" t="s">
        <v>5426</v>
      </c>
    </row>
    <row r="1041" spans="1:6" ht="28.8" x14ac:dyDescent="0.3">
      <c r="A1041" s="124" t="s">
        <v>2479</v>
      </c>
      <c r="B1041" s="124" t="s">
        <v>4462</v>
      </c>
      <c r="C1041" s="124" t="s">
        <v>2606</v>
      </c>
      <c r="F1041" s="17" t="s">
        <v>7373</v>
      </c>
    </row>
    <row r="1042" spans="1:6" x14ac:dyDescent="0.3">
      <c r="A1042" s="124" t="s">
        <v>4234</v>
      </c>
      <c r="B1042" s="124" t="s">
        <v>5011</v>
      </c>
      <c r="C1042" s="124" t="s">
        <v>5798</v>
      </c>
    </row>
    <row r="1043" spans="1:6" x14ac:dyDescent="0.3">
      <c r="A1043" s="124" t="s">
        <v>3825</v>
      </c>
      <c r="B1043" s="124" t="s">
        <v>4429</v>
      </c>
      <c r="C1043" s="124" t="s">
        <v>5300</v>
      </c>
      <c r="F1043" s="17" t="s">
        <v>7354</v>
      </c>
    </row>
    <row r="1044" spans="1:6" x14ac:dyDescent="0.3">
      <c r="A1044" s="124" t="s">
        <v>4188</v>
      </c>
      <c r="B1044" s="124" t="s">
        <v>4952</v>
      </c>
      <c r="C1044" s="124" t="s">
        <v>5745</v>
      </c>
    </row>
    <row r="1045" spans="1:6" x14ac:dyDescent="0.3">
      <c r="A1045" s="124" t="s">
        <v>4142</v>
      </c>
      <c r="B1045" s="124" t="s">
        <v>4394</v>
      </c>
      <c r="C1045" s="124" t="s">
        <v>5682</v>
      </c>
    </row>
    <row r="1046" spans="1:6" x14ac:dyDescent="0.3">
      <c r="A1046" s="124" t="s">
        <v>3958</v>
      </c>
      <c r="B1046" s="124" t="s">
        <v>4638</v>
      </c>
      <c r="C1046" s="124" t="s">
        <v>5464</v>
      </c>
    </row>
    <row r="1047" spans="1:6" x14ac:dyDescent="0.3">
      <c r="A1047" s="124" t="s">
        <v>377</v>
      </c>
      <c r="B1047" s="124" t="s">
        <v>4394</v>
      </c>
      <c r="C1047" s="124" t="s">
        <v>1251</v>
      </c>
      <c r="D1047" s="17">
        <v>0.41414000000000001</v>
      </c>
      <c r="E1047" s="17">
        <v>7.9754000000000005E-3</v>
      </c>
    </row>
    <row r="1048" spans="1:6" x14ac:dyDescent="0.3">
      <c r="A1048" s="124" t="s">
        <v>308</v>
      </c>
      <c r="B1048" s="124" t="s">
        <v>4984</v>
      </c>
      <c r="C1048" s="124" t="s">
        <v>1183</v>
      </c>
      <c r="D1048" s="17">
        <v>0.11974</v>
      </c>
      <c r="E1048" s="17">
        <v>3.3991999999999998E-3</v>
      </c>
    </row>
    <row r="1049" spans="1:6" x14ac:dyDescent="0.3">
      <c r="A1049" s="124" t="s">
        <v>269</v>
      </c>
      <c r="B1049" s="124" t="s">
        <v>4739</v>
      </c>
      <c r="C1049" s="124" t="s">
        <v>1145</v>
      </c>
      <c r="D1049" s="17">
        <v>0.42825000000000002</v>
      </c>
      <c r="E1049" s="17">
        <v>2.0860000000000002E-3</v>
      </c>
    </row>
    <row r="1050" spans="1:6" x14ac:dyDescent="0.3">
      <c r="A1050" s="124" t="s">
        <v>4300</v>
      </c>
      <c r="B1050" s="124" t="s">
        <v>5119</v>
      </c>
      <c r="C1050" s="124" t="s">
        <v>5885</v>
      </c>
      <c r="F1050" s="17" t="s">
        <v>7351</v>
      </c>
    </row>
    <row r="1051" spans="1:6" x14ac:dyDescent="0.3">
      <c r="A1051" s="124" t="s">
        <v>155</v>
      </c>
      <c r="B1051" s="124" t="s">
        <v>5023</v>
      </c>
      <c r="C1051" s="124" t="s">
        <v>1036</v>
      </c>
      <c r="D1051" s="17">
        <v>0.35450999999999999</v>
      </c>
      <c r="E1051" s="17">
        <v>4.2604999999999997E-4</v>
      </c>
    </row>
    <row r="1052" spans="1:6" x14ac:dyDescent="0.3">
      <c r="A1052" s="124" t="s">
        <v>3842</v>
      </c>
      <c r="B1052" s="124" t="s">
        <v>4464</v>
      </c>
      <c r="C1052" s="124" t="s">
        <v>5325</v>
      </c>
    </row>
    <row r="1053" spans="1:6" x14ac:dyDescent="0.3">
      <c r="A1053" s="124" t="s">
        <v>4034</v>
      </c>
      <c r="B1053" s="124" t="s">
        <v>4735</v>
      </c>
      <c r="C1053" s="124" t="s">
        <v>5552</v>
      </c>
    </row>
    <row r="1054" spans="1:6" x14ac:dyDescent="0.3">
      <c r="A1054" s="124" t="s">
        <v>91</v>
      </c>
      <c r="B1054" s="124" t="s">
        <v>4394</v>
      </c>
      <c r="C1054" s="124" t="s">
        <v>972</v>
      </c>
      <c r="D1054" s="17">
        <v>4.7866999999999997</v>
      </c>
      <c r="E1054" s="17">
        <v>1.3155999999999999E-4</v>
      </c>
    </row>
    <row r="1055" spans="1:6" x14ac:dyDescent="0.3">
      <c r="A1055" s="124" t="s">
        <v>3962</v>
      </c>
      <c r="B1055" s="124" t="s">
        <v>4394</v>
      </c>
      <c r="C1055" s="124" t="s">
        <v>5468</v>
      </c>
    </row>
    <row r="1056" spans="1:6" x14ac:dyDescent="0.3">
      <c r="A1056" s="124" t="s">
        <v>383</v>
      </c>
      <c r="B1056" s="124" t="s">
        <v>5174</v>
      </c>
      <c r="C1056" s="124" t="s">
        <v>1257</v>
      </c>
      <c r="D1056" s="17">
        <v>0.34264</v>
      </c>
      <c r="E1056" s="17">
        <v>8.3616999999999997E-3</v>
      </c>
    </row>
    <row r="1057" spans="1:6" x14ac:dyDescent="0.3">
      <c r="A1057" s="124" t="s">
        <v>455</v>
      </c>
      <c r="B1057" s="124" t="s">
        <v>4403</v>
      </c>
      <c r="C1057" s="124" t="s">
        <v>1328</v>
      </c>
      <c r="D1057" s="17">
        <v>0.21115999999999999</v>
      </c>
      <c r="E1057" s="17">
        <v>2.2609000000000001E-2</v>
      </c>
    </row>
    <row r="1058" spans="1:6" x14ac:dyDescent="0.3">
      <c r="A1058" s="124" t="s">
        <v>57</v>
      </c>
      <c r="B1058" s="124" t="s">
        <v>4499</v>
      </c>
      <c r="C1058" s="124" t="s">
        <v>938</v>
      </c>
      <c r="D1058" s="17">
        <v>0.39522000000000002</v>
      </c>
      <c r="E1058" s="17">
        <v>5.6310999999999997E-5</v>
      </c>
      <c r="F1058" s="17" t="s">
        <v>7317</v>
      </c>
    </row>
    <row r="1059" spans="1:6" x14ac:dyDescent="0.3">
      <c r="A1059" s="124" t="s">
        <v>4</v>
      </c>
      <c r="B1059" s="124" t="s">
        <v>4573</v>
      </c>
      <c r="C1059" s="124" t="s">
        <v>885</v>
      </c>
      <c r="D1059" s="17">
        <v>0.31408999999999998</v>
      </c>
      <c r="E1059" s="17">
        <v>1.5796000000000001E-6</v>
      </c>
      <c r="F1059" s="17" t="s">
        <v>7317</v>
      </c>
    </row>
    <row r="1060" spans="1:6" ht="28.8" x14ac:dyDescent="0.3">
      <c r="A1060" s="124" t="s">
        <v>120</v>
      </c>
      <c r="B1060" s="124" t="s">
        <v>5076</v>
      </c>
      <c r="C1060" s="124" t="s">
        <v>5852</v>
      </c>
      <c r="D1060" s="17">
        <v>0.21392</v>
      </c>
      <c r="E1060" s="17">
        <v>2.2039E-4</v>
      </c>
      <c r="F1060" s="17" t="s">
        <v>7528</v>
      </c>
    </row>
    <row r="1061" spans="1:6" x14ac:dyDescent="0.3">
      <c r="A1061" s="124" t="s">
        <v>3981</v>
      </c>
      <c r="B1061" s="124" t="s">
        <v>4669</v>
      </c>
      <c r="C1061" s="124" t="s">
        <v>5492</v>
      </c>
      <c r="F1061" s="17" t="s">
        <v>7506</v>
      </c>
    </row>
    <row r="1062" spans="1:6" x14ac:dyDescent="0.3">
      <c r="A1062" s="124" t="s">
        <v>3828</v>
      </c>
      <c r="B1062" s="124" t="s">
        <v>4433</v>
      </c>
      <c r="C1062" s="124" t="s">
        <v>5304</v>
      </c>
    </row>
    <row r="1063" spans="1:6" x14ac:dyDescent="0.3">
      <c r="A1063" s="124" t="s">
        <v>2074</v>
      </c>
      <c r="B1063" s="124" t="s">
        <v>5117</v>
      </c>
      <c r="C1063" s="124" t="s">
        <v>5884</v>
      </c>
    </row>
    <row r="1064" spans="1:6" x14ac:dyDescent="0.3">
      <c r="A1064" s="124" t="s">
        <v>2090</v>
      </c>
      <c r="B1064" s="124" t="s">
        <v>4753</v>
      </c>
      <c r="C1064" s="124" t="s">
        <v>5566</v>
      </c>
      <c r="F1064" s="17" t="s">
        <v>7475</v>
      </c>
    </row>
    <row r="1065" spans="1:6" x14ac:dyDescent="0.3">
      <c r="A1065" s="124" t="s">
        <v>293</v>
      </c>
      <c r="B1065" s="124" t="s">
        <v>4535</v>
      </c>
      <c r="C1065" s="124" t="s">
        <v>5385</v>
      </c>
      <c r="D1065" s="17">
        <v>2.6898</v>
      </c>
      <c r="E1065" s="17">
        <v>2.9800999999999998E-3</v>
      </c>
      <c r="F1065" s="17" t="s">
        <v>7389</v>
      </c>
    </row>
    <row r="1066" spans="1:6" x14ac:dyDescent="0.3">
      <c r="A1066" s="124" t="s">
        <v>159</v>
      </c>
      <c r="B1066" s="124" t="s">
        <v>5072</v>
      </c>
      <c r="C1066" s="124" t="s">
        <v>5847</v>
      </c>
      <c r="D1066" s="17">
        <v>0.36448999999999998</v>
      </c>
      <c r="E1066" s="17">
        <v>4.5221999999999998E-4</v>
      </c>
    </row>
    <row r="1067" spans="1:6" ht="28.8" x14ac:dyDescent="0.3">
      <c r="A1067" s="124" t="s">
        <v>4250</v>
      </c>
      <c r="B1067" s="124" t="s">
        <v>5036</v>
      </c>
      <c r="C1067" s="124" t="s">
        <v>5820</v>
      </c>
      <c r="F1067" s="17" t="s">
        <v>7536</v>
      </c>
    </row>
    <row r="1068" spans="1:6" x14ac:dyDescent="0.3">
      <c r="A1068" s="124" t="s">
        <v>434</v>
      </c>
      <c r="B1068" s="124" t="s">
        <v>4873</v>
      </c>
      <c r="C1068" s="124" t="s">
        <v>5670</v>
      </c>
      <c r="D1068" s="17">
        <v>0.25929000000000002</v>
      </c>
      <c r="E1068" s="17">
        <v>1.5858000000000001E-2</v>
      </c>
      <c r="F1068" s="17" t="s">
        <v>7399</v>
      </c>
    </row>
    <row r="1069" spans="1:6" x14ac:dyDescent="0.3">
      <c r="A1069" s="124" t="s">
        <v>54</v>
      </c>
      <c r="B1069" s="124" t="s">
        <v>4672</v>
      </c>
      <c r="C1069" s="124" t="s">
        <v>5494</v>
      </c>
      <c r="D1069" s="17">
        <v>0.32593</v>
      </c>
      <c r="E1069" s="17">
        <v>5.4752E-5</v>
      </c>
      <c r="F1069" s="17" t="s">
        <v>7429</v>
      </c>
    </row>
    <row r="1070" spans="1:6" x14ac:dyDescent="0.3">
      <c r="A1070" s="124" t="s">
        <v>3951</v>
      </c>
      <c r="B1070" s="124" t="s">
        <v>4629</v>
      </c>
      <c r="C1070" s="124" t="s">
        <v>5458</v>
      </c>
      <c r="F1070" s="17" t="s">
        <v>7423</v>
      </c>
    </row>
    <row r="1071" spans="1:6" x14ac:dyDescent="0.3">
      <c r="A1071" s="124" t="s">
        <v>3913</v>
      </c>
      <c r="B1071" s="124" t="s">
        <v>4559</v>
      </c>
      <c r="C1071" s="124" t="s">
        <v>5407</v>
      </c>
    </row>
    <row r="1072" spans="1:6" x14ac:dyDescent="0.3">
      <c r="A1072" s="124" t="s">
        <v>17</v>
      </c>
      <c r="B1072" s="124" t="s">
        <v>4617</v>
      </c>
      <c r="C1072" s="124" t="s">
        <v>5448</v>
      </c>
      <c r="D1072" s="17">
        <v>0.44555</v>
      </c>
      <c r="E1072" s="17">
        <v>9.3555000000000005E-6</v>
      </c>
    </row>
    <row r="1073" spans="1:6" x14ac:dyDescent="0.3">
      <c r="A1073" s="124" t="s">
        <v>4218</v>
      </c>
      <c r="B1073" s="124" t="s">
        <v>4992</v>
      </c>
      <c r="C1073" s="124" t="s">
        <v>5782</v>
      </c>
      <c r="F1073" s="17" t="s">
        <v>7530</v>
      </c>
    </row>
    <row r="1074" spans="1:6" x14ac:dyDescent="0.3">
      <c r="A1074" s="124" t="s">
        <v>2034</v>
      </c>
      <c r="B1074" s="124" t="s">
        <v>5109</v>
      </c>
      <c r="C1074" s="124" t="s">
        <v>2670</v>
      </c>
    </row>
    <row r="1075" spans="1:6" x14ac:dyDescent="0.3">
      <c r="A1075" s="124" t="s">
        <v>4063</v>
      </c>
      <c r="B1075" s="124" t="s">
        <v>4779</v>
      </c>
      <c r="C1075" s="124" t="s">
        <v>5586</v>
      </c>
      <c r="F1075" s="17" t="s">
        <v>7429</v>
      </c>
    </row>
    <row r="1076" spans="1:6" x14ac:dyDescent="0.3">
      <c r="A1076" s="124" t="s">
        <v>4017</v>
      </c>
      <c r="B1076" s="124" t="s">
        <v>4713</v>
      </c>
      <c r="C1076" s="124" t="s">
        <v>5531</v>
      </c>
      <c r="F1076" s="17" t="s">
        <v>7429</v>
      </c>
    </row>
    <row r="1077" spans="1:6" x14ac:dyDescent="0.3">
      <c r="A1077" s="124" t="s">
        <v>4279</v>
      </c>
      <c r="B1077" s="124" t="s">
        <v>5084</v>
      </c>
      <c r="C1077" s="124" t="s">
        <v>5859</v>
      </c>
    </row>
    <row r="1078" spans="1:6" x14ac:dyDescent="0.3">
      <c r="A1078" s="124" t="s">
        <v>486</v>
      </c>
      <c r="B1078" s="124" t="s">
        <v>4761</v>
      </c>
      <c r="C1078" s="124" t="s">
        <v>5573</v>
      </c>
      <c r="D1078" s="17">
        <v>2.3933</v>
      </c>
      <c r="E1078" s="17">
        <v>3.5732E-2</v>
      </c>
    </row>
    <row r="1079" spans="1:6" x14ac:dyDescent="0.3">
      <c r="A1079" s="124" t="s">
        <v>3995</v>
      </c>
      <c r="B1079" s="124" t="s">
        <v>4686</v>
      </c>
      <c r="C1079" s="124" t="s">
        <v>5507</v>
      </c>
      <c r="F1079" s="17" t="s">
        <v>7340</v>
      </c>
    </row>
    <row r="1080" spans="1:6" x14ac:dyDescent="0.3">
      <c r="A1080" s="124" t="s">
        <v>3801</v>
      </c>
      <c r="B1080" s="124" t="s">
        <v>4391</v>
      </c>
      <c r="C1080" s="124" t="s">
        <v>5271</v>
      </c>
    </row>
    <row r="1081" spans="1:6" x14ac:dyDescent="0.3">
      <c r="A1081" s="124" t="s">
        <v>240</v>
      </c>
      <c r="B1081" s="124" t="s">
        <v>4736</v>
      </c>
      <c r="C1081" s="124" t="s">
        <v>5553</v>
      </c>
      <c r="D1081" s="17">
        <v>0.47944999999999999</v>
      </c>
      <c r="E1081" s="17">
        <v>1.3901E-3</v>
      </c>
    </row>
    <row r="1082" spans="1:6" x14ac:dyDescent="0.3">
      <c r="A1082" s="124" t="s">
        <v>253</v>
      </c>
      <c r="B1082" s="124" t="s">
        <v>4800</v>
      </c>
      <c r="C1082" s="124" t="s">
        <v>5605</v>
      </c>
      <c r="D1082" s="17">
        <v>0.46106999999999998</v>
      </c>
      <c r="E1082" s="17">
        <v>1.7168000000000001E-3</v>
      </c>
    </row>
    <row r="1083" spans="1:6" x14ac:dyDescent="0.3">
      <c r="A1083" s="124" t="s">
        <v>4372</v>
      </c>
      <c r="B1083" s="124" t="s">
        <v>5246</v>
      </c>
      <c r="C1083" s="124" t="s">
        <v>5972</v>
      </c>
    </row>
    <row r="1084" spans="1:6" x14ac:dyDescent="0.3">
      <c r="A1084" s="124" t="s">
        <v>289</v>
      </c>
      <c r="B1084" s="124" t="s">
        <v>4979</v>
      </c>
      <c r="C1084" s="124" t="s">
        <v>5768</v>
      </c>
      <c r="D1084" s="17">
        <v>0.45263999999999999</v>
      </c>
      <c r="E1084" s="17">
        <v>2.7829E-3</v>
      </c>
      <c r="F1084" s="17" t="s">
        <v>7518</v>
      </c>
    </row>
    <row r="1085" spans="1:6" x14ac:dyDescent="0.3">
      <c r="A1085" s="124" t="s">
        <v>272</v>
      </c>
      <c r="B1085" s="124" t="s">
        <v>4818</v>
      </c>
      <c r="C1085" s="124" t="s">
        <v>5624</v>
      </c>
    </row>
    <row r="1086" spans="1:6" x14ac:dyDescent="0.3">
      <c r="A1086" s="124" t="s">
        <v>4304</v>
      </c>
      <c r="B1086" s="124" t="s">
        <v>5132</v>
      </c>
      <c r="C1086" s="124" t="s">
        <v>5893</v>
      </c>
      <c r="F1086" s="17" t="s">
        <v>7434</v>
      </c>
    </row>
    <row r="1087" spans="1:6" x14ac:dyDescent="0.3">
      <c r="A1087" s="124" t="s">
        <v>193</v>
      </c>
      <c r="B1087" s="124" t="s">
        <v>5257</v>
      </c>
      <c r="C1087" s="124" t="s">
        <v>2671</v>
      </c>
      <c r="D1087" s="17">
        <v>5.7215000000000002E-2</v>
      </c>
      <c r="E1087" s="17">
        <v>7.6654000000000002E-4</v>
      </c>
      <c r="F1087" s="17" t="s">
        <v>7434</v>
      </c>
    </row>
    <row r="1088" spans="1:6" x14ac:dyDescent="0.3">
      <c r="A1088" s="124" t="s">
        <v>3889</v>
      </c>
      <c r="B1088" s="124" t="s">
        <v>4526</v>
      </c>
      <c r="C1088" s="124" t="s">
        <v>5378</v>
      </c>
    </row>
    <row r="1089" spans="1:6" x14ac:dyDescent="0.3">
      <c r="A1089" s="124" t="s">
        <v>3864</v>
      </c>
      <c r="B1089" s="124" t="s">
        <v>4492</v>
      </c>
      <c r="C1089" s="124" t="s">
        <v>5350</v>
      </c>
    </row>
    <row r="1090" spans="1:6" x14ac:dyDescent="0.3">
      <c r="A1090" s="124" t="s">
        <v>3907</v>
      </c>
      <c r="B1090" s="124" t="s">
        <v>4552</v>
      </c>
      <c r="C1090" s="124" t="s">
        <v>5400</v>
      </c>
      <c r="F1090" s="17" t="s">
        <v>7429</v>
      </c>
    </row>
    <row r="1091" spans="1:6" x14ac:dyDescent="0.3">
      <c r="A1091" s="124" t="s">
        <v>500</v>
      </c>
      <c r="B1091" s="124" t="s">
        <v>4912</v>
      </c>
      <c r="C1091" s="124" t="s">
        <v>5709</v>
      </c>
      <c r="D1091" s="17">
        <v>0.37380999999999998</v>
      </c>
      <c r="E1091" s="17">
        <v>4.6207999999999999E-2</v>
      </c>
      <c r="F1091" s="17" t="s">
        <v>7429</v>
      </c>
    </row>
    <row r="1092" spans="1:6" x14ac:dyDescent="0.3">
      <c r="A1092" s="124" t="s">
        <v>3974</v>
      </c>
      <c r="B1092" s="124" t="s">
        <v>4655</v>
      </c>
      <c r="C1092" s="124" t="s">
        <v>5481</v>
      </c>
      <c r="F1092" s="17" t="s">
        <v>3661</v>
      </c>
    </row>
    <row r="1093" spans="1:6" x14ac:dyDescent="0.3">
      <c r="A1093" s="124" t="s">
        <v>3876</v>
      </c>
      <c r="B1093" s="124" t="s">
        <v>4510</v>
      </c>
      <c r="C1093" s="124" t="s">
        <v>5363</v>
      </c>
    </row>
    <row r="1094" spans="1:6" ht="28.8" x14ac:dyDescent="0.3">
      <c r="A1094" s="124" t="s">
        <v>3918</v>
      </c>
      <c r="B1094" s="124" t="s">
        <v>4565</v>
      </c>
      <c r="C1094" s="124" t="s">
        <v>5412</v>
      </c>
      <c r="F1094" s="17" t="s">
        <v>7387</v>
      </c>
    </row>
    <row r="1095" spans="1:6" x14ac:dyDescent="0.3">
      <c r="A1095" s="124" t="s">
        <v>3885</v>
      </c>
      <c r="B1095" s="124" t="s">
        <v>4520</v>
      </c>
      <c r="C1095" s="124" t="s">
        <v>5373</v>
      </c>
    </row>
    <row r="1096" spans="1:6" ht="28.8" x14ac:dyDescent="0.3">
      <c r="A1096" s="124" t="s">
        <v>3946</v>
      </c>
      <c r="B1096" s="124" t="s">
        <v>4619</v>
      </c>
      <c r="C1096" s="124" t="s">
        <v>5450</v>
      </c>
      <c r="F1096" s="17" t="s">
        <v>7387</v>
      </c>
    </row>
    <row r="1097" spans="1:6" x14ac:dyDescent="0.3">
      <c r="A1097" s="124" t="s">
        <v>230</v>
      </c>
      <c r="B1097" s="124" t="s">
        <v>4867</v>
      </c>
      <c r="C1097" s="124" t="s">
        <v>5665</v>
      </c>
      <c r="D1097" s="17">
        <v>0.35693999999999998</v>
      </c>
      <c r="E1097" s="17">
        <v>1.2447999999999999E-3</v>
      </c>
    </row>
    <row r="1098" spans="1:6" ht="28.8" x14ac:dyDescent="0.3">
      <c r="A1098" s="124" t="s">
        <v>3949</v>
      </c>
      <c r="B1098" s="124" t="s">
        <v>4627</v>
      </c>
      <c r="C1098" s="124" t="s">
        <v>5456</v>
      </c>
    </row>
    <row r="1099" spans="1:6" x14ac:dyDescent="0.3">
      <c r="A1099" s="124" t="s">
        <v>70</v>
      </c>
      <c r="B1099" s="124" t="s">
        <v>4941</v>
      </c>
      <c r="C1099" s="124" t="s">
        <v>5737</v>
      </c>
      <c r="D1099" s="17">
        <v>0.47097</v>
      </c>
      <c r="E1099" s="17">
        <v>8.8428000000000001E-5</v>
      </c>
    </row>
    <row r="1100" spans="1:6" x14ac:dyDescent="0.3">
      <c r="A1100" s="124" t="s">
        <v>4049</v>
      </c>
      <c r="B1100" s="124" t="s">
        <v>4759</v>
      </c>
      <c r="C1100" s="124" t="s">
        <v>5571</v>
      </c>
    </row>
    <row r="1101" spans="1:6" ht="28.8" x14ac:dyDescent="0.3">
      <c r="A1101" s="124" t="s">
        <v>3872</v>
      </c>
      <c r="B1101" s="124" t="s">
        <v>4502</v>
      </c>
      <c r="C1101" s="124" t="s">
        <v>5357</v>
      </c>
    </row>
    <row r="1102" spans="1:6" ht="28.8" x14ac:dyDescent="0.3">
      <c r="A1102" s="124" t="s">
        <v>4138</v>
      </c>
      <c r="B1102" s="124" t="s">
        <v>4880</v>
      </c>
      <c r="C1102" s="124" t="s">
        <v>5676</v>
      </c>
    </row>
    <row r="1103" spans="1:6" ht="28.8" x14ac:dyDescent="0.3">
      <c r="A1103" s="124" t="s">
        <v>3967</v>
      </c>
      <c r="B1103" s="124" t="s">
        <v>4647</v>
      </c>
      <c r="C1103" s="124" t="s">
        <v>5474</v>
      </c>
    </row>
    <row r="1104" spans="1:6" x14ac:dyDescent="0.3">
      <c r="A1104" s="124" t="s">
        <v>4010</v>
      </c>
      <c r="B1104" s="124" t="s">
        <v>4706</v>
      </c>
      <c r="C1104" s="124" t="s">
        <v>5524</v>
      </c>
    </row>
    <row r="1105" spans="1:6" x14ac:dyDescent="0.3">
      <c r="A1105" s="124" t="s">
        <v>3868</v>
      </c>
      <c r="B1105" s="124" t="s">
        <v>4496</v>
      </c>
      <c r="C1105" s="124" t="s">
        <v>5354</v>
      </c>
      <c r="F1105" s="17" t="s">
        <v>7383</v>
      </c>
    </row>
    <row r="1106" spans="1:6" x14ac:dyDescent="0.3">
      <c r="A1106" s="124" t="s">
        <v>4033</v>
      </c>
      <c r="B1106" s="124" t="s">
        <v>4734</v>
      </c>
      <c r="C1106" s="124" t="s">
        <v>5551</v>
      </c>
    </row>
    <row r="1107" spans="1:6" x14ac:dyDescent="0.3">
      <c r="A1107" s="124" t="s">
        <v>3903</v>
      </c>
      <c r="B1107" s="124" t="s">
        <v>4547</v>
      </c>
      <c r="C1107" s="124" t="s">
        <v>5396</v>
      </c>
      <c r="F1107" s="17" t="s">
        <v>7388</v>
      </c>
    </row>
    <row r="1108" spans="1:6" x14ac:dyDescent="0.3">
      <c r="A1108" s="124" t="s">
        <v>3926</v>
      </c>
      <c r="B1108" s="124" t="s">
        <v>4580</v>
      </c>
      <c r="C1108" s="124" t="s">
        <v>5424</v>
      </c>
    </row>
    <row r="1109" spans="1:6" x14ac:dyDescent="0.3">
      <c r="A1109" s="124" t="s">
        <v>3941</v>
      </c>
      <c r="B1109" s="124" t="s">
        <v>4610</v>
      </c>
      <c r="C1109" s="124" t="s">
        <v>5442</v>
      </c>
    </row>
    <row r="1110" spans="1:6" ht="28.8" x14ac:dyDescent="0.3">
      <c r="A1110" s="124" t="s">
        <v>2080</v>
      </c>
      <c r="B1110" s="124" t="s">
        <v>5141</v>
      </c>
      <c r="C1110" s="124" t="s">
        <v>5900</v>
      </c>
      <c r="F1110" s="17" t="s">
        <v>7354</v>
      </c>
    </row>
    <row r="1111" spans="1:6" x14ac:dyDescent="0.3">
      <c r="A1111" s="124" t="s">
        <v>2841</v>
      </c>
      <c r="B1111" s="124" t="s">
        <v>4906</v>
      </c>
      <c r="C1111" s="124" t="s">
        <v>5704</v>
      </c>
      <c r="F1111" s="17" t="s">
        <v>7373</v>
      </c>
    </row>
    <row r="1112" spans="1:6" x14ac:dyDescent="0.3">
      <c r="A1112" s="124" t="s">
        <v>123</v>
      </c>
      <c r="B1112" s="124" t="s">
        <v>5089</v>
      </c>
      <c r="C1112" s="124" t="s">
        <v>5863</v>
      </c>
      <c r="D1112" s="17">
        <v>0.32904</v>
      </c>
      <c r="E1112" s="17">
        <v>2.7993000000000001E-4</v>
      </c>
      <c r="F1112" s="17" t="s">
        <v>7312</v>
      </c>
    </row>
    <row r="1113" spans="1:6" x14ac:dyDescent="0.3">
      <c r="A1113" s="124" t="s">
        <v>491</v>
      </c>
      <c r="B1113" s="124" t="s">
        <v>5124</v>
      </c>
      <c r="C1113" s="124" t="s">
        <v>5888</v>
      </c>
      <c r="D1113" s="17">
        <v>2.2795000000000001</v>
      </c>
      <c r="E1113" s="17">
        <v>3.6700000000000003E-2</v>
      </c>
      <c r="F1113" s="17" t="s">
        <v>7421</v>
      </c>
    </row>
    <row r="1114" spans="1:6" x14ac:dyDescent="0.3">
      <c r="A1114" s="124" t="s">
        <v>277</v>
      </c>
      <c r="B1114" s="124" t="s">
        <v>4534</v>
      </c>
      <c r="C1114" s="124" t="s">
        <v>5384</v>
      </c>
      <c r="D1114" s="17">
        <v>2.1896</v>
      </c>
      <c r="E1114" s="17">
        <v>2.3651000000000002E-3</v>
      </c>
      <c r="F1114" s="17" t="s">
        <v>7421</v>
      </c>
    </row>
    <row r="1115" spans="1:6" x14ac:dyDescent="0.3">
      <c r="A1115" s="124" t="s">
        <v>4231</v>
      </c>
      <c r="B1115" s="124" t="s">
        <v>5007</v>
      </c>
      <c r="C1115" s="124" t="s">
        <v>5795</v>
      </c>
      <c r="F1115" s="17" t="s">
        <v>7421</v>
      </c>
    </row>
    <row r="1116" spans="1:6" x14ac:dyDescent="0.3">
      <c r="A1116" s="124" t="s">
        <v>4215</v>
      </c>
      <c r="B1116" s="124" t="s">
        <v>4990</v>
      </c>
      <c r="C1116" s="124" t="s">
        <v>5779</v>
      </c>
    </row>
    <row r="1117" spans="1:6" x14ac:dyDescent="0.3">
      <c r="A1117" s="124" t="s">
        <v>4068</v>
      </c>
      <c r="B1117" s="124" t="s">
        <v>4783</v>
      </c>
      <c r="C1117" s="124" t="s">
        <v>5591</v>
      </c>
      <c r="F1117" s="17" t="s">
        <v>7433</v>
      </c>
    </row>
    <row r="1118" spans="1:6" x14ac:dyDescent="0.3">
      <c r="A1118" s="124" t="s">
        <v>3841</v>
      </c>
      <c r="B1118" s="124" t="s">
        <v>4457</v>
      </c>
      <c r="C1118" s="124" t="s">
        <v>5322</v>
      </c>
      <c r="F1118" s="17" t="s">
        <v>7466</v>
      </c>
    </row>
    <row r="1119" spans="1:6" x14ac:dyDescent="0.3">
      <c r="A1119" s="124" t="s">
        <v>4382</v>
      </c>
      <c r="B1119" s="124" t="s">
        <v>5256</v>
      </c>
      <c r="C1119" s="124" t="s">
        <v>5982</v>
      </c>
    </row>
    <row r="1120" spans="1:6" x14ac:dyDescent="0.3">
      <c r="A1120" s="124" t="s">
        <v>4330</v>
      </c>
      <c r="B1120" s="124" t="s">
        <v>5184</v>
      </c>
      <c r="C1120" s="124" t="s">
        <v>2279</v>
      </c>
      <c r="D1120" s="17">
        <v>0.46660000000000001</v>
      </c>
      <c r="E1120" s="17">
        <v>3.9054999999999999E-2</v>
      </c>
    </row>
    <row r="1121" spans="1:6" ht="28.8" x14ac:dyDescent="0.3">
      <c r="A1121" s="124" t="s">
        <v>174</v>
      </c>
      <c r="B1121" s="124" t="s">
        <v>5196</v>
      </c>
      <c r="C1121" s="124" t="s">
        <v>5930</v>
      </c>
      <c r="D1121" s="17">
        <v>0.15825</v>
      </c>
      <c r="E1121" s="17">
        <v>5.9924999999999996E-4</v>
      </c>
    </row>
    <row r="1122" spans="1:6" x14ac:dyDescent="0.3">
      <c r="A1122" s="124" t="s">
        <v>3807</v>
      </c>
      <c r="B1122" s="124" t="s">
        <v>4400</v>
      </c>
      <c r="C1122" s="124" t="s">
        <v>5278</v>
      </c>
      <c r="F1122" s="17" t="s">
        <v>7454</v>
      </c>
    </row>
    <row r="1123" spans="1:6" x14ac:dyDescent="0.3">
      <c r="A1123" s="124" t="s">
        <v>2393</v>
      </c>
      <c r="B1123" s="124" t="s">
        <v>5137</v>
      </c>
      <c r="C1123" s="124" t="s">
        <v>2732</v>
      </c>
    </row>
    <row r="1124" spans="1:6" x14ac:dyDescent="0.3">
      <c r="A1124" s="124" t="s">
        <v>2046</v>
      </c>
      <c r="B1124" s="124" t="s">
        <v>5235</v>
      </c>
      <c r="C1124" s="124" t="s">
        <v>5962</v>
      </c>
    </row>
    <row r="1125" spans="1:6" x14ac:dyDescent="0.3">
      <c r="A1125" s="124" t="s">
        <v>2064</v>
      </c>
      <c r="B1125" s="124" t="s">
        <v>5051</v>
      </c>
      <c r="C1125" s="124" t="s">
        <v>5834</v>
      </c>
    </row>
    <row r="1126" spans="1:6" x14ac:dyDescent="0.3">
      <c r="A1126" s="124" t="s">
        <v>4265</v>
      </c>
      <c r="B1126" s="124" t="s">
        <v>5062</v>
      </c>
      <c r="C1126" s="124" t="s">
        <v>5841</v>
      </c>
    </row>
    <row r="1127" spans="1:6" x14ac:dyDescent="0.3">
      <c r="A1127" s="124" t="s">
        <v>4048</v>
      </c>
      <c r="B1127" s="124" t="s">
        <v>4756</v>
      </c>
      <c r="C1127" s="124" t="s">
        <v>5569</v>
      </c>
    </row>
    <row r="1128" spans="1:6" x14ac:dyDescent="0.3">
      <c r="A1128" s="124" t="s">
        <v>3827</v>
      </c>
      <c r="B1128" s="124" t="s">
        <v>4432</v>
      </c>
      <c r="C1128" s="124" t="s">
        <v>5303</v>
      </c>
      <c r="F1128" s="17" t="s">
        <v>7404</v>
      </c>
    </row>
    <row r="1129" spans="1:6" x14ac:dyDescent="0.3">
      <c r="A1129" s="124" t="s">
        <v>141</v>
      </c>
      <c r="B1129" s="124" t="s">
        <v>4676</v>
      </c>
      <c r="C1129" s="124" t="s">
        <v>5499</v>
      </c>
      <c r="D1129" s="17">
        <v>0.26380999999999999</v>
      </c>
      <c r="E1129" s="17">
        <v>3.4144999999999998E-4</v>
      </c>
      <c r="F1129" s="17" t="s">
        <v>7404</v>
      </c>
    </row>
    <row r="1130" spans="1:6" x14ac:dyDescent="0.3">
      <c r="A1130" s="124" t="s">
        <v>81</v>
      </c>
      <c r="B1130" s="124" t="s">
        <v>4508</v>
      </c>
      <c r="C1130" s="124" t="s">
        <v>5362</v>
      </c>
      <c r="D1130" s="17">
        <v>0.21295</v>
      </c>
      <c r="E1130" s="17">
        <v>1.0819000000000001E-4</v>
      </c>
      <c r="F1130" s="17" t="s">
        <v>7404</v>
      </c>
    </row>
    <row r="1131" spans="1:6" x14ac:dyDescent="0.3">
      <c r="A1131" s="124" t="s">
        <v>3884</v>
      </c>
      <c r="B1131" s="124" t="s">
        <v>4519</v>
      </c>
      <c r="C1131" s="124" t="s">
        <v>5372</v>
      </c>
      <c r="F1131" s="17" t="s">
        <v>3661</v>
      </c>
    </row>
    <row r="1132" spans="1:6" x14ac:dyDescent="0.3">
      <c r="A1132" s="124" t="s">
        <v>3838</v>
      </c>
      <c r="B1132" s="124" t="s">
        <v>4452</v>
      </c>
      <c r="C1132" s="124" t="s">
        <v>5318</v>
      </c>
      <c r="F1132" s="17" t="s">
        <v>7404</v>
      </c>
    </row>
    <row r="1133" spans="1:6" x14ac:dyDescent="0.3">
      <c r="A1133" s="124" t="s">
        <v>190</v>
      </c>
      <c r="B1133" s="124" t="s">
        <v>4567</v>
      </c>
      <c r="C1133" s="124" t="s">
        <v>5414</v>
      </c>
      <c r="D1133" s="17">
        <v>0.23604</v>
      </c>
      <c r="E1133" s="17">
        <v>7.4324999999999999E-4</v>
      </c>
      <c r="F1133" s="17" t="s">
        <v>7404</v>
      </c>
    </row>
    <row r="1134" spans="1:6" x14ac:dyDescent="0.3">
      <c r="A1134" s="124" t="s">
        <v>36</v>
      </c>
      <c r="B1134" s="124" t="s">
        <v>4705</v>
      </c>
      <c r="C1134" s="124" t="s">
        <v>5523</v>
      </c>
      <c r="D1134" s="17">
        <v>0.33184999999999998</v>
      </c>
      <c r="E1134" s="17">
        <v>2.8643999999999999E-5</v>
      </c>
      <c r="F1134" s="17" t="s">
        <v>7404</v>
      </c>
    </row>
    <row r="1135" spans="1:6" x14ac:dyDescent="0.3">
      <c r="A1135" s="124" t="s">
        <v>3862</v>
      </c>
      <c r="B1135" s="124" t="s">
        <v>4487</v>
      </c>
      <c r="C1135" s="124" t="s">
        <v>5346</v>
      </c>
      <c r="F1135" s="17" t="s">
        <v>7404</v>
      </c>
    </row>
    <row r="1136" spans="1:6" x14ac:dyDescent="0.3">
      <c r="A1136" s="124" t="s">
        <v>56</v>
      </c>
      <c r="B1136" s="124" t="s">
        <v>4540</v>
      </c>
      <c r="C1136" s="124" t="s">
        <v>5391</v>
      </c>
      <c r="D1136" s="17">
        <v>0.19092999999999999</v>
      </c>
      <c r="E1136" s="17">
        <v>5.5038999999999999E-5</v>
      </c>
      <c r="F1136" s="17" t="s">
        <v>7404</v>
      </c>
    </row>
    <row r="1137" spans="1:6" x14ac:dyDescent="0.3">
      <c r="A1137" s="124" t="s">
        <v>3986</v>
      </c>
      <c r="B1137" s="124" t="s">
        <v>4675</v>
      </c>
      <c r="C1137" s="124" t="s">
        <v>5498</v>
      </c>
      <c r="F1137" s="17" t="s">
        <v>7404</v>
      </c>
    </row>
    <row r="1138" spans="1:6" x14ac:dyDescent="0.3">
      <c r="A1138" s="124" t="s">
        <v>3849</v>
      </c>
      <c r="B1138" s="124" t="s">
        <v>4471</v>
      </c>
      <c r="C1138" s="124" t="s">
        <v>5332</v>
      </c>
      <c r="F1138" s="17" t="s">
        <v>7404</v>
      </c>
    </row>
    <row r="1139" spans="1:6" x14ac:dyDescent="0.3">
      <c r="A1139" s="124" t="s">
        <v>4012</v>
      </c>
      <c r="B1139" s="124" t="s">
        <v>4709</v>
      </c>
      <c r="C1139" s="124" t="s">
        <v>5526</v>
      </c>
      <c r="F1139" s="17" t="s">
        <v>7404</v>
      </c>
    </row>
    <row r="1140" spans="1:6" x14ac:dyDescent="0.3">
      <c r="A1140" s="124" t="s">
        <v>243</v>
      </c>
      <c r="B1140" s="124" t="s">
        <v>4566</v>
      </c>
      <c r="C1140" s="124" t="s">
        <v>5413</v>
      </c>
      <c r="D1140" s="17">
        <v>0.14868999999999999</v>
      </c>
      <c r="E1140" s="17">
        <v>1.5054000000000001E-3</v>
      </c>
      <c r="F1140" s="17" t="s">
        <v>7404</v>
      </c>
    </row>
    <row r="1141" spans="1:6" x14ac:dyDescent="0.3">
      <c r="A1141" s="124" t="s">
        <v>414</v>
      </c>
      <c r="B1141" s="124" t="s">
        <v>4891</v>
      </c>
      <c r="C1141" s="124" t="s">
        <v>5690</v>
      </c>
      <c r="D1141" s="17">
        <v>0.23474</v>
      </c>
      <c r="E1141" s="17">
        <v>1.265E-2</v>
      </c>
      <c r="F1141" s="17" t="s">
        <v>7404</v>
      </c>
    </row>
    <row r="1142" spans="1:6" x14ac:dyDescent="0.3">
      <c r="A1142" s="124" t="s">
        <v>464</v>
      </c>
      <c r="B1142" s="124" t="s">
        <v>4490</v>
      </c>
      <c r="C1142" s="124" t="s">
        <v>5349</v>
      </c>
      <c r="D1142" s="17">
        <v>0.47428999999999999</v>
      </c>
      <c r="E1142" s="17">
        <v>2.6683999999999999E-2</v>
      </c>
      <c r="F1142" s="17" t="s">
        <v>7404</v>
      </c>
    </row>
    <row r="1143" spans="1:6" x14ac:dyDescent="0.3">
      <c r="A1143" s="124" t="s">
        <v>359</v>
      </c>
      <c r="B1143" s="124" t="s">
        <v>4981</v>
      </c>
      <c r="C1143" s="124" t="s">
        <v>5770</v>
      </c>
      <c r="D1143" s="17">
        <v>0.32679000000000002</v>
      </c>
      <c r="E1143" s="17">
        <v>6.0956999999999999E-3</v>
      </c>
      <c r="F1143" s="17" t="s">
        <v>7404</v>
      </c>
    </row>
    <row r="1144" spans="1:6" x14ac:dyDescent="0.3">
      <c r="A1144" s="124" t="s">
        <v>67</v>
      </c>
      <c r="B1144" s="124" t="s">
        <v>4947</v>
      </c>
      <c r="C1144" s="124" t="s">
        <v>5744</v>
      </c>
      <c r="D1144" s="17">
        <v>0.3291</v>
      </c>
      <c r="E1144" s="17">
        <v>8.3528000000000004E-5</v>
      </c>
      <c r="F1144" s="17" t="s">
        <v>7404</v>
      </c>
    </row>
    <row r="1145" spans="1:6" x14ac:dyDescent="0.3">
      <c r="A1145" s="124" t="s">
        <v>4192</v>
      </c>
      <c r="B1145" s="124" t="s">
        <v>4957</v>
      </c>
      <c r="C1145" s="124" t="s">
        <v>5749</v>
      </c>
      <c r="F1145" s="17" t="s">
        <v>3661</v>
      </c>
    </row>
    <row r="1146" spans="1:6" x14ac:dyDescent="0.3">
      <c r="A1146" s="124" t="s">
        <v>75</v>
      </c>
      <c r="B1146" s="124" t="s">
        <v>4908</v>
      </c>
      <c r="C1146" s="124" t="s">
        <v>5706</v>
      </c>
      <c r="D1146" s="17">
        <v>0.33596999999999999</v>
      </c>
      <c r="E1146" s="17">
        <v>1.0024E-4</v>
      </c>
      <c r="F1146" s="17" t="s">
        <v>7404</v>
      </c>
    </row>
    <row r="1147" spans="1:6" x14ac:dyDescent="0.3">
      <c r="A1147" s="124" t="s">
        <v>3894</v>
      </c>
      <c r="B1147" s="124" t="s">
        <v>4533</v>
      </c>
      <c r="C1147" s="124" t="s">
        <v>5383</v>
      </c>
      <c r="D1147" s="17">
        <v>0.23463999999999999</v>
      </c>
      <c r="E1147" s="17">
        <v>1.9678999999999999E-2</v>
      </c>
      <c r="F1147" s="17" t="s">
        <v>7404</v>
      </c>
    </row>
    <row r="1148" spans="1:6" x14ac:dyDescent="0.3">
      <c r="A1148" s="124" t="s">
        <v>2519</v>
      </c>
      <c r="B1148" s="124" t="s">
        <v>5160</v>
      </c>
      <c r="C1148" s="124" t="s">
        <v>2733</v>
      </c>
      <c r="F1148" s="17" t="s">
        <v>7404</v>
      </c>
    </row>
    <row r="1149" spans="1:6" x14ac:dyDescent="0.3">
      <c r="A1149" s="124" t="s">
        <v>93</v>
      </c>
      <c r="B1149" s="124" t="s">
        <v>4396</v>
      </c>
      <c r="C1149" s="124" t="s">
        <v>5274</v>
      </c>
      <c r="D1149" s="17">
        <v>0.2576</v>
      </c>
      <c r="E1149" s="17">
        <v>1.4260999999999999E-4</v>
      </c>
      <c r="F1149" s="17" t="s">
        <v>7404</v>
      </c>
    </row>
    <row r="1150" spans="1:6" x14ac:dyDescent="0.3">
      <c r="A1150" s="124" t="s">
        <v>2071</v>
      </c>
      <c r="B1150" s="124" t="s">
        <v>4481</v>
      </c>
      <c r="C1150" s="124" t="s">
        <v>5342</v>
      </c>
      <c r="F1150" s="17" t="s">
        <v>7404</v>
      </c>
    </row>
    <row r="1151" spans="1:6" x14ac:dyDescent="0.3">
      <c r="A1151" s="124" t="s">
        <v>3965</v>
      </c>
      <c r="B1151" s="124" t="s">
        <v>4644</v>
      </c>
      <c r="C1151" s="124" t="s">
        <v>5472</v>
      </c>
      <c r="F1151" s="17" t="s">
        <v>7404</v>
      </c>
    </row>
    <row r="1152" spans="1:6" x14ac:dyDescent="0.3">
      <c r="A1152" s="124" t="s">
        <v>311</v>
      </c>
      <c r="B1152" s="124" t="s">
        <v>4895</v>
      </c>
      <c r="C1152" s="124" t="s">
        <v>5692</v>
      </c>
      <c r="D1152" s="17">
        <v>0.24721000000000001</v>
      </c>
      <c r="E1152" s="17">
        <v>3.4275E-3</v>
      </c>
      <c r="F1152" s="17" t="s">
        <v>7404</v>
      </c>
    </row>
    <row r="1153" spans="1:6" x14ac:dyDescent="0.3">
      <c r="A1153" s="124" t="s">
        <v>195</v>
      </c>
      <c r="B1153" s="124" t="s">
        <v>4721</v>
      </c>
      <c r="C1153" s="124" t="s">
        <v>5538</v>
      </c>
      <c r="D1153" s="17">
        <v>0.16125999999999999</v>
      </c>
      <c r="E1153" s="17">
        <v>7.7419000000000001E-4</v>
      </c>
      <c r="F1153" s="17" t="s">
        <v>7404</v>
      </c>
    </row>
    <row r="1154" spans="1:6" x14ac:dyDescent="0.3">
      <c r="A1154" s="124" t="s">
        <v>4132</v>
      </c>
      <c r="B1154" s="124" t="s">
        <v>4870</v>
      </c>
      <c r="C1154" s="124" t="s">
        <v>5668</v>
      </c>
      <c r="F1154" s="17" t="s">
        <v>7404</v>
      </c>
    </row>
    <row r="1155" spans="1:6" x14ac:dyDescent="0.3">
      <c r="A1155" s="124" t="s">
        <v>341</v>
      </c>
      <c r="B1155" s="124" t="s">
        <v>5123</v>
      </c>
      <c r="C1155" s="124" t="s">
        <v>5887</v>
      </c>
      <c r="D1155" s="17">
        <v>0.15915000000000001</v>
      </c>
      <c r="E1155" s="17">
        <v>4.9138000000000003E-3</v>
      </c>
      <c r="F1155" s="17" t="s">
        <v>7404</v>
      </c>
    </row>
    <row r="1156" spans="1:6" x14ac:dyDescent="0.3">
      <c r="A1156" s="124" t="s">
        <v>4328</v>
      </c>
      <c r="B1156" s="124" t="s">
        <v>5182</v>
      </c>
      <c r="C1156" s="124" t="s">
        <v>5921</v>
      </c>
      <c r="F1156" s="17" t="s">
        <v>7404</v>
      </c>
    </row>
    <row r="1157" spans="1:6" x14ac:dyDescent="0.3">
      <c r="A1157" s="124" t="s">
        <v>417</v>
      </c>
      <c r="B1157" s="124" t="s">
        <v>5214</v>
      </c>
      <c r="C1157" s="124" t="s">
        <v>5947</v>
      </c>
      <c r="D1157" s="17">
        <v>9.9157999999999996E-2</v>
      </c>
      <c r="E1157" s="17">
        <v>1.3445E-2</v>
      </c>
      <c r="F1157" s="17" t="s">
        <v>7404</v>
      </c>
    </row>
    <row r="1158" spans="1:6" x14ac:dyDescent="0.3">
      <c r="A1158" s="124" t="s">
        <v>142</v>
      </c>
      <c r="B1158" s="124" t="s">
        <v>4434</v>
      </c>
      <c r="C1158" s="124" t="s">
        <v>5305</v>
      </c>
      <c r="D1158" s="17">
        <v>0.31180999999999998</v>
      </c>
      <c r="E1158" s="17">
        <v>3.4317000000000001E-4</v>
      </c>
      <c r="F1158" s="17" t="s">
        <v>7404</v>
      </c>
    </row>
    <row r="1159" spans="1:6" x14ac:dyDescent="0.3">
      <c r="A1159" s="124" t="s">
        <v>499</v>
      </c>
      <c r="B1159" s="124" t="s">
        <v>5033</v>
      </c>
      <c r="C1159" s="124" t="s">
        <v>5818</v>
      </c>
      <c r="D1159" s="17">
        <v>8.7879000000000005</v>
      </c>
      <c r="E1159" s="17">
        <v>4.5044000000000001E-2</v>
      </c>
      <c r="F1159" s="17" t="s">
        <v>7404</v>
      </c>
    </row>
    <row r="1160" spans="1:6" x14ac:dyDescent="0.3">
      <c r="A1160" s="124" t="s">
        <v>3879</v>
      </c>
      <c r="B1160" s="124" t="s">
        <v>4513</v>
      </c>
      <c r="C1160" s="124" t="s">
        <v>5367</v>
      </c>
      <c r="F1160" s="17" t="s">
        <v>7404</v>
      </c>
    </row>
    <row r="1161" spans="1:6" x14ac:dyDescent="0.3">
      <c r="A1161" s="124" t="s">
        <v>3881</v>
      </c>
      <c r="B1161" s="124" t="s">
        <v>4515</v>
      </c>
      <c r="C1161" s="124" t="s">
        <v>5369</v>
      </c>
      <c r="F1161" s="17" t="s">
        <v>7404</v>
      </c>
    </row>
    <row r="1162" spans="1:6" x14ac:dyDescent="0.3">
      <c r="A1162" s="124" t="s">
        <v>3886</v>
      </c>
      <c r="B1162" s="124" t="s">
        <v>4521</v>
      </c>
      <c r="C1162" s="124" t="s">
        <v>5374</v>
      </c>
      <c r="F1162" s="17" t="s">
        <v>7404</v>
      </c>
    </row>
    <row r="1163" spans="1:6" x14ac:dyDescent="0.3">
      <c r="A1163" s="124" t="s">
        <v>453</v>
      </c>
      <c r="B1163" s="124" t="s">
        <v>4412</v>
      </c>
      <c r="C1163" s="124" t="s">
        <v>5285</v>
      </c>
      <c r="D1163" s="17">
        <v>0.2944</v>
      </c>
      <c r="E1163" s="17">
        <v>2.2293E-2</v>
      </c>
      <c r="F1163" s="17" t="s">
        <v>7384</v>
      </c>
    </row>
    <row r="1164" spans="1:6" x14ac:dyDescent="0.3">
      <c r="A1164" s="124" t="s">
        <v>4043</v>
      </c>
      <c r="B1164" s="124" t="s">
        <v>4747</v>
      </c>
      <c r="C1164" s="124" t="s">
        <v>5562</v>
      </c>
      <c r="F1164" s="17" t="s">
        <v>7384</v>
      </c>
    </row>
    <row r="1165" spans="1:6" x14ac:dyDescent="0.3">
      <c r="A1165" s="124" t="s">
        <v>2490</v>
      </c>
      <c r="B1165" s="124" t="s">
        <v>4892</v>
      </c>
      <c r="C1165" s="124" t="s">
        <v>2729</v>
      </c>
      <c r="F1165" s="17" t="s">
        <v>3661</v>
      </c>
    </row>
    <row r="1166" spans="1:6" x14ac:dyDescent="0.3">
      <c r="A1166" s="124" t="s">
        <v>4099</v>
      </c>
      <c r="B1166" s="124" t="s">
        <v>4821</v>
      </c>
      <c r="C1166" s="124" t="s">
        <v>5628</v>
      </c>
      <c r="F1166" s="17" t="s">
        <v>7404</v>
      </c>
    </row>
    <row r="1167" spans="1:6" x14ac:dyDescent="0.3">
      <c r="A1167" s="124" t="s">
        <v>4220</v>
      </c>
      <c r="B1167" s="124" t="s">
        <v>4994</v>
      </c>
      <c r="C1167" s="124" t="s">
        <v>5784</v>
      </c>
      <c r="F1167" s="17" t="s">
        <v>3661</v>
      </c>
    </row>
    <row r="1168" spans="1:6" x14ac:dyDescent="0.3">
      <c r="A1168" s="124" t="s">
        <v>503</v>
      </c>
      <c r="B1168" s="124" t="s">
        <v>4607</v>
      </c>
      <c r="C1168" s="124" t="s">
        <v>5439</v>
      </c>
      <c r="D1168" s="17">
        <v>7.6039999999999996E-2</v>
      </c>
      <c r="E1168" s="17">
        <v>4.6725999999999997E-2</v>
      </c>
      <c r="F1168" s="17" t="s">
        <v>7404</v>
      </c>
    </row>
    <row r="1169" spans="1:6" x14ac:dyDescent="0.3">
      <c r="A1169" s="124" t="s">
        <v>164</v>
      </c>
      <c r="B1169" s="124" t="s">
        <v>5247</v>
      </c>
      <c r="C1169" s="124" t="s">
        <v>2731</v>
      </c>
      <c r="D1169" s="17">
        <v>9.9761000000000002E-2</v>
      </c>
      <c r="E1169" s="17">
        <v>5.4829E-4</v>
      </c>
      <c r="F1169" s="17" t="s">
        <v>3661</v>
      </c>
    </row>
    <row r="1170" spans="1:6" x14ac:dyDescent="0.3">
      <c r="A1170" s="124" t="s">
        <v>4026</v>
      </c>
      <c r="B1170" s="124" t="s">
        <v>4729</v>
      </c>
      <c r="C1170" s="124" t="s">
        <v>5544</v>
      </c>
      <c r="F1170" s="17" t="s">
        <v>3661</v>
      </c>
    </row>
    <row r="1171" spans="1:6" x14ac:dyDescent="0.3">
      <c r="A1171" s="124" t="s">
        <v>2075</v>
      </c>
      <c r="B1171" s="124" t="s">
        <v>4511</v>
      </c>
      <c r="C1171" s="124" t="s">
        <v>5364</v>
      </c>
      <c r="F1171" s="17" t="s">
        <v>3661</v>
      </c>
    </row>
    <row r="1172" spans="1:6" x14ac:dyDescent="0.3">
      <c r="A1172" s="124" t="s">
        <v>351</v>
      </c>
      <c r="B1172" s="124" t="s">
        <v>5092</v>
      </c>
      <c r="C1172" s="124" t="s">
        <v>5865</v>
      </c>
      <c r="D1172" s="17">
        <v>0.29716999999999999</v>
      </c>
      <c r="E1172" s="17">
        <v>5.6084999999999998E-3</v>
      </c>
      <c r="F1172" s="17" t="s">
        <v>7404</v>
      </c>
    </row>
    <row r="1173" spans="1:6" x14ac:dyDescent="0.3">
      <c r="A1173" s="124" t="s">
        <v>184</v>
      </c>
      <c r="B1173" s="124" t="s">
        <v>4924</v>
      </c>
      <c r="C1173" s="124" t="s">
        <v>5723</v>
      </c>
      <c r="D1173" s="17">
        <v>0.37228</v>
      </c>
      <c r="E1173" s="17">
        <v>6.6085000000000004E-4</v>
      </c>
      <c r="F1173" s="17" t="s">
        <v>7404</v>
      </c>
    </row>
    <row r="1174" spans="1:6" x14ac:dyDescent="0.3">
      <c r="A1174" s="124" t="s">
        <v>182</v>
      </c>
      <c r="B1174" s="124" t="s">
        <v>4874</v>
      </c>
      <c r="C1174" s="124" t="s">
        <v>5671</v>
      </c>
      <c r="D1174" s="17">
        <v>0.29426000000000002</v>
      </c>
      <c r="E1174" s="17">
        <v>6.5755999999999996E-4</v>
      </c>
      <c r="F1174" s="17" t="s">
        <v>3661</v>
      </c>
    </row>
    <row r="1175" spans="1:6" x14ac:dyDescent="0.3">
      <c r="A1175" s="124" t="s">
        <v>165</v>
      </c>
      <c r="B1175" s="124" t="s">
        <v>4944</v>
      </c>
      <c r="C1175" s="124" t="s">
        <v>5740</v>
      </c>
      <c r="D1175" s="17">
        <v>0.27561000000000002</v>
      </c>
      <c r="E1175" s="17">
        <v>5.5183999999999995E-4</v>
      </c>
      <c r="F1175" s="17" t="s">
        <v>3661</v>
      </c>
    </row>
    <row r="1176" spans="1:6" x14ac:dyDescent="0.3">
      <c r="A1176" s="124" t="s">
        <v>3985</v>
      </c>
      <c r="B1176" s="124" t="s">
        <v>4674</v>
      </c>
      <c r="C1176" s="124" t="s">
        <v>5497</v>
      </c>
      <c r="F1176" s="17" t="s">
        <v>7404</v>
      </c>
    </row>
    <row r="1177" spans="1:6" x14ac:dyDescent="0.3">
      <c r="A1177" s="124" t="s">
        <v>4297</v>
      </c>
      <c r="B1177" s="124" t="s">
        <v>5113</v>
      </c>
      <c r="C1177" s="124" t="s">
        <v>5882</v>
      </c>
      <c r="F1177" s="17" t="s">
        <v>7404</v>
      </c>
    </row>
    <row r="1178" spans="1:6" x14ac:dyDescent="0.3">
      <c r="A1178" s="124" t="s">
        <v>4165</v>
      </c>
      <c r="B1178" s="124" t="s">
        <v>4917</v>
      </c>
      <c r="C1178" s="124" t="s">
        <v>5715</v>
      </c>
      <c r="F1178" s="17" t="s">
        <v>7404</v>
      </c>
    </row>
    <row r="1179" spans="1:6" x14ac:dyDescent="0.3">
      <c r="A1179" s="124" t="s">
        <v>189</v>
      </c>
      <c r="B1179" s="124" t="s">
        <v>5056</v>
      </c>
      <c r="C1179" s="124" t="s">
        <v>5837</v>
      </c>
      <c r="D1179" s="17">
        <v>0.24739</v>
      </c>
      <c r="E1179" s="17">
        <v>7.3968000000000005E-4</v>
      </c>
      <c r="F1179" s="17" t="s">
        <v>7404</v>
      </c>
    </row>
    <row r="1180" spans="1:6" x14ac:dyDescent="0.3">
      <c r="A1180" s="124" t="s">
        <v>294</v>
      </c>
      <c r="B1180" s="124" t="s">
        <v>4866</v>
      </c>
      <c r="C1180" s="124" t="s">
        <v>5664</v>
      </c>
      <c r="D1180" s="17">
        <v>0.29948000000000002</v>
      </c>
      <c r="E1180" s="17">
        <v>2.9968999999999998E-3</v>
      </c>
      <c r="F1180" s="17" t="s">
        <v>7404</v>
      </c>
    </row>
    <row r="1181" spans="1:6" x14ac:dyDescent="0.3">
      <c r="A1181" s="124" t="s">
        <v>4104</v>
      </c>
      <c r="B1181" s="124" t="s">
        <v>4824</v>
      </c>
      <c r="C1181" s="124" t="s">
        <v>5633</v>
      </c>
      <c r="F1181" s="17" t="s">
        <v>7404</v>
      </c>
    </row>
    <row r="1182" spans="1:6" x14ac:dyDescent="0.3">
      <c r="A1182" s="124" t="s">
        <v>3870</v>
      </c>
      <c r="B1182" s="124" t="s">
        <v>4498</v>
      </c>
      <c r="C1182" s="124" t="s">
        <v>5355</v>
      </c>
      <c r="F1182" s="17" t="s">
        <v>7404</v>
      </c>
    </row>
    <row r="1183" spans="1:6" x14ac:dyDescent="0.3">
      <c r="A1183" s="124" t="s">
        <v>3943</v>
      </c>
      <c r="B1183" s="124" t="s">
        <v>4613</v>
      </c>
      <c r="C1183" s="124" t="s">
        <v>5445</v>
      </c>
      <c r="F1183" s="17" t="s">
        <v>7404</v>
      </c>
    </row>
    <row r="1184" spans="1:6" x14ac:dyDescent="0.3">
      <c r="A1184" s="124" t="s">
        <v>3855</v>
      </c>
      <c r="B1184" s="124" t="s">
        <v>4478</v>
      </c>
      <c r="C1184" s="124" t="s">
        <v>5338</v>
      </c>
      <c r="F1184" s="17" t="s">
        <v>7404</v>
      </c>
    </row>
    <row r="1185" spans="1:6" x14ac:dyDescent="0.3">
      <c r="A1185" s="124" t="s">
        <v>4131</v>
      </c>
      <c r="B1185" s="124" t="s">
        <v>4868</v>
      </c>
      <c r="C1185" s="124" t="s">
        <v>5667</v>
      </c>
      <c r="F1185" s="17" t="s">
        <v>7404</v>
      </c>
    </row>
    <row r="1186" spans="1:6" x14ac:dyDescent="0.3">
      <c r="A1186" s="124" t="s">
        <v>273</v>
      </c>
      <c r="B1186" s="124" t="s">
        <v>4656</v>
      </c>
      <c r="C1186" s="124" t="s">
        <v>5482</v>
      </c>
      <c r="D1186" s="17">
        <v>0.21498999999999999</v>
      </c>
      <c r="E1186" s="17">
        <v>2.2476000000000002E-3</v>
      </c>
      <c r="F1186" s="17" t="s">
        <v>7404</v>
      </c>
    </row>
    <row r="1187" spans="1:6" x14ac:dyDescent="0.3">
      <c r="A1187" s="124" t="s">
        <v>3979</v>
      </c>
      <c r="B1187" s="124" t="s">
        <v>4667</v>
      </c>
      <c r="C1187" s="124" t="s">
        <v>5490</v>
      </c>
      <c r="F1187" s="17" t="s">
        <v>7404</v>
      </c>
    </row>
    <row r="1188" spans="1:6" x14ac:dyDescent="0.3">
      <c r="A1188" s="124" t="s">
        <v>347</v>
      </c>
      <c r="B1188" s="124" t="s">
        <v>4622</v>
      </c>
      <c r="C1188" s="124" t="s">
        <v>5452</v>
      </c>
      <c r="D1188" s="17">
        <v>0.41213</v>
      </c>
      <c r="E1188" s="17">
        <v>5.0952999999999997E-3</v>
      </c>
      <c r="F1188" s="17" t="s">
        <v>7404</v>
      </c>
    </row>
    <row r="1189" spans="1:6" x14ac:dyDescent="0.3">
      <c r="A1189" s="124" t="s">
        <v>288</v>
      </c>
      <c r="B1189" s="124" t="s">
        <v>4964</v>
      </c>
      <c r="C1189" s="124" t="s">
        <v>5755</v>
      </c>
      <c r="D1189" s="17">
        <v>9.5376000000000002E-2</v>
      </c>
      <c r="E1189" s="17">
        <v>2.7333000000000001E-3</v>
      </c>
      <c r="F1189" s="17" t="s">
        <v>7404</v>
      </c>
    </row>
    <row r="1190" spans="1:6" ht="28.8" x14ac:dyDescent="0.3">
      <c r="A1190" s="124" t="s">
        <v>410</v>
      </c>
      <c r="B1190" s="124" t="s">
        <v>5230</v>
      </c>
      <c r="C1190" s="124" t="s">
        <v>2691</v>
      </c>
      <c r="D1190" s="17">
        <v>0.30063000000000001</v>
      </c>
      <c r="E1190" s="17">
        <v>1.2352999999999999E-2</v>
      </c>
    </row>
    <row r="1191" spans="1:6" x14ac:dyDescent="0.3">
      <c r="A1191" s="124" t="s">
        <v>3937</v>
      </c>
      <c r="B1191" s="124" t="s">
        <v>4605</v>
      </c>
      <c r="C1191" s="124" t="s">
        <v>5437</v>
      </c>
      <c r="F1191" s="17" t="s">
        <v>7537</v>
      </c>
    </row>
    <row r="1192" spans="1:6" x14ac:dyDescent="0.3">
      <c r="A1192" s="124" t="s">
        <v>358</v>
      </c>
      <c r="B1192" s="124" t="s">
        <v>4881</v>
      </c>
      <c r="C1192" s="124" t="s">
        <v>5677</v>
      </c>
      <c r="D1192" s="17">
        <v>0.33995999999999998</v>
      </c>
      <c r="E1192" s="17">
        <v>6.0807999999999999E-3</v>
      </c>
      <c r="F1192" s="17" t="s">
        <v>7470</v>
      </c>
    </row>
    <row r="1193" spans="1:6" x14ac:dyDescent="0.3">
      <c r="A1193" s="124" t="s">
        <v>2052</v>
      </c>
      <c r="B1193" s="124" t="s">
        <v>5217</v>
      </c>
      <c r="C1193" s="124" t="s">
        <v>5948</v>
      </c>
      <c r="F1193" s="17" t="s">
        <v>7422</v>
      </c>
    </row>
    <row r="1194" spans="1:6" x14ac:dyDescent="0.3">
      <c r="A1194" s="124" t="s">
        <v>2067</v>
      </c>
      <c r="B1194" s="124" t="s">
        <v>5128</v>
      </c>
      <c r="C1194" s="124" t="s">
        <v>5890</v>
      </c>
      <c r="F1194" s="17" t="s">
        <v>7470</v>
      </c>
    </row>
    <row r="1195" spans="1:6" x14ac:dyDescent="0.3">
      <c r="A1195" s="124" t="s">
        <v>478</v>
      </c>
      <c r="B1195" s="124" t="s">
        <v>5060</v>
      </c>
      <c r="C1195" s="124" t="s">
        <v>2730</v>
      </c>
      <c r="D1195" s="17">
        <v>0.21962999999999999</v>
      </c>
      <c r="E1195" s="17">
        <v>3.1874E-2</v>
      </c>
      <c r="F1195" s="17" t="s">
        <v>7361</v>
      </c>
    </row>
    <row r="1196" spans="1:6" x14ac:dyDescent="0.3">
      <c r="A1196" s="124" t="s">
        <v>4251</v>
      </c>
      <c r="B1196" s="124" t="s">
        <v>5039</v>
      </c>
      <c r="C1196" s="124" t="s">
        <v>5821</v>
      </c>
    </row>
    <row r="1197" spans="1:6" x14ac:dyDescent="0.3">
      <c r="A1197" s="124" t="s">
        <v>34</v>
      </c>
      <c r="B1197" s="124" t="s">
        <v>4884</v>
      </c>
      <c r="C1197" s="124" t="s">
        <v>5683</v>
      </c>
      <c r="D1197" s="17">
        <v>0.34423999999999999</v>
      </c>
      <c r="E1197" s="17">
        <v>2.7855999999999999E-5</v>
      </c>
    </row>
    <row r="1198" spans="1:6" x14ac:dyDescent="0.3">
      <c r="A1198" s="124" t="s">
        <v>97</v>
      </c>
      <c r="B1198" s="124" t="s">
        <v>5121</v>
      </c>
      <c r="C1198" s="124" t="s">
        <v>5886</v>
      </c>
      <c r="D1198" s="17">
        <v>0.26640999999999998</v>
      </c>
      <c r="E1198" s="17">
        <v>1.5258000000000001E-4</v>
      </c>
      <c r="F1198" s="17" t="s">
        <v>7464</v>
      </c>
    </row>
    <row r="1199" spans="1:6" x14ac:dyDescent="0.3">
      <c r="A1199" s="124" t="s">
        <v>4016</v>
      </c>
      <c r="B1199" s="124" t="s">
        <v>4712</v>
      </c>
      <c r="C1199" s="124" t="s">
        <v>5530</v>
      </c>
    </row>
    <row r="1200" spans="1:6" x14ac:dyDescent="0.3">
      <c r="A1200" s="124" t="s">
        <v>2038</v>
      </c>
      <c r="B1200" s="124" t="s">
        <v>5169</v>
      </c>
      <c r="C1200" s="124" t="s">
        <v>2737</v>
      </c>
      <c r="F1200" s="17" t="s">
        <v>7393</v>
      </c>
    </row>
    <row r="1201" spans="1:6" x14ac:dyDescent="0.3">
      <c r="A1201" s="124" t="s">
        <v>4295</v>
      </c>
      <c r="B1201" s="124" t="s">
        <v>5107</v>
      </c>
      <c r="C1201" s="124" t="s">
        <v>5878</v>
      </c>
      <c r="F1201" s="17" t="s">
        <v>3341</v>
      </c>
    </row>
    <row r="1202" spans="1:6" x14ac:dyDescent="0.3">
      <c r="A1202" s="124" t="s">
        <v>3852</v>
      </c>
      <c r="B1202" s="124" t="s">
        <v>4475</v>
      </c>
      <c r="C1202" s="124" t="s">
        <v>5335</v>
      </c>
      <c r="F1202" s="17" t="s">
        <v>3341</v>
      </c>
    </row>
    <row r="1203" spans="1:6" x14ac:dyDescent="0.3">
      <c r="A1203" s="124" t="s">
        <v>4206</v>
      </c>
      <c r="B1203" s="124" t="s">
        <v>4978</v>
      </c>
      <c r="C1203" s="124" t="s">
        <v>5767</v>
      </c>
    </row>
    <row r="1204" spans="1:6" x14ac:dyDescent="0.3">
      <c r="A1204" s="124" t="s">
        <v>314</v>
      </c>
      <c r="B1204" s="124" t="s">
        <v>5042</v>
      </c>
      <c r="C1204" s="124" t="s">
        <v>5824</v>
      </c>
      <c r="D1204" s="17">
        <v>0.38801999999999998</v>
      </c>
      <c r="E1204" s="17">
        <v>3.5254000000000001E-3</v>
      </c>
    </row>
    <row r="1205" spans="1:6" ht="28.8" x14ac:dyDescent="0.3">
      <c r="A1205" s="124" t="s">
        <v>4040</v>
      </c>
      <c r="B1205" s="124" t="s">
        <v>4743</v>
      </c>
      <c r="C1205" s="124" t="s">
        <v>5559</v>
      </c>
      <c r="F1205" s="17" t="s">
        <v>7318</v>
      </c>
    </row>
    <row r="1206" spans="1:6" ht="28.8" x14ac:dyDescent="0.3">
      <c r="A1206" s="124" t="s">
        <v>3935</v>
      </c>
      <c r="B1206" s="124" t="s">
        <v>4602</v>
      </c>
      <c r="C1206" s="124" t="s">
        <v>5435</v>
      </c>
      <c r="F1206" s="17" t="s">
        <v>7317</v>
      </c>
    </row>
    <row r="1207" spans="1:6" x14ac:dyDescent="0.3">
      <c r="A1207" s="124" t="s">
        <v>471</v>
      </c>
      <c r="B1207" s="124" t="s">
        <v>4455</v>
      </c>
      <c r="C1207" s="124" t="s">
        <v>5321</v>
      </c>
      <c r="D1207" s="17">
        <v>2.5171999999999999</v>
      </c>
      <c r="E1207" s="17">
        <v>2.8797E-2</v>
      </c>
    </row>
    <row r="1208" spans="1:6" ht="28.8" x14ac:dyDescent="0.3">
      <c r="A1208" s="124" t="s">
        <v>262</v>
      </c>
      <c r="B1208" s="124" t="s">
        <v>5015</v>
      </c>
      <c r="C1208" s="124" t="s">
        <v>7390</v>
      </c>
      <c r="D1208" s="17">
        <v>0.31535000000000002</v>
      </c>
      <c r="E1208" s="17">
        <v>1.8932E-3</v>
      </c>
      <c r="F1208" s="17" t="s">
        <v>7312</v>
      </c>
    </row>
    <row r="1209" spans="1:6" x14ac:dyDescent="0.3">
      <c r="A1209" s="124" t="s">
        <v>4003</v>
      </c>
      <c r="B1209" s="124" t="s">
        <v>4695</v>
      </c>
      <c r="C1209" s="124" t="s">
        <v>5516</v>
      </c>
    </row>
    <row r="1210" spans="1:6" x14ac:dyDescent="0.3">
      <c r="A1210" s="124" t="s">
        <v>175</v>
      </c>
      <c r="B1210" s="124" t="s">
        <v>5054</v>
      </c>
      <c r="C1210" s="124" t="s">
        <v>5836</v>
      </c>
      <c r="D1210" s="17">
        <v>2.5587</v>
      </c>
      <c r="E1210" s="17">
        <v>6.0278000000000003E-4</v>
      </c>
    </row>
    <row r="1211" spans="1:6" x14ac:dyDescent="0.3">
      <c r="A1211" s="124" t="s">
        <v>192</v>
      </c>
      <c r="B1211" s="124" t="s">
        <v>4839</v>
      </c>
      <c r="C1211" s="124" t="s">
        <v>5645</v>
      </c>
      <c r="D1211" s="17">
        <v>0.26565</v>
      </c>
      <c r="E1211" s="17">
        <v>7.4792000000000001E-4</v>
      </c>
      <c r="F1211" s="17" t="s">
        <v>7396</v>
      </c>
    </row>
    <row r="1212" spans="1:6" x14ac:dyDescent="0.3">
      <c r="A1212" s="124" t="s">
        <v>4319</v>
      </c>
      <c r="B1212" s="124" t="s">
        <v>5165</v>
      </c>
      <c r="C1212" s="124" t="s">
        <v>5912</v>
      </c>
      <c r="F1212" s="17" t="s">
        <v>7392</v>
      </c>
    </row>
    <row r="1213" spans="1:6" x14ac:dyDescent="0.3">
      <c r="A1213" s="124" t="s">
        <v>157</v>
      </c>
      <c r="B1213" s="124" t="s">
        <v>4848</v>
      </c>
      <c r="C1213" s="124" t="s">
        <v>5653</v>
      </c>
      <c r="D1213" s="17">
        <v>0.34132000000000001</v>
      </c>
      <c r="E1213" s="17">
        <v>4.4421E-4</v>
      </c>
      <c r="F1213" s="17" t="s">
        <v>7478</v>
      </c>
    </row>
    <row r="1214" spans="1:6" x14ac:dyDescent="0.3">
      <c r="A1214" s="124" t="s">
        <v>42</v>
      </c>
      <c r="B1214" s="124" t="s">
        <v>4546</v>
      </c>
      <c r="C1214" s="124" t="s">
        <v>5395</v>
      </c>
      <c r="D1214" s="17">
        <v>0.13289000000000001</v>
      </c>
      <c r="E1214" s="17">
        <v>3.7811000000000001E-5</v>
      </c>
    </row>
    <row r="1215" spans="1:6" x14ac:dyDescent="0.3">
      <c r="A1215" s="124" t="s">
        <v>4110</v>
      </c>
      <c r="B1215" s="124" t="s">
        <v>4834</v>
      </c>
      <c r="C1215" s="124" t="s">
        <v>5638</v>
      </c>
    </row>
    <row r="1216" spans="1:6" x14ac:dyDescent="0.3">
      <c r="A1216" s="124" t="s">
        <v>233</v>
      </c>
      <c r="B1216" s="124" t="s">
        <v>5057</v>
      </c>
      <c r="C1216" s="124" t="s">
        <v>5838</v>
      </c>
      <c r="D1216" s="17">
        <v>8.9823E-2</v>
      </c>
      <c r="E1216" s="17">
        <v>1.2930000000000001E-3</v>
      </c>
    </row>
    <row r="1217" spans="1:6" x14ac:dyDescent="0.3">
      <c r="A1217" s="124" t="s">
        <v>3823</v>
      </c>
      <c r="B1217" s="124" t="s">
        <v>4426</v>
      </c>
      <c r="C1217" s="124" t="s">
        <v>5298</v>
      </c>
    </row>
    <row r="1218" spans="1:6" x14ac:dyDescent="0.3">
      <c r="A1218" s="124" t="s">
        <v>117</v>
      </c>
      <c r="B1218" s="124" t="s">
        <v>4614</v>
      </c>
      <c r="C1218" s="124" t="s">
        <v>5446</v>
      </c>
      <c r="D1218" s="17">
        <v>0.22883000000000001</v>
      </c>
      <c r="E1218" s="17">
        <v>2.1473999999999999E-4</v>
      </c>
      <c r="F1218" s="17" t="s">
        <v>7469</v>
      </c>
    </row>
    <row r="1219" spans="1:6" x14ac:dyDescent="0.3">
      <c r="A1219" s="124" t="s">
        <v>148</v>
      </c>
      <c r="B1219" s="124" t="s">
        <v>4665</v>
      </c>
      <c r="C1219" s="124" t="s">
        <v>5488</v>
      </c>
      <c r="D1219" s="17">
        <v>0.35039999999999999</v>
      </c>
      <c r="E1219" s="17">
        <v>3.7483999999999998E-4</v>
      </c>
      <c r="F1219" s="17" t="s">
        <v>7354</v>
      </c>
    </row>
    <row r="1220" spans="1:6" x14ac:dyDescent="0.3">
      <c r="A1220" s="124" t="s">
        <v>62</v>
      </c>
      <c r="B1220" s="124" t="s">
        <v>4694</v>
      </c>
      <c r="C1220" s="124" t="s">
        <v>5515</v>
      </c>
      <c r="D1220" s="17">
        <v>0.39229999999999998</v>
      </c>
      <c r="E1220" s="17">
        <v>6.3121999999999996E-5</v>
      </c>
    </row>
    <row r="1221" spans="1:6" x14ac:dyDescent="0.3">
      <c r="A1221" s="124" t="s">
        <v>4027</v>
      </c>
      <c r="B1221" s="124" t="s">
        <v>4730</v>
      </c>
      <c r="C1221" s="124" t="s">
        <v>5545</v>
      </c>
      <c r="F1221" s="17" t="s">
        <v>7383</v>
      </c>
    </row>
    <row r="1222" spans="1:6" x14ac:dyDescent="0.3">
      <c r="A1222" s="124" t="s">
        <v>4210</v>
      </c>
      <c r="B1222" s="124" t="s">
        <v>4985</v>
      </c>
      <c r="C1222" s="124" t="s">
        <v>5773</v>
      </c>
      <c r="D1222" s="17">
        <v>0.29210000000000003</v>
      </c>
      <c r="E1222" s="17">
        <v>8.8208000000000004E-4</v>
      </c>
    </row>
    <row r="1223" spans="1:6" x14ac:dyDescent="0.3">
      <c r="A1223" s="124" t="s">
        <v>4208</v>
      </c>
      <c r="B1223" s="124" t="s">
        <v>4982</v>
      </c>
      <c r="C1223" s="124" t="s">
        <v>5771</v>
      </c>
      <c r="F1223" s="17" t="s">
        <v>7383</v>
      </c>
    </row>
    <row r="1224" spans="1:6" x14ac:dyDescent="0.3">
      <c r="A1224" s="124" t="s">
        <v>188</v>
      </c>
      <c r="B1224" s="124" t="s">
        <v>4971</v>
      </c>
      <c r="C1224" s="124" t="s">
        <v>5760</v>
      </c>
      <c r="D1224" s="17">
        <v>0.17699999999999999</v>
      </c>
      <c r="E1224" s="17">
        <v>7.0191000000000003E-4</v>
      </c>
      <c r="F1224" s="17" t="s">
        <v>7434</v>
      </c>
    </row>
    <row r="1225" spans="1:6" x14ac:dyDescent="0.3">
      <c r="A1225" s="124" t="s">
        <v>30</v>
      </c>
      <c r="B1225" s="124" t="s">
        <v>4621</v>
      </c>
      <c r="C1225" s="124" t="s">
        <v>5451</v>
      </c>
      <c r="D1225" s="17">
        <v>0.22234999999999999</v>
      </c>
      <c r="E1225" s="17">
        <v>2.2954000000000001E-5</v>
      </c>
      <c r="F1225" s="17" t="s">
        <v>7429</v>
      </c>
    </row>
    <row r="1226" spans="1:6" x14ac:dyDescent="0.3">
      <c r="A1226" s="124" t="s">
        <v>301</v>
      </c>
      <c r="B1226" s="124" t="s">
        <v>4847</v>
      </c>
      <c r="C1226" s="124" t="s">
        <v>5652</v>
      </c>
      <c r="D1226" s="17">
        <v>0.31336000000000003</v>
      </c>
      <c r="E1226" s="17">
        <v>3.2383999999999998E-3</v>
      </c>
      <c r="F1226" s="17" t="s">
        <v>7440</v>
      </c>
    </row>
    <row r="1227" spans="1:6" x14ac:dyDescent="0.3">
      <c r="A1227" s="124" t="s">
        <v>3891</v>
      </c>
      <c r="B1227" s="124" t="s">
        <v>4529</v>
      </c>
      <c r="C1227" s="124" t="s">
        <v>5380</v>
      </c>
    </row>
    <row r="1228" spans="1:6" x14ac:dyDescent="0.3">
      <c r="A1228" s="124" t="s">
        <v>4248</v>
      </c>
      <c r="B1228" s="124" t="s">
        <v>5031</v>
      </c>
      <c r="C1228" s="124" t="s">
        <v>5817</v>
      </c>
    </row>
    <row r="1229" spans="1:6" ht="28.8" x14ac:dyDescent="0.3">
      <c r="A1229" s="124" t="s">
        <v>342</v>
      </c>
      <c r="B1229" s="124" t="s">
        <v>4504</v>
      </c>
      <c r="C1229" s="124" t="s">
        <v>5359</v>
      </c>
      <c r="D1229" s="17">
        <v>2.278</v>
      </c>
      <c r="E1229" s="17">
        <v>4.9196999999999999E-3</v>
      </c>
    </row>
    <row r="1230" spans="1:6" x14ac:dyDescent="0.3">
      <c r="A1230" s="124" t="s">
        <v>58</v>
      </c>
      <c r="B1230" s="124" t="s">
        <v>4556</v>
      </c>
      <c r="C1230" s="124" t="s">
        <v>5404</v>
      </c>
      <c r="D1230" s="17">
        <v>12.106999999999999</v>
      </c>
      <c r="E1230" s="17">
        <v>5.8863999999999997E-5</v>
      </c>
      <c r="F1230" s="17" t="s">
        <v>7354</v>
      </c>
    </row>
    <row r="1231" spans="1:6" x14ac:dyDescent="0.3">
      <c r="A1231" s="124" t="s">
        <v>5</v>
      </c>
      <c r="B1231" s="124" t="s">
        <v>4525</v>
      </c>
      <c r="C1231" s="124" t="s">
        <v>5377</v>
      </c>
      <c r="D1231" s="17">
        <v>7.5011000000000001</v>
      </c>
      <c r="E1231" s="17">
        <v>1.7865E-6</v>
      </c>
      <c r="F1231" s="17" t="s">
        <v>7354</v>
      </c>
    </row>
    <row r="1232" spans="1:6" x14ac:dyDescent="0.3">
      <c r="A1232" s="124" t="s">
        <v>416</v>
      </c>
      <c r="B1232" s="124" t="s">
        <v>4969</v>
      </c>
      <c r="C1232" s="124" t="s">
        <v>5758</v>
      </c>
      <c r="D1232" s="17">
        <v>2.6099000000000001</v>
      </c>
      <c r="E1232" s="17">
        <v>1.2733E-2</v>
      </c>
    </row>
    <row r="1233" spans="1:6" x14ac:dyDescent="0.3">
      <c r="A1233" s="124" t="s">
        <v>80</v>
      </c>
      <c r="B1233" s="124" t="s">
        <v>4489</v>
      </c>
      <c r="C1233" s="124" t="s">
        <v>5348</v>
      </c>
      <c r="D1233" s="17">
        <v>6.3445</v>
      </c>
      <c r="E1233" s="17">
        <v>1.0739999999999999E-4</v>
      </c>
    </row>
    <row r="1234" spans="1:6" x14ac:dyDescent="0.3">
      <c r="A1234" s="124" t="s">
        <v>114</v>
      </c>
      <c r="B1234" s="124" t="s">
        <v>4901</v>
      </c>
      <c r="C1234" s="124" t="s">
        <v>2713</v>
      </c>
      <c r="D1234" s="17">
        <v>4.1037999999999997</v>
      </c>
      <c r="E1234" s="17">
        <v>1.9940999999999999E-4</v>
      </c>
    </row>
    <row r="1235" spans="1:6" x14ac:dyDescent="0.3">
      <c r="A1235" s="124" t="s">
        <v>430</v>
      </c>
      <c r="B1235" s="124" t="s">
        <v>4907</v>
      </c>
      <c r="C1235" s="124" t="s">
        <v>5705</v>
      </c>
      <c r="D1235" s="17">
        <v>0.43787999999999999</v>
      </c>
      <c r="E1235" s="17">
        <v>1.5308E-2</v>
      </c>
      <c r="F1235" s="17" t="s">
        <v>7526</v>
      </c>
    </row>
    <row r="1236" spans="1:6" x14ac:dyDescent="0.3">
      <c r="A1236" s="124" t="s">
        <v>160</v>
      </c>
      <c r="B1236" s="124" t="s">
        <v>4757</v>
      </c>
      <c r="C1236" s="124" t="s">
        <v>5570</v>
      </c>
      <c r="D1236" s="17">
        <v>0.37613000000000002</v>
      </c>
      <c r="E1236" s="17">
        <v>5.0330999999999998E-4</v>
      </c>
      <c r="F1236" s="17" t="s">
        <v>7490</v>
      </c>
    </row>
    <row r="1237" spans="1:6" x14ac:dyDescent="0.3">
      <c r="A1237" s="124" t="s">
        <v>346</v>
      </c>
      <c r="B1237" s="124" t="s">
        <v>5209</v>
      </c>
      <c r="C1237" s="124" t="s">
        <v>5944</v>
      </c>
      <c r="D1237" s="17">
        <v>7.4654999999999999E-2</v>
      </c>
      <c r="E1237" s="17">
        <v>5.0521999999999997E-3</v>
      </c>
    </row>
    <row r="1238" spans="1:6" x14ac:dyDescent="0.3">
      <c r="A1238" s="124" t="s">
        <v>427</v>
      </c>
      <c r="B1238" s="124" t="s">
        <v>4422</v>
      </c>
      <c r="C1238" s="124" t="s">
        <v>5295</v>
      </c>
      <c r="D1238" s="17">
        <v>0.49471999999999999</v>
      </c>
      <c r="E1238" s="17">
        <v>1.4408000000000001E-2</v>
      </c>
      <c r="F1238" s="17" t="s">
        <v>7410</v>
      </c>
    </row>
    <row r="1239" spans="1:6" x14ac:dyDescent="0.3">
      <c r="A1239" s="124" t="s">
        <v>3932</v>
      </c>
      <c r="B1239" s="124" t="s">
        <v>4599</v>
      </c>
      <c r="C1239" s="124" t="s">
        <v>5432</v>
      </c>
    </row>
    <row r="1240" spans="1:6" x14ac:dyDescent="0.3">
      <c r="A1240" s="124" t="s">
        <v>181</v>
      </c>
      <c r="B1240" s="124" t="s">
        <v>4896</v>
      </c>
      <c r="C1240" s="124" t="s">
        <v>5693</v>
      </c>
      <c r="D1240" s="17">
        <v>2.7999000000000001</v>
      </c>
      <c r="E1240" s="17">
        <v>6.5737E-4</v>
      </c>
      <c r="F1240" s="17" t="s">
        <v>7472</v>
      </c>
    </row>
    <row r="1241" spans="1:6" x14ac:dyDescent="0.3">
      <c r="A1241" s="124" t="s">
        <v>4009</v>
      </c>
      <c r="B1241" s="124" t="s">
        <v>4704</v>
      </c>
      <c r="C1241" s="124" t="s">
        <v>5522</v>
      </c>
    </row>
    <row r="1242" spans="1:6" x14ac:dyDescent="0.3">
      <c r="A1242" s="124" t="s">
        <v>35</v>
      </c>
      <c r="B1242" s="124" t="s">
        <v>4623</v>
      </c>
      <c r="C1242" s="124" t="s">
        <v>5453</v>
      </c>
      <c r="D1242" s="17">
        <v>0.25924999999999998</v>
      </c>
      <c r="E1242" s="17">
        <v>2.8085999999999998E-5</v>
      </c>
      <c r="F1242" s="17" t="s">
        <v>7492</v>
      </c>
    </row>
    <row r="1243" spans="1:6" ht="28.8" x14ac:dyDescent="0.3">
      <c r="A1243" s="124" t="s">
        <v>295</v>
      </c>
      <c r="B1243" s="124" t="s">
        <v>4428</v>
      </c>
      <c r="C1243" s="124"/>
      <c r="D1243" s="17">
        <v>2.1869000000000001</v>
      </c>
      <c r="E1243" s="17">
        <v>3.058E-3</v>
      </c>
      <c r="F1243" s="17" t="s">
        <v>7308</v>
      </c>
    </row>
    <row r="1244" spans="1:6" ht="28.8" x14ac:dyDescent="0.3">
      <c r="A1244" s="124" t="s">
        <v>382</v>
      </c>
      <c r="B1244" s="124" t="s">
        <v>5037</v>
      </c>
      <c r="C1244" s="124"/>
      <c r="D1244" s="17">
        <v>2.5735999999999999</v>
      </c>
      <c r="E1244" s="17">
        <v>8.3391999999999997E-3</v>
      </c>
      <c r="F1244" s="17" t="s">
        <v>7308</v>
      </c>
    </row>
    <row r="1245" spans="1:6" ht="28.8" x14ac:dyDescent="0.3">
      <c r="A1245" s="124" t="s">
        <v>476</v>
      </c>
      <c r="B1245" s="124" t="s">
        <v>5253</v>
      </c>
      <c r="C1245" s="124"/>
      <c r="D1245" s="17">
        <v>0.11858</v>
      </c>
      <c r="E1245" s="17">
        <v>3.1201E-2</v>
      </c>
      <c r="F1245" s="17" t="s">
        <v>7308</v>
      </c>
    </row>
    <row r="1246" spans="1:6" ht="28.8" x14ac:dyDescent="0.3">
      <c r="A1246" s="124" t="s">
        <v>2810</v>
      </c>
      <c r="B1246" s="124" t="s">
        <v>4531</v>
      </c>
      <c r="C1246" s="124"/>
      <c r="F1246" s="17" t="s">
        <v>7312</v>
      </c>
    </row>
    <row r="1247" spans="1:6" ht="28.8" x14ac:dyDescent="0.3">
      <c r="A1247" s="124" t="s">
        <v>393</v>
      </c>
      <c r="B1247" s="124" t="s">
        <v>4531</v>
      </c>
      <c r="C1247" s="124"/>
      <c r="D1247" s="17">
        <v>2.5224000000000002</v>
      </c>
      <c r="E1247" s="17">
        <v>9.3862000000000008E-3</v>
      </c>
      <c r="F1247" s="17" t="s">
        <v>7312</v>
      </c>
    </row>
    <row r="1248" spans="1:6" ht="43.2" x14ac:dyDescent="0.3">
      <c r="A1248" s="124" t="s">
        <v>215</v>
      </c>
      <c r="B1248" s="124" t="s">
        <v>4942</v>
      </c>
      <c r="C1248" s="124"/>
      <c r="D1248" s="17">
        <v>0.37924000000000002</v>
      </c>
      <c r="E1248" s="17">
        <v>9.5241E-4</v>
      </c>
      <c r="F1248" s="17" t="s">
        <v>7329</v>
      </c>
    </row>
    <row r="1249" spans="1:6" ht="28.8" x14ac:dyDescent="0.3">
      <c r="A1249" s="124" t="s">
        <v>4084</v>
      </c>
      <c r="B1249" s="124" t="s">
        <v>4809</v>
      </c>
      <c r="C1249" s="124"/>
      <c r="F1249" s="17" t="s">
        <v>7355</v>
      </c>
    </row>
    <row r="1250" spans="1:6" ht="28.8" x14ac:dyDescent="0.3">
      <c r="A1250" s="124" t="s">
        <v>2838</v>
      </c>
      <c r="B1250" s="124" t="s">
        <v>4531</v>
      </c>
      <c r="C1250" s="124"/>
      <c r="F1250" s="17" t="s">
        <v>7373</v>
      </c>
    </row>
    <row r="1251" spans="1:6" ht="28.8" x14ac:dyDescent="0.3">
      <c r="A1251" s="124" t="s">
        <v>2463</v>
      </c>
      <c r="B1251" s="124" t="s">
        <v>5213</v>
      </c>
      <c r="C1251" s="124"/>
      <c r="F1251" s="17" t="s">
        <v>7381</v>
      </c>
    </row>
    <row r="1252" spans="1:6" ht="28.8" x14ac:dyDescent="0.3">
      <c r="A1252" s="124" t="s">
        <v>4296</v>
      </c>
      <c r="B1252" s="124" t="s">
        <v>5110</v>
      </c>
      <c r="C1252" s="124"/>
      <c r="F1252" s="17" t="s">
        <v>7383</v>
      </c>
    </row>
    <row r="1253" spans="1:6" ht="28.8" x14ac:dyDescent="0.3">
      <c r="A1253" s="124" t="s">
        <v>466</v>
      </c>
      <c r="B1253" s="124" t="s">
        <v>5215</v>
      </c>
      <c r="C1253" s="124"/>
      <c r="D1253" s="17">
        <v>2.0160999999999998</v>
      </c>
      <c r="E1253" s="17">
        <v>2.7129E-2</v>
      </c>
      <c r="F1253" s="17" t="s">
        <v>7400</v>
      </c>
    </row>
    <row r="1254" spans="1:6" ht="28.8" x14ac:dyDescent="0.3">
      <c r="A1254" s="124" t="s">
        <v>2033</v>
      </c>
      <c r="B1254" s="124" t="s">
        <v>5213</v>
      </c>
      <c r="C1254" s="124"/>
    </row>
    <row r="1255" spans="1:6" ht="43.2" x14ac:dyDescent="0.3">
      <c r="A1255" s="124" t="s">
        <v>4115</v>
      </c>
      <c r="B1255" s="124" t="s">
        <v>4838</v>
      </c>
      <c r="C1255" s="124"/>
    </row>
    <row r="1256" spans="1:6" ht="28.8" x14ac:dyDescent="0.3">
      <c r="A1256" s="124" t="s">
        <v>4019</v>
      </c>
      <c r="B1256" s="124" t="s">
        <v>4715</v>
      </c>
      <c r="C1256" s="124"/>
    </row>
    <row r="1257" spans="1:6" ht="28.8" x14ac:dyDescent="0.3">
      <c r="A1257" s="124" t="s">
        <v>238</v>
      </c>
      <c r="B1257" s="124" t="s">
        <v>4564</v>
      </c>
      <c r="C1257" s="124"/>
      <c r="D1257" s="17">
        <v>2.0956000000000001</v>
      </c>
      <c r="E1257" s="17">
        <v>1.3738000000000001E-3</v>
      </c>
    </row>
    <row r="1258" spans="1:6" ht="28.8" x14ac:dyDescent="0.3">
      <c r="A1258" s="124" t="s">
        <v>4161</v>
      </c>
      <c r="B1258" s="124" t="s">
        <v>4914</v>
      </c>
      <c r="C1258" s="124"/>
    </row>
    <row r="1259" spans="1:6" ht="28.8" x14ac:dyDescent="0.3">
      <c r="A1259" s="124" t="s">
        <v>118</v>
      </c>
      <c r="B1259" s="124" t="s">
        <v>4583</v>
      </c>
      <c r="C1259" s="124"/>
      <c r="D1259" s="17">
        <v>2.0823999999999998</v>
      </c>
      <c r="E1259" s="17">
        <v>2.1492000000000001E-4</v>
      </c>
    </row>
    <row r="1260" spans="1:6" ht="43.2" x14ac:dyDescent="0.3">
      <c r="A1260" s="124" t="s">
        <v>4151</v>
      </c>
      <c r="B1260" s="124" t="s">
        <v>4898</v>
      </c>
      <c r="C1260" s="124"/>
    </row>
    <row r="1261" spans="1:6" ht="28.8" x14ac:dyDescent="0.3">
      <c r="A1261" s="124" t="s">
        <v>4086</v>
      </c>
      <c r="B1261" s="124" t="s">
        <v>4583</v>
      </c>
      <c r="C1261" s="124"/>
    </row>
    <row r="1262" spans="1:6" ht="28.8" x14ac:dyDescent="0.3">
      <c r="A1262" s="124" t="s">
        <v>4247</v>
      </c>
      <c r="B1262" s="124" t="s">
        <v>5030</v>
      </c>
      <c r="C1262" s="124"/>
      <c r="F1262" s="17" t="s">
        <v>7483</v>
      </c>
    </row>
    <row r="1263" spans="1:6" ht="43.2" x14ac:dyDescent="0.3">
      <c r="A1263" s="124" t="s">
        <v>4169</v>
      </c>
      <c r="B1263" s="124" t="s">
        <v>4920</v>
      </c>
      <c r="C1263" s="124"/>
    </row>
    <row r="1264" spans="1:6" ht="28.8" x14ac:dyDescent="0.3">
      <c r="A1264" s="124" t="s">
        <v>217</v>
      </c>
      <c r="B1264" s="124" t="s">
        <v>5020</v>
      </c>
      <c r="C1264" s="124"/>
      <c r="D1264" s="17">
        <v>0.48403000000000002</v>
      </c>
      <c r="E1264" s="17">
        <v>9.7668999999999989E-4</v>
      </c>
      <c r="F1264" s="17" t="s">
        <v>7501</v>
      </c>
    </row>
    <row r="1265" spans="1:6" ht="28.8" x14ac:dyDescent="0.3">
      <c r="A1265" s="124" t="s">
        <v>197</v>
      </c>
      <c r="B1265" s="124" t="s">
        <v>4808</v>
      </c>
      <c r="C1265" s="124"/>
      <c r="D1265" s="17">
        <v>2.7061000000000002</v>
      </c>
      <c r="E1265" s="17">
        <v>8.0380000000000002E-4</v>
      </c>
    </row>
    <row r="1266" spans="1:6" ht="28.8" x14ac:dyDescent="0.3">
      <c r="A1266" s="124" t="s">
        <v>384</v>
      </c>
      <c r="B1266" s="124" t="s">
        <v>4596</v>
      </c>
      <c r="C1266" s="124"/>
      <c r="D1266" s="17">
        <v>2.0028000000000001</v>
      </c>
      <c r="E1266" s="17">
        <v>8.3794000000000004E-3</v>
      </c>
    </row>
    <row r="1267" spans="1:6" ht="28.8" x14ac:dyDescent="0.3">
      <c r="A1267" s="124" t="s">
        <v>2487</v>
      </c>
      <c r="B1267" s="124" t="s">
        <v>5236</v>
      </c>
      <c r="C1267" s="124"/>
    </row>
    <row r="1268" spans="1:6" ht="28.8" x14ac:dyDescent="0.3">
      <c r="A1268" s="124" t="s">
        <v>4267</v>
      </c>
      <c r="B1268" s="124" t="s">
        <v>5066</v>
      </c>
      <c r="C1268" s="124"/>
      <c r="F1268" s="17" t="s">
        <v>7533</v>
      </c>
    </row>
    <row r="1269" spans="1:6" ht="28.8" x14ac:dyDescent="0.3">
      <c r="A1269" s="124" t="s">
        <v>3997</v>
      </c>
      <c r="B1269" s="124" t="s">
        <v>4688</v>
      </c>
      <c r="C1269" s="124"/>
    </row>
    <row r="1270" spans="1:6" ht="28.8" x14ac:dyDescent="0.3">
      <c r="A1270" s="124" t="s">
        <v>438</v>
      </c>
      <c r="B1270" s="124" t="s">
        <v>5157</v>
      </c>
      <c r="C1270" s="124"/>
      <c r="D1270" s="17">
        <v>0.13628000000000001</v>
      </c>
      <c r="E1270" s="17">
        <v>1.6806999999999999E-2</v>
      </c>
    </row>
    <row r="1271" spans="1:6" ht="28.8" x14ac:dyDescent="0.3">
      <c r="A1271" s="124" t="s">
        <v>4275</v>
      </c>
      <c r="B1271" s="124" t="s">
        <v>5080</v>
      </c>
      <c r="C1271" s="124"/>
    </row>
    <row r="1272" spans="1:6" ht="28.8" x14ac:dyDescent="0.3">
      <c r="A1272" s="124" t="s">
        <v>4385</v>
      </c>
      <c r="B1272" s="124" t="s">
        <v>5265</v>
      </c>
      <c r="C1272" s="124"/>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29BAE-1B1B-49AF-8BB6-AC627B1231BC}">
  <dimension ref="A1:J1272"/>
  <sheetViews>
    <sheetView workbookViewId="0">
      <selection sqref="A1:J1"/>
    </sheetView>
  </sheetViews>
  <sheetFormatPr defaultRowHeight="14.4" x14ac:dyDescent="0.3"/>
  <cols>
    <col min="1" max="1" width="12" bestFit="1" customWidth="1"/>
    <col min="2" max="2" width="9" bestFit="1" customWidth="1"/>
    <col min="3" max="3" width="9.88671875" bestFit="1" customWidth="1"/>
    <col min="4" max="4" width="105.88671875" bestFit="1" customWidth="1"/>
    <col min="5" max="5" width="12.77734375" bestFit="1" customWidth="1"/>
    <col min="6" max="7" width="12" bestFit="1" customWidth="1"/>
    <col min="8" max="8" width="35.6640625" bestFit="1" customWidth="1"/>
    <col min="9" max="9" width="15.5546875" bestFit="1" customWidth="1"/>
    <col min="10" max="10" width="255.77734375" bestFit="1" customWidth="1"/>
  </cols>
  <sheetData>
    <row r="1" spans="1:10" ht="15" thickBot="1" x14ac:dyDescent="0.35">
      <c r="A1" s="4" t="s">
        <v>7555</v>
      </c>
      <c r="B1" s="4" t="s">
        <v>2613</v>
      </c>
      <c r="C1" s="4" t="s">
        <v>7305</v>
      </c>
      <c r="D1" s="4" t="s">
        <v>7306</v>
      </c>
      <c r="E1" s="4" t="s">
        <v>2855</v>
      </c>
      <c r="F1" s="4" t="s">
        <v>7556</v>
      </c>
      <c r="G1" s="4" t="s">
        <v>7557</v>
      </c>
      <c r="H1" s="4" t="s">
        <v>7558</v>
      </c>
      <c r="I1" s="4" t="s">
        <v>7559</v>
      </c>
      <c r="J1" s="4" t="s">
        <v>7560</v>
      </c>
    </row>
    <row r="2" spans="1:10" ht="15" thickTop="1" x14ac:dyDescent="0.3">
      <c r="A2" s="13">
        <v>4.1431999999999997E-3</v>
      </c>
      <c r="B2" s="13">
        <v>92.444999999999993</v>
      </c>
      <c r="C2" s="13" t="s">
        <v>331</v>
      </c>
      <c r="D2" s="13" t="s">
        <v>5022</v>
      </c>
      <c r="E2" s="13" t="s">
        <v>1205</v>
      </c>
      <c r="F2" s="13">
        <v>2.5171675125051216</v>
      </c>
      <c r="G2" s="13">
        <v>88.502999774183351</v>
      </c>
      <c r="H2" s="13">
        <v>85.985832261678226</v>
      </c>
      <c r="I2" s="13">
        <v>7948.960263430843</v>
      </c>
      <c r="J2" s="13"/>
    </row>
    <row r="3" spans="1:10" x14ac:dyDescent="0.3">
      <c r="A3" s="3">
        <v>7.2741999999999998E-3</v>
      </c>
      <c r="B3" s="3">
        <v>45.433999999999997</v>
      </c>
      <c r="C3" s="3" t="s">
        <v>370</v>
      </c>
      <c r="D3" s="3" t="s">
        <v>4850</v>
      </c>
      <c r="E3" s="3" t="s">
        <v>1244</v>
      </c>
      <c r="F3" s="3">
        <v>26.192289085097826</v>
      </c>
      <c r="G3" s="3">
        <v>110.36360292719201</v>
      </c>
      <c r="H3" s="3">
        <v>84.171313842094179</v>
      </c>
      <c r="I3" s="3">
        <v>3824.2394731017066</v>
      </c>
      <c r="J3" s="3"/>
    </row>
    <row r="4" spans="1:10" x14ac:dyDescent="0.3">
      <c r="A4" s="3">
        <v>8.2277000000000001E-4</v>
      </c>
      <c r="B4" s="3">
        <v>69.216999999999999</v>
      </c>
      <c r="C4" s="3" t="s">
        <v>198</v>
      </c>
      <c r="D4" s="3" t="s">
        <v>4394</v>
      </c>
      <c r="E4" s="3" t="s">
        <v>1078</v>
      </c>
      <c r="F4" s="3">
        <v>14.763058731508071</v>
      </c>
      <c r="G4" s="3">
        <v>61.873178021448794</v>
      </c>
      <c r="H4" s="3">
        <v>47.110119289940727</v>
      </c>
      <c r="I4" s="3">
        <v>3260.8211268918271</v>
      </c>
      <c r="J4" s="3"/>
    </row>
    <row r="5" spans="1:10" x14ac:dyDescent="0.3">
      <c r="A5" s="3">
        <v>1.2822E-6</v>
      </c>
      <c r="B5" s="3">
        <v>211.02</v>
      </c>
      <c r="C5" s="3" t="s">
        <v>3</v>
      </c>
      <c r="D5" s="3" t="s">
        <v>5022</v>
      </c>
      <c r="E5" s="3" t="s">
        <v>884</v>
      </c>
      <c r="F5" s="3">
        <v>8.052411630070349</v>
      </c>
      <c r="G5" s="3">
        <v>23.292409279079834</v>
      </c>
      <c r="H5" s="3">
        <v>15.239997649009485</v>
      </c>
      <c r="I5" s="3">
        <v>3215.9443038939817</v>
      </c>
      <c r="J5" s="3"/>
    </row>
    <row r="6" spans="1:10" x14ac:dyDescent="0.3">
      <c r="A6" s="3">
        <v>5.6929000000000002E-6</v>
      </c>
      <c r="B6" s="3">
        <v>147.22</v>
      </c>
      <c r="C6" s="3" t="s">
        <v>14</v>
      </c>
      <c r="D6" s="3" t="s">
        <v>4394</v>
      </c>
      <c r="E6" s="3" t="s">
        <v>895</v>
      </c>
      <c r="F6" s="3">
        <v>8.3522060735189587</v>
      </c>
      <c r="G6" s="3">
        <v>27.420025413338873</v>
      </c>
      <c r="H6" s="3">
        <v>19.067819339819913</v>
      </c>
      <c r="I6" s="3">
        <v>2807.1643632082873</v>
      </c>
      <c r="J6" s="3"/>
    </row>
    <row r="7" spans="1:10" x14ac:dyDescent="0.3">
      <c r="A7" s="3">
        <v>3.9082999999999998E-5</v>
      </c>
      <c r="B7" s="3">
        <v>95.408000000000001</v>
      </c>
      <c r="C7" s="3" t="s">
        <v>44</v>
      </c>
      <c r="D7" s="3" t="s">
        <v>4394</v>
      </c>
      <c r="E7" s="3" t="s">
        <v>925</v>
      </c>
      <c r="F7" s="3">
        <v>15.446489204498254</v>
      </c>
      <c r="G7" s="3">
        <v>26.867256173725945</v>
      </c>
      <c r="H7" s="3">
        <v>11.420766969227691</v>
      </c>
      <c r="I7" s="3">
        <v>1089.6325350000754</v>
      </c>
      <c r="J7" s="3"/>
    </row>
    <row r="8" spans="1:10" x14ac:dyDescent="0.3">
      <c r="A8" s="3">
        <v>1.2612E-2</v>
      </c>
      <c r="B8" s="3">
        <v>13.365</v>
      </c>
      <c r="C8" s="3" t="s">
        <v>412</v>
      </c>
      <c r="D8" s="3" t="s">
        <v>4394</v>
      </c>
      <c r="E8" s="3" t="s">
        <v>1286</v>
      </c>
      <c r="F8" s="3">
        <v>14.574324902175089</v>
      </c>
      <c r="G8" s="3">
        <v>95.047098775087051</v>
      </c>
      <c r="H8" s="3">
        <v>80.472773872911958</v>
      </c>
      <c r="I8" s="3">
        <v>1075.5186228114683</v>
      </c>
      <c r="J8" s="3"/>
    </row>
    <row r="9" spans="1:10" x14ac:dyDescent="0.3">
      <c r="A9" s="3">
        <v>1.2696000000000001E-3</v>
      </c>
      <c r="B9" s="3">
        <v>21.568000000000001</v>
      </c>
      <c r="C9" s="3" t="s">
        <v>231</v>
      </c>
      <c r="D9" s="3" t="s">
        <v>4407</v>
      </c>
      <c r="E9" s="3" t="s">
        <v>1109</v>
      </c>
      <c r="F9" s="3">
        <v>13.006804456410062</v>
      </c>
      <c r="G9" s="3">
        <v>53.781955931855229</v>
      </c>
      <c r="H9" s="3">
        <v>40.77515147544517</v>
      </c>
      <c r="I9" s="3">
        <v>879.43846702240148</v>
      </c>
      <c r="J9" s="3" t="s">
        <v>7551</v>
      </c>
    </row>
    <row r="10" spans="1:10" x14ac:dyDescent="0.3">
      <c r="A10" s="3">
        <v>8.8001000000000007E-6</v>
      </c>
      <c r="B10" s="3">
        <v>54.633000000000003</v>
      </c>
      <c r="C10" s="3" t="s">
        <v>16</v>
      </c>
      <c r="D10" s="3" t="s">
        <v>4394</v>
      </c>
      <c r="E10" s="3" t="s">
        <v>897</v>
      </c>
      <c r="F10" s="3">
        <v>11.318597813829342</v>
      </c>
      <c r="G10" s="3">
        <v>23.918220686658319</v>
      </c>
      <c r="H10" s="3">
        <v>12.599622872828977</v>
      </c>
      <c r="I10" s="3">
        <v>688.35519641126552</v>
      </c>
      <c r="J10" s="3"/>
    </row>
    <row r="11" spans="1:10" x14ac:dyDescent="0.3">
      <c r="A11" s="3">
        <v>3.0685E-4</v>
      </c>
      <c r="B11" s="3">
        <v>20.262</v>
      </c>
      <c r="C11" s="3" t="s">
        <v>134</v>
      </c>
      <c r="D11" s="3" t="s">
        <v>4501</v>
      </c>
      <c r="E11" s="3" t="s">
        <v>1015</v>
      </c>
      <c r="F11" s="3">
        <v>4.6711748798466823</v>
      </c>
      <c r="G11" s="3">
        <v>35.635108224756152</v>
      </c>
      <c r="H11" s="3">
        <v>30.963933344909471</v>
      </c>
      <c r="I11" s="3">
        <v>627.39121743455576</v>
      </c>
      <c r="J11" s="3" t="s">
        <v>7437</v>
      </c>
    </row>
    <row r="12" spans="1:10" x14ac:dyDescent="0.3">
      <c r="A12" s="3">
        <v>1.1561999999999999E-4</v>
      </c>
      <c r="B12" s="3">
        <v>37.082999999999998</v>
      </c>
      <c r="C12" s="3" t="s">
        <v>83</v>
      </c>
      <c r="D12" s="3" t="s">
        <v>4393</v>
      </c>
      <c r="E12" s="3" t="s">
        <v>964</v>
      </c>
      <c r="F12" s="3">
        <v>13.672977712415651</v>
      </c>
      <c r="G12" s="3">
        <v>27.041877317407543</v>
      </c>
      <c r="H12" s="3">
        <v>13.368899604991892</v>
      </c>
      <c r="I12" s="3">
        <v>495.75890405191433</v>
      </c>
      <c r="J12" s="3"/>
    </row>
    <row r="13" spans="1:10" x14ac:dyDescent="0.3">
      <c r="A13" s="3">
        <v>1.1506999999999999E-3</v>
      </c>
      <c r="B13" s="3">
        <v>16.809000000000001</v>
      </c>
      <c r="C13" s="3" t="s">
        <v>225</v>
      </c>
      <c r="D13" s="3" t="s">
        <v>4708</v>
      </c>
      <c r="E13" s="3" t="s">
        <v>1103</v>
      </c>
      <c r="F13" s="3">
        <v>21.397517076572406</v>
      </c>
      <c r="G13" s="3">
        <v>50.330210423038743</v>
      </c>
      <c r="H13" s="3">
        <v>28.932693346466337</v>
      </c>
      <c r="I13" s="3">
        <v>486.32964246075267</v>
      </c>
      <c r="J13" s="3"/>
    </row>
    <row r="14" spans="1:10" x14ac:dyDescent="0.3">
      <c r="A14" s="3">
        <v>1.9358000000000001E-3</v>
      </c>
      <c r="B14" s="3">
        <v>15.585000000000001</v>
      </c>
      <c r="C14" s="3" t="s">
        <v>266</v>
      </c>
      <c r="D14" s="3" t="s">
        <v>5127</v>
      </c>
      <c r="E14" s="3" t="s">
        <v>1142</v>
      </c>
      <c r="F14" s="3">
        <v>13.076049915856135</v>
      </c>
      <c r="G14" s="3">
        <v>42.674464658560467</v>
      </c>
      <c r="H14" s="3">
        <v>29.598414742704332</v>
      </c>
      <c r="I14" s="3">
        <v>461.29129376504704</v>
      </c>
      <c r="J14" s="3"/>
    </row>
    <row r="15" spans="1:10" x14ac:dyDescent="0.3">
      <c r="A15" s="3"/>
      <c r="B15" s="3">
        <v>4.5347</v>
      </c>
      <c r="C15" s="3" t="s">
        <v>4368</v>
      </c>
      <c r="D15" s="3" t="s">
        <v>4394</v>
      </c>
      <c r="E15" s="3" t="s">
        <v>5968</v>
      </c>
      <c r="F15" s="3">
        <v>21.276631768958708</v>
      </c>
      <c r="G15" s="3">
        <v>122.29097322821292</v>
      </c>
      <c r="H15" s="3">
        <v>101.01434145925421</v>
      </c>
      <c r="I15" s="3">
        <v>458.06973421528005</v>
      </c>
      <c r="J15" s="3"/>
    </row>
    <row r="16" spans="1:10" x14ac:dyDescent="0.3">
      <c r="A16" s="3">
        <v>3.4291999999999999E-3</v>
      </c>
      <c r="B16" s="3">
        <v>13.032</v>
      </c>
      <c r="C16" s="3" t="s">
        <v>312</v>
      </c>
      <c r="D16" s="3" t="s">
        <v>5156</v>
      </c>
      <c r="E16" s="3" t="s">
        <v>2709</v>
      </c>
      <c r="F16" s="3">
        <v>22.710775284292968</v>
      </c>
      <c r="G16" s="3">
        <v>57.824029484169358</v>
      </c>
      <c r="H16" s="3">
        <v>35.113254199876394</v>
      </c>
      <c r="I16" s="3">
        <v>457.59592873278916</v>
      </c>
      <c r="J16" s="3"/>
    </row>
    <row r="17" spans="1:10" x14ac:dyDescent="0.3">
      <c r="A17" s="3">
        <v>1.8595E-2</v>
      </c>
      <c r="B17" s="3">
        <v>10.378</v>
      </c>
      <c r="C17" s="3" t="s">
        <v>447</v>
      </c>
      <c r="D17" s="3" t="s">
        <v>4394</v>
      </c>
      <c r="E17" s="3" t="s">
        <v>1320</v>
      </c>
      <c r="F17" s="3">
        <v>22.756278006389223</v>
      </c>
      <c r="G17" s="3">
        <v>64.448572038932525</v>
      </c>
      <c r="H17" s="3">
        <v>41.692294032543302</v>
      </c>
      <c r="I17" s="3">
        <v>432.68262746973437</v>
      </c>
      <c r="J17" s="3"/>
    </row>
    <row r="18" spans="1:10" x14ac:dyDescent="0.3">
      <c r="A18" s="3">
        <v>9.1281999999999995E-4</v>
      </c>
      <c r="B18" s="3">
        <v>13.622999999999999</v>
      </c>
      <c r="C18" s="3" t="s">
        <v>209</v>
      </c>
      <c r="D18" s="3" t="s">
        <v>5090</v>
      </c>
      <c r="E18" s="3" t="s">
        <v>2624</v>
      </c>
      <c r="F18" s="3">
        <v>11.492765383947944</v>
      </c>
      <c r="G18" s="3">
        <v>42.329463836099421</v>
      </c>
      <c r="H18" s="3">
        <v>30.836698452151477</v>
      </c>
      <c r="I18" s="3">
        <v>420.08834301365954</v>
      </c>
      <c r="J18" s="3" t="s">
        <v>7420</v>
      </c>
    </row>
    <row r="19" spans="1:10" x14ac:dyDescent="0.3">
      <c r="A19" s="3">
        <v>2.2297000000000001E-2</v>
      </c>
      <c r="B19" s="3">
        <v>5.4965000000000002</v>
      </c>
      <c r="C19" s="3" t="s">
        <v>454</v>
      </c>
      <c r="D19" s="3" t="s">
        <v>4968</v>
      </c>
      <c r="E19" s="3" t="s">
        <v>1327</v>
      </c>
      <c r="F19" s="3">
        <v>3.712710689948131</v>
      </c>
      <c r="G19" s="3">
        <v>78.980730548156814</v>
      </c>
      <c r="H19" s="3">
        <v>75.268019858208689</v>
      </c>
      <c r="I19" s="3">
        <v>413.71067115064409</v>
      </c>
      <c r="J19" s="3"/>
    </row>
    <row r="20" spans="1:10" x14ac:dyDescent="0.3">
      <c r="A20" s="3">
        <v>4.9491E-2</v>
      </c>
      <c r="B20" s="3">
        <v>5.4646999999999997</v>
      </c>
      <c r="C20" s="3" t="s">
        <v>504</v>
      </c>
      <c r="D20" s="3" t="s">
        <v>4394</v>
      </c>
      <c r="E20" s="3" t="s">
        <v>1374</v>
      </c>
      <c r="F20" s="3">
        <v>35.369387537116687</v>
      </c>
      <c r="G20" s="3">
        <v>101.32258578828133</v>
      </c>
      <c r="H20" s="3">
        <v>65.95319825116465</v>
      </c>
      <c r="I20" s="3">
        <v>360.41444248313945</v>
      </c>
      <c r="J20" s="3"/>
    </row>
    <row r="21" spans="1:10" x14ac:dyDescent="0.3">
      <c r="A21" s="3"/>
      <c r="B21" s="3">
        <v>4.4744999999999999</v>
      </c>
      <c r="C21" s="3" t="s">
        <v>4298</v>
      </c>
      <c r="D21" s="3" t="s">
        <v>5114</v>
      </c>
      <c r="E21" s="3" t="s">
        <v>2929</v>
      </c>
      <c r="F21" s="3">
        <v>26.443526569255017</v>
      </c>
      <c r="G21" s="3">
        <v>105.90380973892412</v>
      </c>
      <c r="H21" s="3">
        <v>79.460283169669111</v>
      </c>
      <c r="I21" s="3">
        <v>355.54503704268444</v>
      </c>
      <c r="J21" s="3"/>
    </row>
    <row r="22" spans="1:10" x14ac:dyDescent="0.3">
      <c r="A22" s="3"/>
      <c r="B22" s="3">
        <v>2.8668</v>
      </c>
      <c r="C22" s="3" t="s">
        <v>4139</v>
      </c>
      <c r="D22" s="3" t="s">
        <v>4394</v>
      </c>
      <c r="E22" s="3" t="s">
        <v>5678</v>
      </c>
      <c r="F22" s="3">
        <v>8.1776343968248906</v>
      </c>
      <c r="G22" s="3">
        <v>121.50837799840669</v>
      </c>
      <c r="H22" s="3">
        <v>113.3307436015818</v>
      </c>
      <c r="I22" s="3">
        <v>324.89657575701472</v>
      </c>
      <c r="J22" s="3"/>
    </row>
    <row r="23" spans="1:10" x14ac:dyDescent="0.3">
      <c r="A23" s="3">
        <v>2.5576999999999999E-5</v>
      </c>
      <c r="B23" s="3">
        <v>41.302</v>
      </c>
      <c r="C23" s="3" t="s">
        <v>31</v>
      </c>
      <c r="D23" s="3" t="s">
        <v>4792</v>
      </c>
      <c r="E23" s="3" t="s">
        <v>912</v>
      </c>
      <c r="F23" s="3">
        <v>13.002794733303332</v>
      </c>
      <c r="G23" s="3">
        <v>19.147549598465382</v>
      </c>
      <c r="H23" s="3">
        <v>6.1447548651620494</v>
      </c>
      <c r="I23" s="3">
        <v>253.79066544092296</v>
      </c>
      <c r="J23" s="3"/>
    </row>
    <row r="24" spans="1:10" x14ac:dyDescent="0.3">
      <c r="A24" s="3">
        <v>1.3981999999999999E-5</v>
      </c>
      <c r="B24" s="3">
        <v>25.754000000000001</v>
      </c>
      <c r="C24" s="3" t="s">
        <v>24</v>
      </c>
      <c r="D24" s="3" t="s">
        <v>5038</v>
      </c>
      <c r="E24" s="3" t="s">
        <v>905</v>
      </c>
      <c r="F24" s="3">
        <v>12.025439274284107</v>
      </c>
      <c r="G24" s="3">
        <v>21.39131491793</v>
      </c>
      <c r="H24" s="3">
        <v>9.365875643645893</v>
      </c>
      <c r="I24" s="3">
        <v>241.20876132645634</v>
      </c>
      <c r="J24" s="3"/>
    </row>
    <row r="25" spans="1:10" x14ac:dyDescent="0.3">
      <c r="A25" s="3">
        <v>6.0276999999999999E-5</v>
      </c>
      <c r="B25" s="3">
        <v>14.724</v>
      </c>
      <c r="C25" s="3" t="s">
        <v>61</v>
      </c>
      <c r="D25" s="3" t="s">
        <v>4693</v>
      </c>
      <c r="E25" s="3" t="s">
        <v>942</v>
      </c>
      <c r="F25" s="3">
        <v>9.3568536258587969</v>
      </c>
      <c r="G25" s="3">
        <v>25.197068566237625</v>
      </c>
      <c r="H25" s="3">
        <v>15.840214940378829</v>
      </c>
      <c r="I25" s="3">
        <v>233.23132478213788</v>
      </c>
      <c r="J25" s="3" t="s">
        <v>3120</v>
      </c>
    </row>
    <row r="26" spans="1:10" x14ac:dyDescent="0.3">
      <c r="A26" s="3">
        <v>2.1260000000000001E-2</v>
      </c>
      <c r="B26" s="3">
        <v>4.2133000000000003</v>
      </c>
      <c r="C26" s="3" t="s">
        <v>451</v>
      </c>
      <c r="D26" s="3" t="s">
        <v>4394</v>
      </c>
      <c r="E26" s="3" t="s">
        <v>1324</v>
      </c>
      <c r="F26" s="3">
        <v>6.9826804349219591</v>
      </c>
      <c r="G26" s="3">
        <v>61.011792853538182</v>
      </c>
      <c r="H26" s="3">
        <v>54.029112418616222</v>
      </c>
      <c r="I26" s="3">
        <v>227.64085935335575</v>
      </c>
      <c r="J26" s="3"/>
    </row>
    <row r="27" spans="1:10" x14ac:dyDescent="0.3">
      <c r="A27" s="3">
        <v>1.2243E-2</v>
      </c>
      <c r="B27" s="3">
        <v>7.1182999999999996</v>
      </c>
      <c r="C27" s="3" t="s">
        <v>408</v>
      </c>
      <c r="D27" s="3" t="s">
        <v>4934</v>
      </c>
      <c r="E27" s="3" t="s">
        <v>1282</v>
      </c>
      <c r="F27" s="3">
        <v>18.439550043675663</v>
      </c>
      <c r="G27" s="3">
        <v>49.28755287957641</v>
      </c>
      <c r="H27" s="3">
        <v>30.848002835900747</v>
      </c>
      <c r="I27" s="3">
        <v>219.58533858679229</v>
      </c>
      <c r="J27" s="3"/>
    </row>
    <row r="28" spans="1:10" x14ac:dyDescent="0.3">
      <c r="A28" s="3">
        <v>8.9557999999999999E-4</v>
      </c>
      <c r="B28" s="3">
        <v>9.9943000000000008</v>
      </c>
      <c r="C28" s="3" t="s">
        <v>203</v>
      </c>
      <c r="D28" s="3" t="s">
        <v>5183</v>
      </c>
      <c r="E28" s="3" t="s">
        <v>1082</v>
      </c>
      <c r="F28" s="3">
        <v>11.955855158479652</v>
      </c>
      <c r="G28" s="3">
        <v>33.234035810962062</v>
      </c>
      <c r="H28" s="3">
        <v>21.278180652482412</v>
      </c>
      <c r="I28" s="3">
        <v>212.66052089510498</v>
      </c>
      <c r="J28" s="3" t="s">
        <v>7432</v>
      </c>
    </row>
    <row r="29" spans="1:10" x14ac:dyDescent="0.3">
      <c r="A29" s="3">
        <v>4.9763999999999997E-3</v>
      </c>
      <c r="B29" s="3">
        <v>6.0960000000000001</v>
      </c>
      <c r="C29" s="3" t="s">
        <v>343</v>
      </c>
      <c r="D29" s="3" t="s">
        <v>4394</v>
      </c>
      <c r="E29" s="3" t="s">
        <v>1217</v>
      </c>
      <c r="F29" s="3">
        <v>9.6304243397183384</v>
      </c>
      <c r="G29" s="3">
        <v>43.078492305284819</v>
      </c>
      <c r="H29" s="3">
        <v>33.44806796556648</v>
      </c>
      <c r="I29" s="3">
        <v>203.89942231809326</v>
      </c>
      <c r="J29" s="3"/>
    </row>
    <row r="30" spans="1:10" x14ac:dyDescent="0.3">
      <c r="A30" s="3">
        <v>3.5597999999999999E-4</v>
      </c>
      <c r="B30" s="3">
        <v>9.2754999999999992</v>
      </c>
      <c r="C30" s="3" t="s">
        <v>145</v>
      </c>
      <c r="D30" s="3" t="s">
        <v>4767</v>
      </c>
      <c r="E30" s="3" t="s">
        <v>1026</v>
      </c>
      <c r="F30" s="3">
        <v>7.4356182471148697</v>
      </c>
      <c r="G30" s="3">
        <v>29.234399342205318</v>
      </c>
      <c r="H30" s="3">
        <v>21.798781095090447</v>
      </c>
      <c r="I30" s="3">
        <v>202.19459404751143</v>
      </c>
      <c r="J30" s="3" t="s">
        <v>7320</v>
      </c>
    </row>
    <row r="31" spans="1:10" x14ac:dyDescent="0.3">
      <c r="A31" s="3">
        <v>3.5355999999999999E-3</v>
      </c>
      <c r="B31" s="3">
        <v>4.9428999999999998</v>
      </c>
      <c r="C31" s="3" t="s">
        <v>316</v>
      </c>
      <c r="D31" s="3" t="s">
        <v>4394</v>
      </c>
      <c r="E31" s="3" t="s">
        <v>1191</v>
      </c>
      <c r="F31" s="3">
        <v>6.6077279079109861</v>
      </c>
      <c r="G31" s="3">
        <v>46.492851062143572</v>
      </c>
      <c r="H31" s="3">
        <v>39.885123154232588</v>
      </c>
      <c r="I31" s="3">
        <v>197.14817523905626</v>
      </c>
      <c r="J31" s="3"/>
    </row>
    <row r="32" spans="1:10" x14ac:dyDescent="0.3">
      <c r="A32" s="3">
        <v>1.2444999999999999E-3</v>
      </c>
      <c r="B32" s="3">
        <v>7.5658000000000003</v>
      </c>
      <c r="C32" s="3" t="s">
        <v>229</v>
      </c>
      <c r="D32" s="3" t="s">
        <v>4394</v>
      </c>
      <c r="E32" s="3" t="s">
        <v>1107</v>
      </c>
      <c r="F32" s="3">
        <v>9.5541097619655186</v>
      </c>
      <c r="G32" s="3">
        <v>34.838428946265928</v>
      </c>
      <c r="H32" s="3">
        <v>25.284319184300408</v>
      </c>
      <c r="I32" s="3">
        <v>191.29610208458004</v>
      </c>
      <c r="J32" s="3"/>
    </row>
    <row r="33" spans="1:10" x14ac:dyDescent="0.3">
      <c r="A33" s="3">
        <v>1.6827000000000001E-4</v>
      </c>
      <c r="B33" s="3">
        <v>9.6778999999999993</v>
      </c>
      <c r="C33" s="3" t="s">
        <v>103</v>
      </c>
      <c r="D33" s="3" t="s">
        <v>4509</v>
      </c>
      <c r="E33" s="3" t="s">
        <v>984</v>
      </c>
      <c r="F33" s="3">
        <v>5.6626227323083178</v>
      </c>
      <c r="G33" s="3">
        <v>25.42380117570162</v>
      </c>
      <c r="H33" s="3">
        <v>19.761178443393302</v>
      </c>
      <c r="I33" s="3">
        <v>191.24670885731601</v>
      </c>
      <c r="J33" s="3" t="s">
        <v>7452</v>
      </c>
    </row>
    <row r="34" spans="1:10" x14ac:dyDescent="0.3">
      <c r="A34" s="3">
        <v>6.7536E-6</v>
      </c>
      <c r="B34" s="3">
        <v>16.683</v>
      </c>
      <c r="C34" s="3" t="s">
        <v>15</v>
      </c>
      <c r="D34" s="3" t="s">
        <v>4650</v>
      </c>
      <c r="E34" s="3" t="s">
        <v>896</v>
      </c>
      <c r="F34" s="3">
        <v>6.5248755553010183</v>
      </c>
      <c r="G34" s="3">
        <v>17.697871553324873</v>
      </c>
      <c r="H34" s="3">
        <v>11.172995998023854</v>
      </c>
      <c r="I34" s="3">
        <v>186.39909223503196</v>
      </c>
      <c r="J34" s="3"/>
    </row>
    <row r="35" spans="1:10" x14ac:dyDescent="0.3">
      <c r="A35" s="3">
        <v>3.5921000000000002E-2</v>
      </c>
      <c r="B35" s="3">
        <v>4.2297000000000002</v>
      </c>
      <c r="C35" s="3" t="s">
        <v>487</v>
      </c>
      <c r="D35" s="3" t="s">
        <v>4774</v>
      </c>
      <c r="E35" s="3" t="s">
        <v>1359</v>
      </c>
      <c r="F35" s="3">
        <v>27.782428518555534</v>
      </c>
      <c r="G35" s="3">
        <v>67.382894967976185</v>
      </c>
      <c r="H35" s="3">
        <v>39.600466449420651</v>
      </c>
      <c r="I35" s="3">
        <v>167.49809294111455</v>
      </c>
      <c r="J35" s="3" t="s">
        <v>7419</v>
      </c>
    </row>
    <row r="36" spans="1:10" x14ac:dyDescent="0.3">
      <c r="A36" s="3">
        <v>2.447E-3</v>
      </c>
      <c r="B36" s="3">
        <v>10.086</v>
      </c>
      <c r="C36" s="3" t="s">
        <v>282</v>
      </c>
      <c r="D36" s="3" t="s">
        <v>4774</v>
      </c>
      <c r="E36" s="3" t="s">
        <v>1157</v>
      </c>
      <c r="F36" s="3">
        <v>25.479341043578881</v>
      </c>
      <c r="G36" s="3">
        <v>41.506219339783989</v>
      </c>
      <c r="H36" s="3">
        <v>16.026878296205108</v>
      </c>
      <c r="I36" s="3">
        <v>161.64709449552473</v>
      </c>
      <c r="J36" s="3" t="s">
        <v>7419</v>
      </c>
    </row>
    <row r="37" spans="1:10" x14ac:dyDescent="0.3">
      <c r="A37" s="3">
        <v>1.7265999999999999E-4</v>
      </c>
      <c r="B37" s="3">
        <v>11.285</v>
      </c>
      <c r="C37" s="3" t="s">
        <v>105</v>
      </c>
      <c r="D37" s="3" t="s">
        <v>4858</v>
      </c>
      <c r="E37" s="3" t="s">
        <v>986</v>
      </c>
      <c r="F37" s="3">
        <v>13.270885122097328</v>
      </c>
      <c r="G37" s="3">
        <v>26.010407099794275</v>
      </c>
      <c r="H37" s="3">
        <v>12.739521977696947</v>
      </c>
      <c r="I37" s="3">
        <v>143.76550551831005</v>
      </c>
      <c r="J37" s="3"/>
    </row>
    <row r="38" spans="1:10" x14ac:dyDescent="0.3">
      <c r="A38" s="3">
        <v>3.5031999999999999E-5</v>
      </c>
      <c r="B38" s="3">
        <v>10.488</v>
      </c>
      <c r="C38" s="3" t="s">
        <v>40</v>
      </c>
      <c r="D38" s="3" t="s">
        <v>5118</v>
      </c>
      <c r="E38" s="3" t="s">
        <v>921</v>
      </c>
      <c r="F38" s="3">
        <v>3.818292110131658</v>
      </c>
      <c r="G38" s="3">
        <v>17.488744723950784</v>
      </c>
      <c r="H38" s="3">
        <v>13.670452613819126</v>
      </c>
      <c r="I38" s="3">
        <v>143.375707013735</v>
      </c>
      <c r="J38" s="3" t="s">
        <v>7447</v>
      </c>
    </row>
    <row r="39" spans="1:10" x14ac:dyDescent="0.3">
      <c r="A39" s="3">
        <v>8.4329000000000001E-3</v>
      </c>
      <c r="B39" s="3">
        <v>3.3429000000000002</v>
      </c>
      <c r="C39" s="3" t="s">
        <v>385</v>
      </c>
      <c r="D39" s="3" t="s">
        <v>5194</v>
      </c>
      <c r="E39" s="3" t="s">
        <v>1259</v>
      </c>
      <c r="F39" s="3">
        <v>3.47347350557038</v>
      </c>
      <c r="G39" s="3">
        <v>45.475046579317166</v>
      </c>
      <c r="H39" s="3">
        <v>42.001573073746783</v>
      </c>
      <c r="I39" s="3">
        <v>140.40705862822813</v>
      </c>
      <c r="J39" s="3"/>
    </row>
    <row r="40" spans="1:10" x14ac:dyDescent="0.3">
      <c r="A40" s="3">
        <v>3.9478999999999998E-3</v>
      </c>
      <c r="B40" s="3">
        <v>4.9482999999999997</v>
      </c>
      <c r="C40" s="3" t="s">
        <v>329</v>
      </c>
      <c r="D40" s="3" t="s">
        <v>4802</v>
      </c>
      <c r="E40" s="3" t="s">
        <v>5606</v>
      </c>
      <c r="F40" s="3">
        <v>9.1293575911222646</v>
      </c>
      <c r="G40" s="3">
        <v>36.671338488300947</v>
      </c>
      <c r="H40" s="3">
        <v>27.541980897178682</v>
      </c>
      <c r="I40" s="3">
        <v>136.28598407350927</v>
      </c>
      <c r="J40" s="3"/>
    </row>
    <row r="41" spans="1:10" x14ac:dyDescent="0.3">
      <c r="A41" s="3"/>
      <c r="B41" s="3">
        <v>4.8231999999999999</v>
      </c>
      <c r="C41" s="3" t="s">
        <v>4281</v>
      </c>
      <c r="D41" s="3" t="s">
        <v>4394</v>
      </c>
      <c r="E41" s="3" t="s">
        <v>5861</v>
      </c>
      <c r="F41" s="3">
        <v>35.676427168045535</v>
      </c>
      <c r="G41" s="3">
        <v>63.516874322711892</v>
      </c>
      <c r="H41" s="3">
        <v>27.840447154666357</v>
      </c>
      <c r="I41" s="3">
        <v>134.28004471638678</v>
      </c>
      <c r="J41" s="3"/>
    </row>
    <row r="42" spans="1:10" x14ac:dyDescent="0.3">
      <c r="A42" s="3">
        <v>2.1916000000000001E-3</v>
      </c>
      <c r="B42" s="3">
        <v>2.6840999999999999</v>
      </c>
      <c r="C42" s="3" t="s">
        <v>4028</v>
      </c>
      <c r="D42" s="3" t="s">
        <v>4394</v>
      </c>
      <c r="E42" s="3" t="s">
        <v>5546</v>
      </c>
      <c r="F42" s="3">
        <v>13.336581814980242</v>
      </c>
      <c r="G42" s="3">
        <v>61.91753261200671</v>
      </c>
      <c r="H42" s="3">
        <v>48.580950797026468</v>
      </c>
      <c r="I42" s="3">
        <v>130.39613003429875</v>
      </c>
      <c r="J42" s="3" t="s">
        <v>7497</v>
      </c>
    </row>
    <row r="43" spans="1:10" x14ac:dyDescent="0.3">
      <c r="A43" s="3">
        <v>1.9105000000000001E-3</v>
      </c>
      <c r="B43" s="3">
        <v>5.5228000000000002</v>
      </c>
      <c r="C43" s="3" t="s">
        <v>264</v>
      </c>
      <c r="D43" s="3" t="s">
        <v>4394</v>
      </c>
      <c r="E43" s="3" t="s">
        <v>1140</v>
      </c>
      <c r="F43" s="3">
        <v>9.4127667648825941</v>
      </c>
      <c r="G43" s="3">
        <v>32.707153769175072</v>
      </c>
      <c r="H43" s="3">
        <v>23.294387004292478</v>
      </c>
      <c r="I43" s="3">
        <v>128.65024054730651</v>
      </c>
      <c r="J43" s="3"/>
    </row>
    <row r="44" spans="1:10" x14ac:dyDescent="0.3">
      <c r="A44" s="3">
        <v>6.6839999999999998E-4</v>
      </c>
      <c r="B44" s="3">
        <v>6.7595000000000001</v>
      </c>
      <c r="C44" s="3" t="s">
        <v>185</v>
      </c>
      <c r="D44" s="3" t="s">
        <v>4482</v>
      </c>
      <c r="E44" s="3" t="s">
        <v>1066</v>
      </c>
      <c r="F44" s="3">
        <v>6.1107480254036295</v>
      </c>
      <c r="G44" s="3">
        <v>25.093711893677334</v>
      </c>
      <c r="H44" s="3">
        <v>18.982963868273703</v>
      </c>
      <c r="I44" s="3">
        <v>128.31534426759609</v>
      </c>
      <c r="J44" s="3"/>
    </row>
    <row r="45" spans="1:10" x14ac:dyDescent="0.3">
      <c r="A45" s="3">
        <v>1.8159000000000001E-3</v>
      </c>
      <c r="B45" s="3">
        <v>4.7983000000000002</v>
      </c>
      <c r="C45" s="3" t="s">
        <v>258</v>
      </c>
      <c r="D45" s="3" t="s">
        <v>4462</v>
      </c>
      <c r="E45" s="3" t="s">
        <v>1134</v>
      </c>
      <c r="F45" s="3">
        <v>9.8704148373319374</v>
      </c>
      <c r="G45" s="3">
        <v>36.529100968118648</v>
      </c>
      <c r="H45" s="3">
        <v>26.658686130786712</v>
      </c>
      <c r="I45" s="3">
        <v>127.91637366135389</v>
      </c>
      <c r="J45" s="3"/>
    </row>
    <row r="46" spans="1:10" x14ac:dyDescent="0.3">
      <c r="A46" s="3">
        <v>2.1242E-4</v>
      </c>
      <c r="B46" s="3">
        <v>8.4486000000000008</v>
      </c>
      <c r="C46" s="3" t="s">
        <v>116</v>
      </c>
      <c r="D46" s="3" t="s">
        <v>4717</v>
      </c>
      <c r="E46" s="3" t="s">
        <v>997</v>
      </c>
      <c r="F46" s="3">
        <v>10.710567425270098</v>
      </c>
      <c r="G46" s="3">
        <v>25.648649529573969</v>
      </c>
      <c r="H46" s="3">
        <v>14.938082104303872</v>
      </c>
      <c r="I46" s="3">
        <v>126.2058804664217</v>
      </c>
      <c r="J46" s="3"/>
    </row>
    <row r="47" spans="1:10" x14ac:dyDescent="0.3">
      <c r="A47" s="3">
        <v>3.0776000000000002E-3</v>
      </c>
      <c r="B47" s="3">
        <v>4.0468999999999999</v>
      </c>
      <c r="C47" s="3" t="s">
        <v>296</v>
      </c>
      <c r="D47" s="3" t="s">
        <v>4393</v>
      </c>
      <c r="E47" s="3" t="s">
        <v>1171</v>
      </c>
      <c r="F47" s="3">
        <v>7.2227410882678287</v>
      </c>
      <c r="G47" s="3">
        <v>37.13231810685965</v>
      </c>
      <c r="H47" s="3">
        <v>29.909577018591822</v>
      </c>
      <c r="I47" s="3">
        <v>121.04106723653925</v>
      </c>
      <c r="J47" s="3"/>
    </row>
    <row r="48" spans="1:10" x14ac:dyDescent="0.3">
      <c r="A48" s="3">
        <v>1.6764E-3</v>
      </c>
      <c r="B48" s="3">
        <v>5.3011999999999997</v>
      </c>
      <c r="C48" s="3" t="s">
        <v>250</v>
      </c>
      <c r="D48" s="3" t="s">
        <v>4394</v>
      </c>
      <c r="E48" s="3" t="s">
        <v>1127</v>
      </c>
      <c r="F48" s="3">
        <v>9.057562200438344</v>
      </c>
      <c r="G48" s="3">
        <v>31.817016259074993</v>
      </c>
      <c r="H48" s="3">
        <v>22.759454058636649</v>
      </c>
      <c r="I48" s="3">
        <v>120.6524178556446</v>
      </c>
      <c r="J48" s="3" t="s">
        <v>7468</v>
      </c>
    </row>
    <row r="49" spans="1:10" x14ac:dyDescent="0.3">
      <c r="A49" s="3">
        <v>3.7946999999999998E-3</v>
      </c>
      <c r="B49" s="3">
        <v>5.9157999999999999</v>
      </c>
      <c r="C49" s="3" t="s">
        <v>326</v>
      </c>
      <c r="D49" s="3" t="s">
        <v>4394</v>
      </c>
      <c r="E49" s="3" t="s">
        <v>1200</v>
      </c>
      <c r="F49" s="3">
        <v>17.900149741555378</v>
      </c>
      <c r="G49" s="3">
        <v>37.403659446361416</v>
      </c>
      <c r="H49" s="3">
        <v>19.503509704806039</v>
      </c>
      <c r="I49" s="3">
        <v>115.37886271169157</v>
      </c>
      <c r="J49" s="3" t="s">
        <v>7552</v>
      </c>
    </row>
    <row r="50" spans="1:10" x14ac:dyDescent="0.3">
      <c r="A50" s="3">
        <v>2.6938E-2</v>
      </c>
      <c r="B50" s="3">
        <v>3.0470000000000002</v>
      </c>
      <c r="C50" s="3" t="s">
        <v>465</v>
      </c>
      <c r="D50" s="3" t="s">
        <v>5255</v>
      </c>
      <c r="E50" s="3" t="s">
        <v>1338</v>
      </c>
      <c r="F50" s="3">
        <v>4.8658212484320025</v>
      </c>
      <c r="G50" s="3">
        <v>42.692058883873862</v>
      </c>
      <c r="H50" s="3">
        <v>37.826237635441856</v>
      </c>
      <c r="I50" s="3">
        <v>115.25654607519134</v>
      </c>
      <c r="J50" s="3" t="s">
        <v>7323</v>
      </c>
    </row>
    <row r="51" spans="1:10" x14ac:dyDescent="0.3">
      <c r="A51" s="3">
        <v>1.4241E-3</v>
      </c>
      <c r="B51" s="3">
        <v>5.4089</v>
      </c>
      <c r="C51" s="3" t="s">
        <v>242</v>
      </c>
      <c r="D51" s="3" t="s">
        <v>4940</v>
      </c>
      <c r="E51" s="3" t="s">
        <v>1120</v>
      </c>
      <c r="F51" s="3">
        <v>10.272687954617291</v>
      </c>
      <c r="G51" s="3">
        <v>31.514333675152965</v>
      </c>
      <c r="H51" s="3">
        <v>21.241645720535672</v>
      </c>
      <c r="I51" s="3">
        <v>114.8939375378054</v>
      </c>
      <c r="J51" s="3"/>
    </row>
    <row r="52" spans="1:10" x14ac:dyDescent="0.3">
      <c r="A52" s="3">
        <v>3.3985999999999999E-4</v>
      </c>
      <c r="B52" s="3">
        <v>6.7538</v>
      </c>
      <c r="C52" s="3" t="s">
        <v>140</v>
      </c>
      <c r="D52" s="3" t="s">
        <v>4872</v>
      </c>
      <c r="E52" s="3" t="s">
        <v>1021</v>
      </c>
      <c r="F52" s="3">
        <v>10.523972729029778</v>
      </c>
      <c r="G52" s="3">
        <v>27.525867437353117</v>
      </c>
      <c r="H52" s="3">
        <v>17.001894708323341</v>
      </c>
      <c r="I52" s="3">
        <v>114.82739648107419</v>
      </c>
      <c r="J52" s="3"/>
    </row>
    <row r="53" spans="1:10" x14ac:dyDescent="0.3">
      <c r="A53" s="3">
        <v>2.3777E-3</v>
      </c>
      <c r="B53" s="3">
        <v>7.0617999999999999</v>
      </c>
      <c r="C53" s="3" t="s">
        <v>278</v>
      </c>
      <c r="D53" s="3" t="s">
        <v>5203</v>
      </c>
      <c r="E53" s="3" t="s">
        <v>2688</v>
      </c>
      <c r="F53" s="3">
        <v>20.214415513451005</v>
      </c>
      <c r="G53" s="3">
        <v>36.188647802337435</v>
      </c>
      <c r="H53" s="3">
        <v>15.97423228888643</v>
      </c>
      <c r="I53" s="3">
        <v>112.8068335776582</v>
      </c>
      <c r="J53" s="3"/>
    </row>
    <row r="54" spans="1:10" x14ac:dyDescent="0.3">
      <c r="A54" s="3">
        <v>2.3831000000000001E-2</v>
      </c>
      <c r="B54" s="3">
        <v>3.1501000000000001</v>
      </c>
      <c r="C54" s="3" t="s">
        <v>460</v>
      </c>
      <c r="D54" s="3" t="s">
        <v>5115</v>
      </c>
      <c r="E54" s="3" t="s">
        <v>2794</v>
      </c>
      <c r="F54" s="3">
        <v>16.965489473787681</v>
      </c>
      <c r="G54" s="3">
        <v>51.08568922147596</v>
      </c>
      <c r="H54" s="3">
        <v>34.120199747688275</v>
      </c>
      <c r="I54" s="3">
        <v>107.48204122519284</v>
      </c>
      <c r="J54" s="3"/>
    </row>
    <row r="55" spans="1:10" x14ac:dyDescent="0.3">
      <c r="A55" s="3">
        <v>3.1660999999999999E-4</v>
      </c>
      <c r="B55" s="3">
        <v>6.88</v>
      </c>
      <c r="C55" s="3" t="s">
        <v>136</v>
      </c>
      <c r="D55" s="3" t="s">
        <v>4394</v>
      </c>
      <c r="E55" s="3" t="s">
        <v>1017</v>
      </c>
      <c r="F55" s="3">
        <v>10.284823903516168</v>
      </c>
      <c r="G55" s="3">
        <v>25.104236752839594</v>
      </c>
      <c r="H55" s="3">
        <v>14.819412849323426</v>
      </c>
      <c r="I55" s="3">
        <v>101.95756040334517</v>
      </c>
      <c r="J55" s="3"/>
    </row>
    <row r="56" spans="1:10" x14ac:dyDescent="0.3">
      <c r="A56" s="3">
        <v>1.235E-5</v>
      </c>
      <c r="B56" s="3">
        <v>29.856999999999999</v>
      </c>
      <c r="C56" s="3" t="s">
        <v>22</v>
      </c>
      <c r="D56" s="3" t="s">
        <v>4394</v>
      </c>
      <c r="E56" s="3" t="s">
        <v>903</v>
      </c>
      <c r="F56" s="3">
        <v>5.5485575192768213</v>
      </c>
      <c r="G56" s="3">
        <v>8.8608221329828947</v>
      </c>
      <c r="H56" s="3">
        <v>3.3122646137060734</v>
      </c>
      <c r="I56" s="3">
        <v>98.894284571422233</v>
      </c>
      <c r="J56" s="3" t="s">
        <v>3120</v>
      </c>
    </row>
    <row r="57" spans="1:10" x14ac:dyDescent="0.3">
      <c r="A57" s="3">
        <v>1.0642E-2</v>
      </c>
      <c r="B57" s="3">
        <v>3.1617999999999999</v>
      </c>
      <c r="C57" s="3" t="s">
        <v>397</v>
      </c>
      <c r="D57" s="3" t="s">
        <v>4967</v>
      </c>
      <c r="E57" s="3" t="s">
        <v>1271</v>
      </c>
      <c r="F57" s="3">
        <v>8.2430181755236838</v>
      </c>
      <c r="G57" s="3">
        <v>39.312731357123589</v>
      </c>
      <c r="H57" s="3">
        <v>31.069713181599905</v>
      </c>
      <c r="I57" s="3">
        <v>98.23621913758258</v>
      </c>
      <c r="J57" s="3"/>
    </row>
    <row r="58" spans="1:10" x14ac:dyDescent="0.3">
      <c r="A58" s="3"/>
      <c r="B58" s="3">
        <v>1.7398</v>
      </c>
      <c r="C58" s="3" t="s">
        <v>4048</v>
      </c>
      <c r="D58" s="3" t="s">
        <v>4756</v>
      </c>
      <c r="E58" s="3" t="s">
        <v>5569</v>
      </c>
      <c r="F58" s="3">
        <v>4.0954772748786752</v>
      </c>
      <c r="G58" s="3">
        <v>59.570585683322342</v>
      </c>
      <c r="H58" s="3">
        <v>55.475108408443667</v>
      </c>
      <c r="I58" s="3">
        <v>96.515593609010295</v>
      </c>
      <c r="J58" s="3"/>
    </row>
    <row r="59" spans="1:10" x14ac:dyDescent="0.3">
      <c r="A59" s="3"/>
      <c r="B59" s="3">
        <v>1.2827999999999999</v>
      </c>
      <c r="C59" s="3" t="s">
        <v>4380</v>
      </c>
      <c r="D59" s="3" t="s">
        <v>5219</v>
      </c>
      <c r="E59" s="3" t="s">
        <v>5980</v>
      </c>
      <c r="F59" s="3">
        <v>18.866301734584496</v>
      </c>
      <c r="G59" s="3">
        <v>93.853211923854246</v>
      </c>
      <c r="H59" s="3">
        <v>74.98691018926975</v>
      </c>
      <c r="I59" s="3">
        <v>96.193208390795235</v>
      </c>
      <c r="J59" s="3"/>
    </row>
    <row r="60" spans="1:10" x14ac:dyDescent="0.3">
      <c r="A60" s="3">
        <v>2.5452000000000001E-3</v>
      </c>
      <c r="B60" s="3">
        <v>4.5827999999999998</v>
      </c>
      <c r="C60" s="3" t="s">
        <v>284</v>
      </c>
      <c r="D60" s="3" t="s">
        <v>4585</v>
      </c>
      <c r="E60" s="3" t="s">
        <v>1159</v>
      </c>
      <c r="F60" s="3">
        <v>11.234430675973259</v>
      </c>
      <c r="G60" s="3">
        <v>31.72259402400449</v>
      </c>
      <c r="H60" s="3">
        <v>20.488163348031229</v>
      </c>
      <c r="I60" s="3">
        <v>93.893154991357505</v>
      </c>
      <c r="J60" s="3" t="s">
        <v>7431</v>
      </c>
    </row>
    <row r="61" spans="1:10" x14ac:dyDescent="0.3">
      <c r="A61" s="3"/>
      <c r="B61" s="3">
        <v>1.4072</v>
      </c>
      <c r="C61" s="3" t="s">
        <v>4124</v>
      </c>
      <c r="D61" s="3" t="s">
        <v>4855</v>
      </c>
      <c r="E61" s="3" t="s">
        <v>5658</v>
      </c>
      <c r="F61" s="3">
        <v>3.6921533447272883</v>
      </c>
      <c r="G61" s="3">
        <v>70.149824262641459</v>
      </c>
      <c r="H61" s="3">
        <v>66.457670917914172</v>
      </c>
      <c r="I61" s="3">
        <v>93.519234515688822</v>
      </c>
      <c r="J61" s="3"/>
    </row>
    <row r="62" spans="1:10" x14ac:dyDescent="0.3">
      <c r="A62" s="3">
        <v>3.5569000000000003E-2</v>
      </c>
      <c r="B62" s="3">
        <v>3.3349000000000002</v>
      </c>
      <c r="C62" s="3" t="s">
        <v>485</v>
      </c>
      <c r="D62" s="3" t="s">
        <v>4462</v>
      </c>
      <c r="E62" s="3" t="s">
        <v>1358</v>
      </c>
      <c r="F62" s="3">
        <v>21.661983664705971</v>
      </c>
      <c r="G62" s="3">
        <v>49.53579953335057</v>
      </c>
      <c r="H62" s="3">
        <v>27.873815868644598</v>
      </c>
      <c r="I62" s="3">
        <v>92.956388540342871</v>
      </c>
      <c r="J62" s="3"/>
    </row>
    <row r="63" spans="1:10" x14ac:dyDescent="0.3">
      <c r="A63" s="3">
        <v>9.0326999999999996E-4</v>
      </c>
      <c r="B63" s="3">
        <v>4.1664000000000003</v>
      </c>
      <c r="C63" s="3" t="s">
        <v>204</v>
      </c>
      <c r="D63" s="3" t="s">
        <v>4843</v>
      </c>
      <c r="E63" s="3" t="s">
        <v>1083</v>
      </c>
      <c r="F63" s="3">
        <v>7.0510620094181951</v>
      </c>
      <c r="G63" s="3">
        <v>28.698083760734626</v>
      </c>
      <c r="H63" s="3">
        <v>21.64702175131643</v>
      </c>
      <c r="I63" s="3">
        <v>90.190151424684785</v>
      </c>
      <c r="J63" s="3"/>
    </row>
    <row r="64" spans="1:10" x14ac:dyDescent="0.3">
      <c r="A64" s="3">
        <v>3.3019999999999998E-3</v>
      </c>
      <c r="B64" s="3">
        <v>4.4371999999999998</v>
      </c>
      <c r="C64" s="3" t="s">
        <v>305</v>
      </c>
      <c r="D64" s="3" t="s">
        <v>4849</v>
      </c>
      <c r="E64" s="3" t="s">
        <v>1180</v>
      </c>
      <c r="F64" s="3">
        <v>11.07304460337579</v>
      </c>
      <c r="G64" s="3">
        <v>31.168310765263698</v>
      </c>
      <c r="H64" s="3">
        <v>20.095266161887906</v>
      </c>
      <c r="I64" s="3">
        <v>89.166715013529014</v>
      </c>
      <c r="J64" s="3" t="s">
        <v>7486</v>
      </c>
    </row>
    <row r="65" spans="1:10" x14ac:dyDescent="0.3">
      <c r="A65" s="3">
        <v>1.2253E-2</v>
      </c>
      <c r="B65" s="3">
        <v>2.8490000000000002</v>
      </c>
      <c r="C65" s="3" t="s">
        <v>409</v>
      </c>
      <c r="D65" s="3" t="s">
        <v>5093</v>
      </c>
      <c r="E65" s="3" t="s">
        <v>1283</v>
      </c>
      <c r="F65" s="3">
        <v>4.3147246534455164</v>
      </c>
      <c r="G65" s="3">
        <v>34.09761144567485</v>
      </c>
      <c r="H65" s="3">
        <v>29.782886792229334</v>
      </c>
      <c r="I65" s="3">
        <v>84.851444471061384</v>
      </c>
      <c r="J65" s="3" t="s">
        <v>7416</v>
      </c>
    </row>
    <row r="66" spans="1:10" x14ac:dyDescent="0.3">
      <c r="A66" s="3"/>
      <c r="B66" s="3">
        <v>2.3193999999999999</v>
      </c>
      <c r="C66" s="3" t="s">
        <v>3854</v>
      </c>
      <c r="D66" s="3" t="s">
        <v>4477</v>
      </c>
      <c r="E66" s="3" t="s">
        <v>5337</v>
      </c>
      <c r="F66" s="3">
        <v>38.646690174402444</v>
      </c>
      <c r="G66" s="3">
        <v>74.883369027631971</v>
      </c>
      <c r="H66" s="3">
        <v>36.236678853229527</v>
      </c>
      <c r="I66" s="3">
        <v>84.047352932180559</v>
      </c>
      <c r="J66" s="3"/>
    </row>
    <row r="67" spans="1:10" x14ac:dyDescent="0.3">
      <c r="A67" s="3">
        <v>4.2955999999999999E-7</v>
      </c>
      <c r="B67" s="3">
        <v>28.597999999999999</v>
      </c>
      <c r="C67" s="3" t="s">
        <v>1</v>
      </c>
      <c r="D67" s="3" t="s">
        <v>4684</v>
      </c>
      <c r="E67" s="3" t="s">
        <v>882</v>
      </c>
      <c r="F67" s="3">
        <v>4.4736320925961337</v>
      </c>
      <c r="G67" s="3">
        <v>7.3571093378135544</v>
      </c>
      <c r="H67" s="3">
        <v>2.8834772452174207</v>
      </c>
      <c r="I67" s="3">
        <v>82.461682258727791</v>
      </c>
      <c r="J67" s="3" t="s">
        <v>7561</v>
      </c>
    </row>
    <row r="68" spans="1:10" x14ac:dyDescent="0.3">
      <c r="A68" s="3"/>
      <c r="B68" s="3">
        <v>1.7855000000000001</v>
      </c>
      <c r="C68" s="3" t="s">
        <v>2492</v>
      </c>
      <c r="D68" s="3" t="s">
        <v>4394</v>
      </c>
      <c r="E68" s="3" t="s">
        <v>2752</v>
      </c>
      <c r="F68" s="3">
        <v>28.673035276892705</v>
      </c>
      <c r="G68" s="3">
        <v>74.000293783868585</v>
      </c>
      <c r="H68" s="3">
        <v>45.32725850697588</v>
      </c>
      <c r="I68" s="3">
        <v>80.931820064205439</v>
      </c>
      <c r="J68" s="3"/>
    </row>
    <row r="69" spans="1:10" x14ac:dyDescent="0.3">
      <c r="A69" s="3">
        <v>1.5354999999999999E-4</v>
      </c>
      <c r="B69" s="3">
        <v>5.4897</v>
      </c>
      <c r="C69" s="3" t="s">
        <v>98</v>
      </c>
      <c r="D69" s="3" t="s">
        <v>4561</v>
      </c>
      <c r="E69" s="3" t="s">
        <v>979</v>
      </c>
      <c r="F69" s="3">
        <v>8.73356416321948</v>
      </c>
      <c r="G69" s="3">
        <v>22.773322625198713</v>
      </c>
      <c r="H69" s="3">
        <v>14.039758461979233</v>
      </c>
      <c r="I69" s="3">
        <v>77.074062028727397</v>
      </c>
      <c r="J69" s="3"/>
    </row>
    <row r="70" spans="1:10" x14ac:dyDescent="0.3">
      <c r="A70" s="3">
        <v>3.7761000000000001E-3</v>
      </c>
      <c r="B70" s="3">
        <v>2.9060000000000001</v>
      </c>
      <c r="C70" s="3" t="s">
        <v>324</v>
      </c>
      <c r="D70" s="3" t="s">
        <v>4394</v>
      </c>
      <c r="E70" s="3" t="s">
        <v>1198</v>
      </c>
      <c r="F70" s="3">
        <v>2.0019644104108894</v>
      </c>
      <c r="G70" s="3">
        <v>27.968465587949176</v>
      </c>
      <c r="H70" s="3">
        <v>25.966501177538287</v>
      </c>
      <c r="I70" s="3">
        <v>75.45865242192626</v>
      </c>
      <c r="J70" s="3"/>
    </row>
    <row r="71" spans="1:10" x14ac:dyDescent="0.3">
      <c r="A71" s="3"/>
      <c r="B71" s="3">
        <v>1.3130999999999999</v>
      </c>
      <c r="C71" s="3" t="s">
        <v>2500</v>
      </c>
      <c r="D71" s="3" t="s">
        <v>4402</v>
      </c>
      <c r="E71" s="3" t="s">
        <v>2695</v>
      </c>
      <c r="F71" s="3">
        <v>32.920960943330456</v>
      </c>
      <c r="G71" s="3">
        <v>90.292419906939344</v>
      </c>
      <c r="H71" s="3">
        <v>57.371458963608887</v>
      </c>
      <c r="I71" s="3">
        <v>75.334462765114822</v>
      </c>
      <c r="J71" s="3"/>
    </row>
    <row r="72" spans="1:10" x14ac:dyDescent="0.3">
      <c r="A72" s="3">
        <v>3.7019000000000003E-2</v>
      </c>
      <c r="B72" s="3">
        <v>3.6356000000000002</v>
      </c>
      <c r="C72" s="3" t="s">
        <v>492</v>
      </c>
      <c r="D72" s="3" t="s">
        <v>4454</v>
      </c>
      <c r="E72" s="3" t="s">
        <v>1362</v>
      </c>
      <c r="F72" s="3">
        <v>29.250303898284258</v>
      </c>
      <c r="G72" s="3">
        <v>49.958152623488402</v>
      </c>
      <c r="H72" s="3">
        <v>20.707848725204144</v>
      </c>
      <c r="I72" s="3">
        <v>75.28545482535219</v>
      </c>
      <c r="J72" s="3" t="s">
        <v>7417</v>
      </c>
    </row>
    <row r="73" spans="1:10" x14ac:dyDescent="0.3">
      <c r="A73" s="3">
        <v>3.6700000000000003E-2</v>
      </c>
      <c r="B73" s="3">
        <v>2.2795000000000001</v>
      </c>
      <c r="C73" s="3" t="s">
        <v>491</v>
      </c>
      <c r="D73" s="3" t="s">
        <v>5124</v>
      </c>
      <c r="E73" s="3" t="s">
        <v>5888</v>
      </c>
      <c r="F73" s="3">
        <v>5.6856844941728379</v>
      </c>
      <c r="G73" s="3">
        <v>38.219996091292167</v>
      </c>
      <c r="H73" s="3">
        <v>32.534311597119327</v>
      </c>
      <c r="I73" s="3">
        <v>74.161963285633504</v>
      </c>
      <c r="J73" s="3" t="s">
        <v>7421</v>
      </c>
    </row>
    <row r="74" spans="1:10" x14ac:dyDescent="0.3">
      <c r="A74" s="3">
        <v>1.7627E-2</v>
      </c>
      <c r="B74" s="3">
        <v>2.6713</v>
      </c>
      <c r="C74" s="3" t="s">
        <v>441</v>
      </c>
      <c r="D74" s="3" t="s">
        <v>4645</v>
      </c>
      <c r="E74" s="3" t="s">
        <v>1314</v>
      </c>
      <c r="F74" s="3">
        <v>7.9716505990109265</v>
      </c>
      <c r="G74" s="3">
        <v>35.453966090669539</v>
      </c>
      <c r="H74" s="3">
        <v>27.482315491658611</v>
      </c>
      <c r="I74" s="3">
        <v>73.413509372867651</v>
      </c>
      <c r="J74" s="3"/>
    </row>
    <row r="75" spans="1:10" x14ac:dyDescent="0.3">
      <c r="A75" s="3">
        <v>1.5559999999999999E-2</v>
      </c>
      <c r="B75" s="3">
        <v>2.6833</v>
      </c>
      <c r="C75" s="3" t="s">
        <v>432</v>
      </c>
      <c r="D75" s="3" t="s">
        <v>4752</v>
      </c>
      <c r="E75" s="3" t="s">
        <v>1306</v>
      </c>
      <c r="F75" s="3">
        <v>8.1023848522683224</v>
      </c>
      <c r="G75" s="3">
        <v>34.821889555631131</v>
      </c>
      <c r="H75" s="3">
        <v>26.719504703362809</v>
      </c>
      <c r="I75" s="3">
        <v>71.69644697053343</v>
      </c>
      <c r="J75" s="3" t="s">
        <v>7415</v>
      </c>
    </row>
    <row r="76" spans="1:10" x14ac:dyDescent="0.3">
      <c r="A76" s="3">
        <v>1.7340999999999999E-3</v>
      </c>
      <c r="B76" s="3">
        <v>3.2675000000000001</v>
      </c>
      <c r="C76" s="3" t="s">
        <v>254</v>
      </c>
      <c r="D76" s="3" t="s">
        <v>4394</v>
      </c>
      <c r="E76" s="3" t="s">
        <v>1130</v>
      </c>
      <c r="F76" s="3">
        <v>4.0853034402854229</v>
      </c>
      <c r="G76" s="3">
        <v>25.91591387450174</v>
      </c>
      <c r="H76" s="3">
        <v>21.830610434216318</v>
      </c>
      <c r="I76" s="3">
        <v>71.331519593801815</v>
      </c>
      <c r="J76" s="3"/>
    </row>
    <row r="77" spans="1:10" x14ac:dyDescent="0.3">
      <c r="A77" s="3">
        <v>2.7576E-2</v>
      </c>
      <c r="B77" s="3">
        <v>3.2566000000000002</v>
      </c>
      <c r="C77" s="3" t="s">
        <v>467</v>
      </c>
      <c r="D77" s="3" t="s">
        <v>4876</v>
      </c>
      <c r="E77" s="3" t="s">
        <v>1340</v>
      </c>
      <c r="F77" s="3">
        <v>27.978904512259884</v>
      </c>
      <c r="G77" s="3">
        <v>49.806835945200326</v>
      </c>
      <c r="H77" s="3">
        <v>21.827931432940442</v>
      </c>
      <c r="I77" s="3">
        <v>71.084841504513847</v>
      </c>
      <c r="J77" s="3"/>
    </row>
    <row r="78" spans="1:10" x14ac:dyDescent="0.3">
      <c r="A78" s="3">
        <v>1.4914E-2</v>
      </c>
      <c r="B78" s="3">
        <v>2.8250999999999999</v>
      </c>
      <c r="C78" s="3" t="s">
        <v>429</v>
      </c>
      <c r="D78" s="3" t="s">
        <v>5129</v>
      </c>
      <c r="E78" s="3" t="s">
        <v>1303</v>
      </c>
      <c r="F78" s="3">
        <v>8.3894633211478666</v>
      </c>
      <c r="G78" s="3">
        <v>33.465295758492204</v>
      </c>
      <c r="H78" s="3">
        <v>25.075832437344339</v>
      </c>
      <c r="I78" s="3">
        <v>70.841734218741493</v>
      </c>
      <c r="J78" s="3"/>
    </row>
    <row r="79" spans="1:10" x14ac:dyDescent="0.3">
      <c r="A79" s="3"/>
      <c r="B79" s="3">
        <v>4.0282</v>
      </c>
      <c r="C79" s="3" t="s">
        <v>3815</v>
      </c>
      <c r="D79" s="3" t="s">
        <v>4394</v>
      </c>
      <c r="E79" s="3" t="s">
        <v>5288</v>
      </c>
      <c r="F79" s="3">
        <v>59.62856551507145</v>
      </c>
      <c r="G79" s="3">
        <v>76.895412873154072</v>
      </c>
      <c r="H79" s="3">
        <v>17.266847358082622</v>
      </c>
      <c r="I79" s="3">
        <v>69.55431452782841</v>
      </c>
      <c r="J79" s="3" t="s">
        <v>7547</v>
      </c>
    </row>
    <row r="80" spans="1:10" x14ac:dyDescent="0.3">
      <c r="A80" s="3">
        <v>1.0739999999999999E-4</v>
      </c>
      <c r="B80" s="3">
        <v>6.3445</v>
      </c>
      <c r="C80" s="3" t="s">
        <v>80</v>
      </c>
      <c r="D80" s="3" t="s">
        <v>4489</v>
      </c>
      <c r="E80" s="3" t="s">
        <v>5348</v>
      </c>
      <c r="F80" s="3">
        <v>10.61258023734263</v>
      </c>
      <c r="G80" s="3">
        <v>21.094698961136011</v>
      </c>
      <c r="H80" s="3">
        <v>10.482118723793381</v>
      </c>
      <c r="I80" s="3">
        <v>66.503802243107103</v>
      </c>
      <c r="J80" s="3"/>
    </row>
    <row r="81" spans="1:10" x14ac:dyDescent="0.3">
      <c r="A81" s="3">
        <v>1.9921999999999999E-2</v>
      </c>
      <c r="B81" s="3">
        <v>2.7692999999999999</v>
      </c>
      <c r="C81" s="3" t="s">
        <v>450</v>
      </c>
      <c r="D81" s="3" t="s">
        <v>4394</v>
      </c>
      <c r="E81" s="3" t="s">
        <v>1323</v>
      </c>
      <c r="F81" s="3">
        <v>12.917254007669685</v>
      </c>
      <c r="G81" s="3">
        <v>36.896747915195682</v>
      </c>
      <c r="H81" s="3">
        <v>23.979493907525999</v>
      </c>
      <c r="I81" s="3">
        <v>66.406412478111747</v>
      </c>
      <c r="J81" s="3"/>
    </row>
    <row r="82" spans="1:10" x14ac:dyDescent="0.3">
      <c r="A82" s="3">
        <v>2.3963000000000001E-3</v>
      </c>
      <c r="B82" s="3">
        <v>3.1776</v>
      </c>
      <c r="C82" s="3" t="s">
        <v>281</v>
      </c>
      <c r="D82" s="3" t="s">
        <v>5077</v>
      </c>
      <c r="E82" s="3" t="s">
        <v>1156</v>
      </c>
      <c r="F82" s="3">
        <v>3.9667932261079839</v>
      </c>
      <c r="G82" s="3">
        <v>24.862791134380874</v>
      </c>
      <c r="H82" s="3">
        <v>20.895997908272889</v>
      </c>
      <c r="I82" s="3">
        <v>66.399122953327932</v>
      </c>
      <c r="J82" s="3" t="s">
        <v>7449</v>
      </c>
    </row>
    <row r="83" spans="1:10" x14ac:dyDescent="0.3">
      <c r="A83" s="3"/>
      <c r="B83" s="3">
        <v>2.8007</v>
      </c>
      <c r="C83" s="3" t="s">
        <v>4341</v>
      </c>
      <c r="D83" s="3" t="s">
        <v>4394</v>
      </c>
      <c r="E83" s="3" t="s">
        <v>5937</v>
      </c>
      <c r="F83" s="3">
        <v>23.499565007378173</v>
      </c>
      <c r="G83" s="3">
        <v>46.742214516080402</v>
      </c>
      <c r="H83" s="3">
        <v>23.242649508702229</v>
      </c>
      <c r="I83" s="3">
        <v>65.095688479022328</v>
      </c>
      <c r="J83" s="3"/>
    </row>
    <row r="84" spans="1:10" x14ac:dyDescent="0.3">
      <c r="A84" s="3"/>
      <c r="B84" s="3">
        <v>2.5562999999999998</v>
      </c>
      <c r="C84" s="3" t="s">
        <v>413</v>
      </c>
      <c r="D84" s="3" t="s">
        <v>5063</v>
      </c>
      <c r="E84" s="3" t="s">
        <v>1287</v>
      </c>
      <c r="F84" s="3">
        <v>6.3801588260094437</v>
      </c>
      <c r="G84" s="3">
        <v>31.816714306572486</v>
      </c>
      <c r="H84" s="3">
        <v>25.436555480563044</v>
      </c>
      <c r="I84" s="3">
        <v>65.02346677496331</v>
      </c>
      <c r="J84" s="3"/>
    </row>
    <row r="85" spans="1:10" x14ac:dyDescent="0.3">
      <c r="A85" s="3"/>
      <c r="B85" s="3">
        <v>1.8923000000000001</v>
      </c>
      <c r="C85" s="3" t="s">
        <v>2040</v>
      </c>
      <c r="D85" s="3" t="s">
        <v>4394</v>
      </c>
      <c r="E85" s="3" t="s">
        <v>2147</v>
      </c>
      <c r="F85" s="3">
        <v>11.770827850357108</v>
      </c>
      <c r="G85" s="3">
        <v>45.691700756383185</v>
      </c>
      <c r="H85" s="3">
        <v>33.920872906026077</v>
      </c>
      <c r="I85" s="3">
        <v>64.188467800073141</v>
      </c>
      <c r="J85" s="3" t="s">
        <v>3120</v>
      </c>
    </row>
    <row r="86" spans="1:10" x14ac:dyDescent="0.3">
      <c r="A86" s="3">
        <v>1.7239999999999999E-4</v>
      </c>
      <c r="B86" s="3">
        <v>6.3952999999999998</v>
      </c>
      <c r="C86" s="3" t="s">
        <v>104</v>
      </c>
      <c r="D86" s="3" t="s">
        <v>4394</v>
      </c>
      <c r="E86" s="3" t="s">
        <v>985</v>
      </c>
      <c r="F86" s="3">
        <v>11.517097310308516</v>
      </c>
      <c r="G86" s="3">
        <v>21.494788335687907</v>
      </c>
      <c r="H86" s="3">
        <v>9.9776910253793911</v>
      </c>
      <c r="I86" s="3">
        <v>63.810327414608821</v>
      </c>
      <c r="J86" s="3"/>
    </row>
    <row r="87" spans="1:10" x14ac:dyDescent="0.3">
      <c r="A87" s="3">
        <v>2.7129E-2</v>
      </c>
      <c r="B87" s="3">
        <v>2.0160999999999998</v>
      </c>
      <c r="C87" s="3" t="s">
        <v>466</v>
      </c>
      <c r="D87" s="3" t="s">
        <v>5215</v>
      </c>
      <c r="E87" s="3"/>
      <c r="F87" s="3">
        <v>0.79550848216914682</v>
      </c>
      <c r="G87" s="3">
        <v>31.902473670210568</v>
      </c>
      <c r="H87" s="3">
        <v>31.106965188041421</v>
      </c>
      <c r="I87" s="3">
        <v>62.7147525156103</v>
      </c>
      <c r="J87" s="3"/>
    </row>
    <row r="88" spans="1:10" x14ac:dyDescent="0.3">
      <c r="A88" s="3"/>
      <c r="B88" s="3">
        <v>2.6414</v>
      </c>
      <c r="C88" s="3" t="s">
        <v>2504</v>
      </c>
      <c r="D88" s="3" t="s">
        <v>4394</v>
      </c>
      <c r="E88" s="3" t="s">
        <v>2677</v>
      </c>
      <c r="F88" s="3">
        <v>26.978930109863121</v>
      </c>
      <c r="G88" s="3">
        <v>50.640349734993471</v>
      </c>
      <c r="H88" s="3">
        <v>23.66141962513035</v>
      </c>
      <c r="I88" s="3">
        <v>62.499273797819306</v>
      </c>
      <c r="J88" s="3"/>
    </row>
    <row r="89" spans="1:10" x14ac:dyDescent="0.3">
      <c r="A89" s="3"/>
      <c r="B89" s="3">
        <v>1.0221</v>
      </c>
      <c r="C89" s="3" t="s">
        <v>2502</v>
      </c>
      <c r="D89" s="3" t="s">
        <v>5251</v>
      </c>
      <c r="E89" s="3" t="s">
        <v>2710</v>
      </c>
      <c r="F89" s="3">
        <v>13.033475995924487</v>
      </c>
      <c r="G89" s="3">
        <v>73.523503045927328</v>
      </c>
      <c r="H89" s="3">
        <v>60.490027050002837</v>
      </c>
      <c r="I89" s="3">
        <v>61.826856647807901</v>
      </c>
      <c r="J89" s="3"/>
    </row>
    <row r="90" spans="1:10" x14ac:dyDescent="0.3">
      <c r="A90" s="3"/>
      <c r="B90" s="3">
        <v>0.46512999999999999</v>
      </c>
      <c r="C90" s="3" t="s">
        <v>4156</v>
      </c>
      <c r="D90" s="3" t="s">
        <v>4394</v>
      </c>
      <c r="E90" s="3" t="s">
        <v>5701</v>
      </c>
      <c r="F90" s="3">
        <v>4.9859517340069353</v>
      </c>
      <c r="G90" s="3">
        <v>136.5135969580044</v>
      </c>
      <c r="H90" s="3">
        <v>131.52764522399747</v>
      </c>
      <c r="I90" s="3">
        <v>61.177453623037941</v>
      </c>
      <c r="J90" s="3"/>
    </row>
    <row r="91" spans="1:10" x14ac:dyDescent="0.3">
      <c r="A91" s="3"/>
      <c r="B91" s="3">
        <v>1.8586</v>
      </c>
      <c r="C91" s="3" t="s">
        <v>3808</v>
      </c>
      <c r="D91" s="3" t="s">
        <v>4401</v>
      </c>
      <c r="E91" s="3" t="s">
        <v>5279</v>
      </c>
      <c r="F91" s="3">
        <v>8.5411378605056996</v>
      </c>
      <c r="G91" s="3">
        <v>40.986271250147354</v>
      </c>
      <c r="H91" s="3">
        <v>32.445133389641654</v>
      </c>
      <c r="I91" s="3">
        <v>60.302524917987981</v>
      </c>
      <c r="J91" s="3" t="s">
        <v>7385</v>
      </c>
    </row>
    <row r="92" spans="1:10" x14ac:dyDescent="0.3">
      <c r="A92" s="3">
        <v>4.2348E-4</v>
      </c>
      <c r="B92" s="3">
        <v>7.9759000000000002</v>
      </c>
      <c r="C92" s="3" t="s">
        <v>153</v>
      </c>
      <c r="D92" s="3" t="s">
        <v>4462</v>
      </c>
      <c r="E92" s="3" t="s">
        <v>1034</v>
      </c>
      <c r="F92" s="3">
        <v>17.756953707809974</v>
      </c>
      <c r="G92" s="3">
        <v>25.231932615847086</v>
      </c>
      <c r="H92" s="3">
        <v>7.4749789080371123</v>
      </c>
      <c r="I92" s="3">
        <v>59.619684272613206</v>
      </c>
      <c r="J92" s="3"/>
    </row>
    <row r="93" spans="1:10" x14ac:dyDescent="0.3">
      <c r="A93" s="3">
        <v>1.1002E-2</v>
      </c>
      <c r="B93" s="3">
        <v>3.2936999999999999</v>
      </c>
      <c r="C93" s="3" t="s">
        <v>402</v>
      </c>
      <c r="D93" s="3" t="s">
        <v>4394</v>
      </c>
      <c r="E93" s="3" t="s">
        <v>1276</v>
      </c>
      <c r="F93" s="3">
        <v>17.980059716608178</v>
      </c>
      <c r="G93" s="3">
        <v>35.958868567787711</v>
      </c>
      <c r="H93" s="3">
        <v>17.978808851179533</v>
      </c>
      <c r="I93" s="3">
        <v>59.216802713130022</v>
      </c>
      <c r="J93" s="3" t="s">
        <v>7521</v>
      </c>
    </row>
    <row r="94" spans="1:10" x14ac:dyDescent="0.3">
      <c r="A94" s="3">
        <v>8.0040000000000007E-3</v>
      </c>
      <c r="B94" s="3">
        <v>3.1768000000000001</v>
      </c>
      <c r="C94" s="3" t="s">
        <v>378</v>
      </c>
      <c r="D94" s="3" t="s">
        <v>4653</v>
      </c>
      <c r="E94" s="3" t="s">
        <v>1252</v>
      </c>
      <c r="F94" s="3">
        <v>17.758604662400955</v>
      </c>
      <c r="G94" s="3">
        <v>36.391078691150071</v>
      </c>
      <c r="H94" s="3">
        <v>18.632474028749115</v>
      </c>
      <c r="I94" s="3">
        <v>59.19164349453019</v>
      </c>
      <c r="J94" s="3"/>
    </row>
    <row r="95" spans="1:10" x14ac:dyDescent="0.3">
      <c r="A95" s="3">
        <v>9.0375000000000004E-4</v>
      </c>
      <c r="B95" s="3">
        <v>5.819</v>
      </c>
      <c r="C95" s="3" t="s">
        <v>205</v>
      </c>
      <c r="D95" s="3" t="s">
        <v>5090</v>
      </c>
      <c r="E95" s="3" t="s">
        <v>1084</v>
      </c>
      <c r="F95" s="3">
        <v>17.920400126225054</v>
      </c>
      <c r="G95" s="3">
        <v>28.009307464572203</v>
      </c>
      <c r="H95" s="3">
        <v>10.088907338347148</v>
      </c>
      <c r="I95" s="3">
        <v>58.707351801842059</v>
      </c>
      <c r="J95" s="3" t="s">
        <v>7420</v>
      </c>
    </row>
    <row r="96" spans="1:10" x14ac:dyDescent="0.3">
      <c r="A96" s="3">
        <v>2.3651999999999999E-2</v>
      </c>
      <c r="B96" s="3">
        <v>2.3654999999999999</v>
      </c>
      <c r="C96" s="3" t="s">
        <v>458</v>
      </c>
      <c r="D96" s="3" t="s">
        <v>4394</v>
      </c>
      <c r="E96" s="3" t="s">
        <v>1331</v>
      </c>
      <c r="F96" s="3">
        <v>10.4777539601225</v>
      </c>
      <c r="G96" s="3">
        <v>34.654447045563721</v>
      </c>
      <c r="H96" s="3">
        <v>24.176693085441222</v>
      </c>
      <c r="I96" s="3">
        <v>57.189967493611206</v>
      </c>
      <c r="J96" s="3"/>
    </row>
    <row r="97" spans="1:10" x14ac:dyDescent="0.3">
      <c r="A97" s="3">
        <v>8.2813999999999995E-3</v>
      </c>
      <c r="B97" s="3">
        <v>2.8037000000000001</v>
      </c>
      <c r="C97" s="3" t="s">
        <v>381</v>
      </c>
      <c r="D97" s="3" t="s">
        <v>4394</v>
      </c>
      <c r="E97" s="3" t="s">
        <v>1255</v>
      </c>
      <c r="F97" s="3">
        <v>5.3719911680047518</v>
      </c>
      <c r="G97" s="3">
        <v>25.646335989491192</v>
      </c>
      <c r="H97" s="3">
        <v>20.274344821486441</v>
      </c>
      <c r="I97" s="3">
        <v>56.843180576001537</v>
      </c>
      <c r="J97" s="3"/>
    </row>
    <row r="98" spans="1:10" x14ac:dyDescent="0.3">
      <c r="A98" s="3"/>
      <c r="B98" s="3">
        <v>1.0392999999999999</v>
      </c>
      <c r="C98" s="3" t="s">
        <v>4066</v>
      </c>
      <c r="D98" s="3" t="s">
        <v>4781</v>
      </c>
      <c r="E98" s="3" t="s">
        <v>5589</v>
      </c>
      <c r="F98" s="3">
        <v>35.347665198280708</v>
      </c>
      <c r="G98" s="3">
        <v>89.914790460725598</v>
      </c>
      <c r="H98" s="3">
        <v>54.56712526244489</v>
      </c>
      <c r="I98" s="3">
        <v>56.71161328525897</v>
      </c>
      <c r="J98" s="3" t="s">
        <v>7371</v>
      </c>
    </row>
    <row r="99" spans="1:10" x14ac:dyDescent="0.3">
      <c r="A99" s="3">
        <v>3.6685000000000002E-2</v>
      </c>
      <c r="B99" s="3">
        <v>2.1006999999999998</v>
      </c>
      <c r="C99" s="3" t="s">
        <v>490</v>
      </c>
      <c r="D99" s="3" t="s">
        <v>4628</v>
      </c>
      <c r="E99" s="3" t="s">
        <v>1361</v>
      </c>
      <c r="F99" s="3">
        <v>4.9325102183179999</v>
      </c>
      <c r="G99" s="3">
        <v>31.928283456204689</v>
      </c>
      <c r="H99" s="3">
        <v>26.995773237886688</v>
      </c>
      <c r="I99" s="3">
        <v>56.710020840828562</v>
      </c>
      <c r="J99" s="3"/>
    </row>
    <row r="100" spans="1:10" x14ac:dyDescent="0.3">
      <c r="A100" s="3"/>
      <c r="B100" s="3">
        <v>1.3978999999999999</v>
      </c>
      <c r="C100" s="3" t="s">
        <v>2832</v>
      </c>
      <c r="D100" s="3" t="s">
        <v>4462</v>
      </c>
      <c r="E100" s="3" t="s">
        <v>2596</v>
      </c>
      <c r="F100" s="3">
        <v>10.910302121965342</v>
      </c>
      <c r="G100" s="3">
        <v>51.471517200688176</v>
      </c>
      <c r="H100" s="3">
        <v>40.561215078722832</v>
      </c>
      <c r="I100" s="3">
        <v>56.700522558546645</v>
      </c>
      <c r="J100" s="3"/>
    </row>
    <row r="101" spans="1:10" x14ac:dyDescent="0.3">
      <c r="A101" s="3">
        <v>2.8797E-2</v>
      </c>
      <c r="B101" s="3">
        <v>2.5171999999999999</v>
      </c>
      <c r="C101" s="3" t="s">
        <v>471</v>
      </c>
      <c r="D101" s="3" t="s">
        <v>4455</v>
      </c>
      <c r="E101" s="3" t="s">
        <v>5321</v>
      </c>
      <c r="F101" s="3">
        <v>16.614558920074909</v>
      </c>
      <c r="G101" s="3">
        <v>39.040011068276478</v>
      </c>
      <c r="H101" s="3">
        <v>22.425452148201568</v>
      </c>
      <c r="I101" s="3">
        <v>56.449348147452987</v>
      </c>
      <c r="J101" s="3"/>
    </row>
    <row r="102" spans="1:10" x14ac:dyDescent="0.3">
      <c r="A102" s="3">
        <v>3.2349999999999997E-2</v>
      </c>
      <c r="B102" s="3">
        <v>2.0602999999999998</v>
      </c>
      <c r="C102" s="3" t="s">
        <v>480</v>
      </c>
      <c r="D102" s="3" t="s">
        <v>4936</v>
      </c>
      <c r="E102" s="3" t="s">
        <v>1353</v>
      </c>
      <c r="F102" s="3">
        <v>6.7750035991588113</v>
      </c>
      <c r="G102" s="3">
        <v>34.145116208565845</v>
      </c>
      <c r="H102" s="3">
        <v>27.370112609407034</v>
      </c>
      <c r="I102" s="3">
        <v>56.390643009161309</v>
      </c>
      <c r="J102" s="3" t="s">
        <v>7323</v>
      </c>
    </row>
    <row r="103" spans="1:10" x14ac:dyDescent="0.3">
      <c r="A103" s="3">
        <v>5.6643000000000004E-4</v>
      </c>
      <c r="B103" s="3">
        <v>3.2665000000000002</v>
      </c>
      <c r="C103" s="3" t="s">
        <v>168</v>
      </c>
      <c r="D103" s="3" t="s">
        <v>4853</v>
      </c>
      <c r="E103" s="3" t="s">
        <v>1049</v>
      </c>
      <c r="F103" s="3">
        <v>3.8992294467196293</v>
      </c>
      <c r="G103" s="3">
        <v>21.025529671249679</v>
      </c>
      <c r="H103" s="3">
        <v>17.126300224530048</v>
      </c>
      <c r="I103" s="3">
        <v>55.943059683427407</v>
      </c>
      <c r="J103" s="3"/>
    </row>
    <row r="104" spans="1:10" x14ac:dyDescent="0.3">
      <c r="A104" s="3"/>
      <c r="B104" s="3">
        <v>1.7573000000000001</v>
      </c>
      <c r="C104" s="3" t="s">
        <v>2045</v>
      </c>
      <c r="D104" s="3" t="s">
        <v>4732</v>
      </c>
      <c r="E104" s="3" t="s">
        <v>2152</v>
      </c>
      <c r="F104" s="3">
        <v>1.5887736347497601</v>
      </c>
      <c r="G104" s="3">
        <v>32.998228104107739</v>
      </c>
      <c r="H104" s="3">
        <v>31.409454469357978</v>
      </c>
      <c r="I104" s="3">
        <v>55.195834339002779</v>
      </c>
      <c r="J104" s="3" t="s">
        <v>3156</v>
      </c>
    </row>
    <row r="105" spans="1:10" x14ac:dyDescent="0.3">
      <c r="A105" s="3">
        <v>3.4081E-2</v>
      </c>
      <c r="B105" s="3">
        <v>2.3774999999999999</v>
      </c>
      <c r="C105" s="3" t="s">
        <v>483</v>
      </c>
      <c r="D105" s="3" t="s">
        <v>5221</v>
      </c>
      <c r="E105" s="3" t="s">
        <v>1356</v>
      </c>
      <c r="F105" s="3">
        <v>24.11897246190053</v>
      </c>
      <c r="G105" s="3">
        <v>47.180012666488246</v>
      </c>
      <c r="H105" s="3">
        <v>23.061040204587716</v>
      </c>
      <c r="I105" s="3">
        <v>54.827623086407293</v>
      </c>
      <c r="J105" s="3" t="s">
        <v>7361</v>
      </c>
    </row>
    <row r="106" spans="1:10" x14ac:dyDescent="0.3">
      <c r="A106" s="3"/>
      <c r="B106" s="3">
        <v>2.1772999999999998</v>
      </c>
      <c r="C106" s="3" t="s">
        <v>4334</v>
      </c>
      <c r="D106" s="3" t="s">
        <v>4394</v>
      </c>
      <c r="E106" s="3" t="s">
        <v>5928</v>
      </c>
      <c r="F106" s="3">
        <v>28.113706229913355</v>
      </c>
      <c r="G106" s="3">
        <v>53.128889722111893</v>
      </c>
      <c r="H106" s="3">
        <v>25.015183492198538</v>
      </c>
      <c r="I106" s="3">
        <v>54.465559017563869</v>
      </c>
      <c r="J106" s="3"/>
    </row>
    <row r="107" spans="1:10" x14ac:dyDescent="0.3">
      <c r="A107" s="3"/>
      <c r="B107" s="3">
        <v>1.7125999999999999</v>
      </c>
      <c r="C107" s="3" t="s">
        <v>2515</v>
      </c>
      <c r="D107" s="3" t="s">
        <v>5201</v>
      </c>
      <c r="E107" s="3" t="s">
        <v>2687</v>
      </c>
      <c r="F107" s="3">
        <v>24.523419427569017</v>
      </c>
      <c r="G107" s="3">
        <v>56.227186746919045</v>
      </c>
      <c r="H107" s="3">
        <v>31.703767319350028</v>
      </c>
      <c r="I107" s="3">
        <v>54.295871911118859</v>
      </c>
      <c r="J107" s="3"/>
    </row>
    <row r="108" spans="1:10" x14ac:dyDescent="0.3">
      <c r="A108" s="3">
        <v>2.3622999999999999E-3</v>
      </c>
      <c r="B108" s="3">
        <v>3.8233000000000001</v>
      </c>
      <c r="C108" s="3" t="s">
        <v>276</v>
      </c>
      <c r="D108" s="3" t="s">
        <v>4659</v>
      </c>
      <c r="E108" s="3" t="s">
        <v>1152</v>
      </c>
      <c r="F108" s="3">
        <v>14.571064543127818</v>
      </c>
      <c r="G108" s="3">
        <v>28.628945850244474</v>
      </c>
      <c r="H108" s="3">
        <v>14.057881307116656</v>
      </c>
      <c r="I108" s="3">
        <v>53.747497601499113</v>
      </c>
      <c r="J108" s="3"/>
    </row>
    <row r="109" spans="1:10" x14ac:dyDescent="0.3">
      <c r="A109" s="3"/>
      <c r="B109" s="3">
        <v>0.93661000000000005</v>
      </c>
      <c r="C109" s="3" t="s">
        <v>4366</v>
      </c>
      <c r="D109" s="3" t="s">
        <v>5239</v>
      </c>
      <c r="E109" s="3" t="s">
        <v>5966</v>
      </c>
      <c r="F109" s="3">
        <v>43.653236146333967</v>
      </c>
      <c r="G109" s="3">
        <v>100.45365360910445</v>
      </c>
      <c r="H109" s="3">
        <v>56.800417462770483</v>
      </c>
      <c r="I109" s="3">
        <v>53.199838999805465</v>
      </c>
      <c r="J109" s="3"/>
    </row>
    <row r="110" spans="1:10" x14ac:dyDescent="0.3">
      <c r="A110" s="3">
        <v>1.7734000000000001E-3</v>
      </c>
      <c r="B110" s="3">
        <v>2.8384</v>
      </c>
      <c r="C110" s="3" t="s">
        <v>257</v>
      </c>
      <c r="D110" s="3" t="s">
        <v>4568</v>
      </c>
      <c r="E110" s="3" t="s">
        <v>5415</v>
      </c>
      <c r="F110" s="3">
        <v>5.6003583963018748</v>
      </c>
      <c r="G110" s="3">
        <v>24.315063966459498</v>
      </c>
      <c r="H110" s="3">
        <v>18.714705570157623</v>
      </c>
      <c r="I110" s="3">
        <v>53.119820290335397</v>
      </c>
      <c r="J110" s="3"/>
    </row>
    <row r="111" spans="1:10" x14ac:dyDescent="0.3">
      <c r="A111" s="3"/>
      <c r="B111" s="3">
        <v>1.0296000000000001</v>
      </c>
      <c r="C111" s="3" t="s">
        <v>2479</v>
      </c>
      <c r="D111" s="3" t="s">
        <v>4462</v>
      </c>
      <c r="E111" s="3" t="s">
        <v>2606</v>
      </c>
      <c r="F111" s="3">
        <v>27.419080858265254</v>
      </c>
      <c r="G111" s="3">
        <v>78.750702717823955</v>
      </c>
      <c r="H111" s="3">
        <v>51.331621859558702</v>
      </c>
      <c r="I111" s="3">
        <v>52.851037866601644</v>
      </c>
      <c r="J111" s="3"/>
    </row>
    <row r="112" spans="1:10" x14ac:dyDescent="0.3">
      <c r="A112" s="3">
        <v>2.3906000000000001E-3</v>
      </c>
      <c r="B112" s="3">
        <v>3.2328999999999999</v>
      </c>
      <c r="C112" s="3" t="s">
        <v>280</v>
      </c>
      <c r="D112" s="3" t="s">
        <v>4530</v>
      </c>
      <c r="E112" s="3" t="s">
        <v>1155</v>
      </c>
      <c r="F112" s="3">
        <v>9.6442239460349057</v>
      </c>
      <c r="G112" s="3">
        <v>25.890058964466384</v>
      </c>
      <c r="H112" s="3">
        <v>16.245835018431478</v>
      </c>
      <c r="I112" s="3">
        <v>52.521160031087121</v>
      </c>
      <c r="J112" s="3" t="s">
        <v>7428</v>
      </c>
    </row>
    <row r="113" spans="1:10" x14ac:dyDescent="0.3">
      <c r="A113" s="3">
        <v>4.3149E-3</v>
      </c>
      <c r="B113" s="3">
        <v>3.6688000000000001</v>
      </c>
      <c r="C113" s="3" t="s">
        <v>332</v>
      </c>
      <c r="D113" s="3" t="s">
        <v>5150</v>
      </c>
      <c r="E113" s="3" t="s">
        <v>1206</v>
      </c>
      <c r="F113" s="3">
        <v>17.484094471487456</v>
      </c>
      <c r="G113" s="3">
        <v>31.718736795681689</v>
      </c>
      <c r="H113" s="3">
        <v>14.234642324194233</v>
      </c>
      <c r="I113" s="3">
        <v>52.224055759003804</v>
      </c>
      <c r="J113" s="3"/>
    </row>
    <row r="114" spans="1:10" x14ac:dyDescent="0.3">
      <c r="A114" s="3"/>
      <c r="B114" s="3">
        <v>1.1918</v>
      </c>
      <c r="C114" s="3" t="s">
        <v>4231</v>
      </c>
      <c r="D114" s="3" t="s">
        <v>5007</v>
      </c>
      <c r="E114" s="3" t="s">
        <v>5795</v>
      </c>
      <c r="F114" s="3">
        <v>14.068385922891469</v>
      </c>
      <c r="G114" s="3">
        <v>56.814704103235748</v>
      </c>
      <c r="H114" s="3">
        <v>42.746318180344275</v>
      </c>
      <c r="I114" s="3">
        <v>50.945062007334307</v>
      </c>
      <c r="J114" s="3" t="s">
        <v>7421</v>
      </c>
    </row>
    <row r="115" spans="1:10" x14ac:dyDescent="0.3">
      <c r="A115" s="3">
        <v>8.6195E-4</v>
      </c>
      <c r="B115" s="3">
        <v>6.0648999999999997</v>
      </c>
      <c r="C115" s="3" t="s">
        <v>202</v>
      </c>
      <c r="D115" s="3" t="s">
        <v>4394</v>
      </c>
      <c r="E115" s="3" t="s">
        <v>1081</v>
      </c>
      <c r="F115" s="3">
        <v>14.652435252998957</v>
      </c>
      <c r="G115" s="3">
        <v>23.008102904977282</v>
      </c>
      <c r="H115" s="3">
        <v>8.3556676519783242</v>
      </c>
      <c r="I115" s="3">
        <v>50.676288742483337</v>
      </c>
      <c r="J115" s="3"/>
    </row>
    <row r="116" spans="1:10" x14ac:dyDescent="0.3">
      <c r="A116" s="3"/>
      <c r="B116" s="3">
        <v>0.91139000000000003</v>
      </c>
      <c r="C116" s="3" t="s">
        <v>4030</v>
      </c>
      <c r="D116" s="3" t="s">
        <v>4394</v>
      </c>
      <c r="E116" s="3" t="s">
        <v>5548</v>
      </c>
      <c r="F116" s="3">
        <v>26.960366652668149</v>
      </c>
      <c r="G116" s="3">
        <v>82.554945809787384</v>
      </c>
      <c r="H116" s="3">
        <v>55.594579157119234</v>
      </c>
      <c r="I116" s="3">
        <v>50.668343498006898</v>
      </c>
      <c r="J116" s="3"/>
    </row>
    <row r="117" spans="1:10" x14ac:dyDescent="0.3">
      <c r="A117" s="3">
        <v>1.9448E-3</v>
      </c>
      <c r="B117" s="3">
        <v>3.2231999999999998</v>
      </c>
      <c r="C117" s="3" t="s">
        <v>267</v>
      </c>
      <c r="D117" s="3" t="s">
        <v>4394</v>
      </c>
      <c r="E117" s="3" t="s">
        <v>1143</v>
      </c>
      <c r="F117" s="3">
        <v>11.320546346295956</v>
      </c>
      <c r="G117" s="3">
        <v>26.601853040080474</v>
      </c>
      <c r="H117" s="3">
        <v>15.281306693784519</v>
      </c>
      <c r="I117" s="3">
        <v>49.254707735406257</v>
      </c>
      <c r="J117" s="3"/>
    </row>
    <row r="118" spans="1:10" x14ac:dyDescent="0.3">
      <c r="A118" s="3">
        <v>9.0016999999999996E-3</v>
      </c>
      <c r="B118" s="3">
        <v>2.5764999999999998</v>
      </c>
      <c r="C118" s="3" t="s">
        <v>388</v>
      </c>
      <c r="D118" s="3" t="s">
        <v>4394</v>
      </c>
      <c r="E118" s="3" t="s">
        <v>1262</v>
      </c>
      <c r="F118" s="3">
        <v>10.306276651142401</v>
      </c>
      <c r="G118" s="3">
        <v>29.158846143518772</v>
      </c>
      <c r="H118" s="3">
        <v>18.852569492376372</v>
      </c>
      <c r="I118" s="3">
        <v>48.573645297107717</v>
      </c>
      <c r="J118" s="3"/>
    </row>
    <row r="119" spans="1:10" x14ac:dyDescent="0.3">
      <c r="A119" s="3">
        <v>1.2371999999999999E-2</v>
      </c>
      <c r="B119" s="3">
        <v>2.3898000000000001</v>
      </c>
      <c r="C119" s="3" t="s">
        <v>411</v>
      </c>
      <c r="D119" s="3" t="s">
        <v>5012</v>
      </c>
      <c r="E119" s="3" t="s">
        <v>5799</v>
      </c>
      <c r="F119" s="3">
        <v>11.523151403405409</v>
      </c>
      <c r="G119" s="3">
        <v>31.804488656275943</v>
      </c>
      <c r="H119" s="3">
        <v>20.281337252870536</v>
      </c>
      <c r="I119" s="3">
        <v>48.468339766910006</v>
      </c>
      <c r="J119" s="3" t="s">
        <v>7362</v>
      </c>
    </row>
    <row r="120" spans="1:10" x14ac:dyDescent="0.3">
      <c r="A120" s="3">
        <v>1.0113E-4</v>
      </c>
      <c r="B120" s="3">
        <v>3.7848000000000002</v>
      </c>
      <c r="C120" s="3" t="s">
        <v>77</v>
      </c>
      <c r="D120" s="3" t="s">
        <v>4444</v>
      </c>
      <c r="E120" s="3" t="s">
        <v>958</v>
      </c>
      <c r="F120" s="3">
        <v>2.6906091657482247</v>
      </c>
      <c r="G120" s="3">
        <v>15.414393420344183</v>
      </c>
      <c r="H120" s="3">
        <v>12.723784254595959</v>
      </c>
      <c r="I120" s="3">
        <v>48.156978646794784</v>
      </c>
      <c r="J120" s="3"/>
    </row>
    <row r="121" spans="1:10" x14ac:dyDescent="0.3">
      <c r="A121" s="3">
        <v>7.1726999999999997E-3</v>
      </c>
      <c r="B121" s="3">
        <v>8.5226000000000006</v>
      </c>
      <c r="C121" s="3" t="s">
        <v>369</v>
      </c>
      <c r="D121" s="3" t="s">
        <v>5240</v>
      </c>
      <c r="E121" s="3" t="s">
        <v>1243</v>
      </c>
      <c r="F121" s="3">
        <v>31.044905980547107</v>
      </c>
      <c r="G121" s="3">
        <v>36.678800283065897</v>
      </c>
      <c r="H121" s="3">
        <v>5.6338943025187902</v>
      </c>
      <c r="I121" s="3">
        <v>48.015427582646645</v>
      </c>
      <c r="J121" s="3"/>
    </row>
    <row r="122" spans="1:10" x14ac:dyDescent="0.3">
      <c r="A122" s="3"/>
      <c r="B122" s="3">
        <v>1.8766</v>
      </c>
      <c r="C122" s="3" t="s">
        <v>4211</v>
      </c>
      <c r="D122" s="3" t="s">
        <v>4437</v>
      </c>
      <c r="E122" s="3" t="s">
        <v>5774</v>
      </c>
      <c r="F122" s="3">
        <v>11.10541039203607</v>
      </c>
      <c r="G122" s="3">
        <v>36.5008321740223</v>
      </c>
      <c r="H122" s="3">
        <v>25.395421781986229</v>
      </c>
      <c r="I122" s="3">
        <v>47.657048516075356</v>
      </c>
      <c r="J122" s="3"/>
    </row>
    <row r="123" spans="1:10" x14ac:dyDescent="0.3">
      <c r="A123" s="3">
        <v>3.4667999999999998E-4</v>
      </c>
      <c r="B123" s="3">
        <v>3.0706000000000002</v>
      </c>
      <c r="C123" s="3" t="s">
        <v>143</v>
      </c>
      <c r="D123" s="3" t="s">
        <v>4462</v>
      </c>
      <c r="E123" s="3" t="s">
        <v>1024</v>
      </c>
      <c r="F123" s="3">
        <v>6.1655872066818631</v>
      </c>
      <c r="G123" s="3">
        <v>21.392698757005192</v>
      </c>
      <c r="H123" s="3">
        <v>15.227111550323329</v>
      </c>
      <c r="I123" s="3">
        <v>46.756368726422821</v>
      </c>
      <c r="J123" s="3"/>
    </row>
    <row r="124" spans="1:10" x14ac:dyDescent="0.3">
      <c r="A124" s="3">
        <v>1.6396999999999998E-2</v>
      </c>
      <c r="B124" s="3">
        <v>2.4276</v>
      </c>
      <c r="C124" s="3" t="s">
        <v>437</v>
      </c>
      <c r="D124" s="3" t="s">
        <v>4394</v>
      </c>
      <c r="E124" s="3" t="s">
        <v>1310</v>
      </c>
      <c r="F124" s="3">
        <v>11.095608597217728</v>
      </c>
      <c r="G124" s="3">
        <v>30.268482553801167</v>
      </c>
      <c r="H124" s="3">
        <v>19.172873956583437</v>
      </c>
      <c r="I124" s="3">
        <v>46.54406881700195</v>
      </c>
      <c r="J124" s="3" t="s">
        <v>3120</v>
      </c>
    </row>
    <row r="125" spans="1:10" x14ac:dyDescent="0.3">
      <c r="A125" s="3">
        <v>2.9000000000000001E-2</v>
      </c>
      <c r="B125" s="3">
        <v>2.3239000000000001</v>
      </c>
      <c r="C125" s="3" t="s">
        <v>472</v>
      </c>
      <c r="D125" s="3" t="s">
        <v>4620</v>
      </c>
      <c r="E125" s="3" t="s">
        <v>1345</v>
      </c>
      <c r="F125" s="3">
        <v>12.086670787161097</v>
      </c>
      <c r="G125" s="3">
        <v>31.995911904618701</v>
      </c>
      <c r="H125" s="3">
        <v>19.909241117457604</v>
      </c>
      <c r="I125" s="3">
        <v>46.26708543285973</v>
      </c>
      <c r="J125" s="3"/>
    </row>
    <row r="126" spans="1:10" x14ac:dyDescent="0.3">
      <c r="A126" s="3">
        <v>1.4189E-2</v>
      </c>
      <c r="B126" s="3">
        <v>2.3277999999999999</v>
      </c>
      <c r="C126" s="3" t="s">
        <v>426</v>
      </c>
      <c r="D126" s="3" t="s">
        <v>5094</v>
      </c>
      <c r="E126" s="3" t="s">
        <v>1300</v>
      </c>
      <c r="F126" s="3">
        <v>10.233678189741813</v>
      </c>
      <c r="G126" s="3">
        <v>29.957240112380223</v>
      </c>
      <c r="H126" s="3">
        <v>19.72356192263841</v>
      </c>
      <c r="I126" s="3">
        <v>45.91250744351769</v>
      </c>
      <c r="J126" s="3" t="s">
        <v>7340</v>
      </c>
    </row>
    <row r="127" spans="1:10" x14ac:dyDescent="0.3">
      <c r="A127" s="3">
        <v>3.0457999999999999E-2</v>
      </c>
      <c r="B127" s="3">
        <v>2.0735000000000001</v>
      </c>
      <c r="C127" s="3" t="s">
        <v>475</v>
      </c>
      <c r="D127" s="3" t="s">
        <v>4723</v>
      </c>
      <c r="E127" s="3" t="s">
        <v>1348</v>
      </c>
      <c r="F127" s="3">
        <v>12.614463647678134</v>
      </c>
      <c r="G127" s="3">
        <v>34.505925550994441</v>
      </c>
      <c r="H127" s="3">
        <v>21.891461903316305</v>
      </c>
      <c r="I127" s="3">
        <v>45.39194625652636</v>
      </c>
      <c r="J127" s="3"/>
    </row>
    <row r="128" spans="1:10" x14ac:dyDescent="0.3">
      <c r="A128" s="3"/>
      <c r="B128" s="3">
        <v>1.8835</v>
      </c>
      <c r="C128" s="3" t="s">
        <v>4100</v>
      </c>
      <c r="D128" s="3" t="s">
        <v>4589</v>
      </c>
      <c r="E128" s="3" t="s">
        <v>5629</v>
      </c>
      <c r="F128" s="3">
        <v>6.9238731833088467</v>
      </c>
      <c r="G128" s="3">
        <v>30.4557281221702</v>
      </c>
      <c r="H128" s="3">
        <v>23.531854938861354</v>
      </c>
      <c r="I128" s="3">
        <v>44.322248777345358</v>
      </c>
      <c r="J128" s="3"/>
    </row>
    <row r="129" spans="1:10" x14ac:dyDescent="0.3">
      <c r="A129" s="3">
        <v>6.6514E-3</v>
      </c>
      <c r="B129" s="3">
        <v>3.1469</v>
      </c>
      <c r="C129" s="3" t="s">
        <v>364</v>
      </c>
      <c r="D129" s="3" t="s">
        <v>4720</v>
      </c>
      <c r="E129" s="3" t="s">
        <v>1238</v>
      </c>
      <c r="F129" s="3">
        <v>16.978519442442995</v>
      </c>
      <c r="G129" s="3">
        <v>30.718190781397297</v>
      </c>
      <c r="H129" s="3">
        <v>13.739671338954302</v>
      </c>
      <c r="I129" s="3">
        <v>43.237371736555296</v>
      </c>
      <c r="J129" s="3" t="s">
        <v>7516</v>
      </c>
    </row>
    <row r="130" spans="1:10" x14ac:dyDescent="0.3">
      <c r="A130" s="3">
        <v>1.3501000000000001E-2</v>
      </c>
      <c r="B130" s="3">
        <v>2.5792999999999999</v>
      </c>
      <c r="C130" s="3" t="s">
        <v>419</v>
      </c>
      <c r="D130" s="3" t="s">
        <v>4722</v>
      </c>
      <c r="E130" s="3" t="s">
        <v>5539</v>
      </c>
      <c r="F130" s="3">
        <v>11.826803307211611</v>
      </c>
      <c r="G130" s="3">
        <v>28.557858435022322</v>
      </c>
      <c r="H130" s="3">
        <v>16.731055127810713</v>
      </c>
      <c r="I130" s="3">
        <v>43.154410491162167</v>
      </c>
      <c r="J130" s="3"/>
    </row>
    <row r="131" spans="1:10" x14ac:dyDescent="0.3">
      <c r="A131" s="3">
        <v>3.7322000000000002E-3</v>
      </c>
      <c r="B131" s="3">
        <v>3.3589000000000002</v>
      </c>
      <c r="C131" s="3" t="s">
        <v>323</v>
      </c>
      <c r="D131" s="3" t="s">
        <v>4758</v>
      </c>
      <c r="E131" s="3" t="s">
        <v>1197</v>
      </c>
      <c r="F131" s="3">
        <v>15.656451594555923</v>
      </c>
      <c r="G131" s="3">
        <v>28.479825562568205</v>
      </c>
      <c r="H131" s="3">
        <v>12.823373968012282</v>
      </c>
      <c r="I131" s="3">
        <v>43.072430821156459</v>
      </c>
      <c r="J131" s="3"/>
    </row>
    <row r="132" spans="1:10" x14ac:dyDescent="0.3">
      <c r="A132" s="3"/>
      <c r="B132" s="3">
        <v>1.9379999999999999</v>
      </c>
      <c r="C132" s="3" t="s">
        <v>4227</v>
      </c>
      <c r="D132" s="3" t="s">
        <v>5002</v>
      </c>
      <c r="E132" s="3" t="s">
        <v>5791</v>
      </c>
      <c r="F132" s="3">
        <v>6.1700134118469139</v>
      </c>
      <c r="G132" s="3">
        <v>28.249974820766738</v>
      </c>
      <c r="H132" s="3">
        <v>22.079961408919825</v>
      </c>
      <c r="I132" s="3">
        <v>42.790965210486618</v>
      </c>
      <c r="J132" s="3" t="s">
        <v>7352</v>
      </c>
    </row>
    <row r="133" spans="1:10" x14ac:dyDescent="0.3">
      <c r="A133" s="3">
        <v>5.4246999999999997E-4</v>
      </c>
      <c r="B133" s="3">
        <v>2.8033000000000001</v>
      </c>
      <c r="C133" s="3" t="s">
        <v>163</v>
      </c>
      <c r="D133" s="3" t="s">
        <v>4454</v>
      </c>
      <c r="E133" s="3" t="s">
        <v>1044</v>
      </c>
      <c r="F133" s="3">
        <v>4.4783736794622202</v>
      </c>
      <c r="G133" s="3">
        <v>19.734348080530722</v>
      </c>
      <c r="H133" s="3">
        <v>15.255974401068503</v>
      </c>
      <c r="I133" s="3">
        <v>42.767073038515335</v>
      </c>
      <c r="J133" s="3" t="s">
        <v>7417</v>
      </c>
    </row>
    <row r="134" spans="1:10" x14ac:dyDescent="0.3">
      <c r="A134" s="3"/>
      <c r="B134" s="3">
        <v>1.6852</v>
      </c>
      <c r="C134" s="3" t="s">
        <v>4123</v>
      </c>
      <c r="D134" s="3" t="s">
        <v>4854</v>
      </c>
      <c r="E134" s="3" t="s">
        <v>5657</v>
      </c>
      <c r="F134" s="3">
        <v>6.630553421977571</v>
      </c>
      <c r="G134" s="3">
        <v>32.006955347449463</v>
      </c>
      <c r="H134" s="3">
        <v>25.376401925471892</v>
      </c>
      <c r="I134" s="3">
        <v>42.764312524805234</v>
      </c>
      <c r="J134" s="3"/>
    </row>
    <row r="135" spans="1:10" x14ac:dyDescent="0.3">
      <c r="A135" s="3">
        <v>1.4090999999999999E-2</v>
      </c>
      <c r="B135" s="3">
        <v>2.0105</v>
      </c>
      <c r="C135" s="3" t="s">
        <v>423</v>
      </c>
      <c r="D135" s="3" t="s">
        <v>4587</v>
      </c>
      <c r="E135" s="3" t="s">
        <v>1297</v>
      </c>
      <c r="F135" s="3">
        <v>5.7455900252127003</v>
      </c>
      <c r="G135" s="3">
        <v>26.764740897098033</v>
      </c>
      <c r="H135" s="3">
        <v>21.019150871885333</v>
      </c>
      <c r="I135" s="3">
        <v>42.259002827925464</v>
      </c>
      <c r="J135" s="3"/>
    </row>
    <row r="136" spans="1:10" x14ac:dyDescent="0.3">
      <c r="A136" s="3"/>
      <c r="B136" s="3">
        <v>0.92542999999999997</v>
      </c>
      <c r="C136" s="3" t="s">
        <v>4111</v>
      </c>
      <c r="D136" s="3" t="s">
        <v>4746</v>
      </c>
      <c r="E136" s="3" t="s">
        <v>5639</v>
      </c>
      <c r="F136" s="3">
        <v>21.166984638153703</v>
      </c>
      <c r="G136" s="3">
        <v>66.774797883797703</v>
      </c>
      <c r="H136" s="3">
        <v>45.607813245643996</v>
      </c>
      <c r="I136" s="3">
        <v>42.206838611916325</v>
      </c>
      <c r="J136" s="3" t="s">
        <v>7412</v>
      </c>
    </row>
    <row r="137" spans="1:10" x14ac:dyDescent="0.3">
      <c r="A137" s="3"/>
      <c r="B137" s="3">
        <v>1.3816999999999999</v>
      </c>
      <c r="C137" s="3" t="s">
        <v>3961</v>
      </c>
      <c r="D137" s="3" t="s">
        <v>4640</v>
      </c>
      <c r="E137" s="3" t="s">
        <v>5467</v>
      </c>
      <c r="F137" s="3">
        <v>4.6107096894218245</v>
      </c>
      <c r="G137" s="3">
        <v>34.724219160800921</v>
      </c>
      <c r="H137" s="3">
        <v>30.113509471379096</v>
      </c>
      <c r="I137" s="3">
        <v>41.607836036604496</v>
      </c>
      <c r="J137" s="3"/>
    </row>
    <row r="138" spans="1:10" x14ac:dyDescent="0.3">
      <c r="A138" s="3">
        <v>5.2401000000000001E-3</v>
      </c>
      <c r="B138" s="3">
        <v>2.2393999999999998</v>
      </c>
      <c r="C138" s="3" t="s">
        <v>349</v>
      </c>
      <c r="D138" s="3" t="s">
        <v>4394</v>
      </c>
      <c r="E138" s="3" t="s">
        <v>1223</v>
      </c>
      <c r="F138" s="3">
        <v>5.709575608298155</v>
      </c>
      <c r="G138" s="3">
        <v>24.265398981988085</v>
      </c>
      <c r="H138" s="3">
        <v>18.555823373689929</v>
      </c>
      <c r="I138" s="3">
        <v>41.553910863041224</v>
      </c>
      <c r="J138" s="3"/>
    </row>
    <row r="139" spans="1:10" x14ac:dyDescent="0.3">
      <c r="A139" s="3">
        <v>7.4728999999999996E-4</v>
      </c>
      <c r="B139" s="3">
        <v>21.542999999999999</v>
      </c>
      <c r="C139" s="3" t="s">
        <v>191</v>
      </c>
      <c r="D139" s="3" t="s">
        <v>4762</v>
      </c>
      <c r="E139" s="3" t="s">
        <v>1072</v>
      </c>
      <c r="F139" s="3">
        <v>35.504893742963233</v>
      </c>
      <c r="G139" s="3">
        <v>37.425362603897256</v>
      </c>
      <c r="H139" s="3">
        <v>1.9204688609340224</v>
      </c>
      <c r="I139" s="3">
        <v>41.372660671101642</v>
      </c>
      <c r="J139" s="3" t="s">
        <v>7539</v>
      </c>
    </row>
    <row r="140" spans="1:10" x14ac:dyDescent="0.3">
      <c r="A140" s="3">
        <v>1.2733E-2</v>
      </c>
      <c r="B140" s="3">
        <v>2.6099000000000001</v>
      </c>
      <c r="C140" s="3" t="s">
        <v>416</v>
      </c>
      <c r="D140" s="3" t="s">
        <v>4969</v>
      </c>
      <c r="E140" s="3" t="s">
        <v>5758</v>
      </c>
      <c r="F140" s="3">
        <v>15.559942950679398</v>
      </c>
      <c r="G140" s="3">
        <v>31.373946437562545</v>
      </c>
      <c r="H140" s="3">
        <v>15.814003486883147</v>
      </c>
      <c r="I140" s="3">
        <v>41.272967700416324</v>
      </c>
      <c r="J140" s="3"/>
    </row>
    <row r="141" spans="1:10" x14ac:dyDescent="0.3">
      <c r="A141" s="3">
        <v>3.1354E-3</v>
      </c>
      <c r="B141" s="3">
        <v>2.5482</v>
      </c>
      <c r="C141" s="3" t="s">
        <v>298</v>
      </c>
      <c r="D141" s="3" t="s">
        <v>4680</v>
      </c>
      <c r="E141" s="3" t="s">
        <v>1173</v>
      </c>
      <c r="F141" s="3">
        <v>8.4042844554380221</v>
      </c>
      <c r="G141" s="3">
        <v>24.362646268157125</v>
      </c>
      <c r="H141" s="3">
        <v>15.958361812719103</v>
      </c>
      <c r="I141" s="3">
        <v>40.665097571170818</v>
      </c>
      <c r="J141" s="3" t="s">
        <v>7465</v>
      </c>
    </row>
    <row r="142" spans="1:10" x14ac:dyDescent="0.3">
      <c r="A142" s="3"/>
      <c r="B142" s="3">
        <v>1.4240999999999999</v>
      </c>
      <c r="C142" s="3" t="s">
        <v>2031</v>
      </c>
      <c r="D142" s="3" t="s">
        <v>4877</v>
      </c>
      <c r="E142" s="3" t="s">
        <v>2138</v>
      </c>
      <c r="F142" s="3">
        <v>1.2958715025238117</v>
      </c>
      <c r="G142" s="3">
        <v>29.700466791008761</v>
      </c>
      <c r="H142" s="3">
        <v>28.404595288484948</v>
      </c>
      <c r="I142" s="3">
        <v>40.450984150331415</v>
      </c>
      <c r="J142" s="3"/>
    </row>
    <row r="143" spans="1:10" x14ac:dyDescent="0.3">
      <c r="A143" s="3">
        <v>3.2121999999999998E-2</v>
      </c>
      <c r="B143" s="3">
        <v>2.3651</v>
      </c>
      <c r="C143" s="3" t="s">
        <v>479</v>
      </c>
      <c r="D143" s="3" t="s">
        <v>5245</v>
      </c>
      <c r="E143" s="3" t="s">
        <v>1352</v>
      </c>
      <c r="F143" s="3">
        <v>20.28597840944138</v>
      </c>
      <c r="G143" s="3">
        <v>37.113019436213435</v>
      </c>
      <c r="H143" s="3">
        <v>16.827041026772054</v>
      </c>
      <c r="I143" s="3">
        <v>39.797634732418587</v>
      </c>
      <c r="J143" s="3"/>
    </row>
    <row r="144" spans="1:10" x14ac:dyDescent="0.3">
      <c r="A144" s="3"/>
      <c r="B144" s="3">
        <v>1.7099</v>
      </c>
      <c r="C144" s="3" t="s">
        <v>2830</v>
      </c>
      <c r="D144" s="3" t="s">
        <v>4394</v>
      </c>
      <c r="E144" s="3" t="s">
        <v>2641</v>
      </c>
      <c r="F144" s="3">
        <v>7.5673458830833233</v>
      </c>
      <c r="G144" s="3">
        <v>30.391090143228421</v>
      </c>
      <c r="H144" s="3">
        <v>22.823744260145098</v>
      </c>
      <c r="I144" s="3">
        <v>39.026320310422101</v>
      </c>
      <c r="J144" s="3"/>
    </row>
    <row r="145" spans="1:10" x14ac:dyDescent="0.3">
      <c r="A145" s="3">
        <v>4.7102000000000003E-3</v>
      </c>
      <c r="B145" s="3">
        <v>2.7404000000000002</v>
      </c>
      <c r="C145" s="3" t="s">
        <v>338</v>
      </c>
      <c r="D145" s="3" t="s">
        <v>4551</v>
      </c>
      <c r="E145" s="3" t="s">
        <v>1212</v>
      </c>
      <c r="F145" s="3">
        <v>11.642307786665025</v>
      </c>
      <c r="G145" s="3">
        <v>25.874591649498878</v>
      </c>
      <c r="H145" s="3">
        <v>14.232283862833853</v>
      </c>
      <c r="I145" s="3">
        <v>39.002150697709894</v>
      </c>
      <c r="J145" s="3"/>
    </row>
    <row r="146" spans="1:10" x14ac:dyDescent="0.3">
      <c r="A146" s="3"/>
      <c r="B146" s="3">
        <v>1.5763</v>
      </c>
      <c r="C146" s="3" t="s">
        <v>2457</v>
      </c>
      <c r="D146" s="3" t="s">
        <v>4394</v>
      </c>
      <c r="E146" s="3" t="s">
        <v>2725</v>
      </c>
      <c r="F146" s="3">
        <v>8.5559684367580164</v>
      </c>
      <c r="G146" s="3">
        <v>33.051459609935499</v>
      </c>
      <c r="H146" s="3">
        <v>24.495491173177484</v>
      </c>
      <c r="I146" s="3">
        <v>38.612242736279669</v>
      </c>
      <c r="J146" s="3"/>
    </row>
    <row r="147" spans="1:10" x14ac:dyDescent="0.3">
      <c r="A147" s="3">
        <v>8.6730999999999996E-3</v>
      </c>
      <c r="B147" s="3">
        <v>2.0636000000000001</v>
      </c>
      <c r="C147" s="3" t="s">
        <v>386</v>
      </c>
      <c r="D147" s="3" t="s">
        <v>4936</v>
      </c>
      <c r="E147" s="3" t="s">
        <v>1260</v>
      </c>
      <c r="F147" s="3">
        <v>5.7228750418418937</v>
      </c>
      <c r="G147" s="3">
        <v>24.410863193327913</v>
      </c>
      <c r="H147" s="3">
        <v>18.687988151486017</v>
      </c>
      <c r="I147" s="3">
        <v>38.564532349406548</v>
      </c>
      <c r="J147" s="3"/>
    </row>
    <row r="148" spans="1:10" x14ac:dyDescent="0.3">
      <c r="A148" s="3"/>
      <c r="B148" s="3">
        <v>1.3661000000000001</v>
      </c>
      <c r="C148" s="3" t="s">
        <v>4279</v>
      </c>
      <c r="D148" s="3" t="s">
        <v>5084</v>
      </c>
      <c r="E148" s="3" t="s">
        <v>5859</v>
      </c>
      <c r="F148" s="3">
        <v>9.074781662550075</v>
      </c>
      <c r="G148" s="3">
        <v>37.303450086394633</v>
      </c>
      <c r="H148" s="3">
        <v>28.22866842384456</v>
      </c>
      <c r="I148" s="3">
        <v>38.563183933814059</v>
      </c>
      <c r="J148" s="3"/>
    </row>
    <row r="149" spans="1:10" x14ac:dyDescent="0.3">
      <c r="A149" s="3">
        <v>3.1377000000000002E-3</v>
      </c>
      <c r="B149" s="3">
        <v>3.2820999999999998</v>
      </c>
      <c r="C149" s="3" t="s">
        <v>299</v>
      </c>
      <c r="D149" s="3" t="s">
        <v>4544</v>
      </c>
      <c r="E149" s="3" t="s">
        <v>1174</v>
      </c>
      <c r="F149" s="3">
        <v>15.48418893066148</v>
      </c>
      <c r="G149" s="3">
        <v>27.21011855285041</v>
      </c>
      <c r="H149" s="3">
        <v>11.72592962218893</v>
      </c>
      <c r="I149" s="3">
        <v>38.48567361298629</v>
      </c>
      <c r="J149" s="3" t="s">
        <v>7361</v>
      </c>
    </row>
    <row r="150" spans="1:10" x14ac:dyDescent="0.3">
      <c r="A150" s="3">
        <v>2.8801E-4</v>
      </c>
      <c r="B150" s="3">
        <v>2.7271999999999998</v>
      </c>
      <c r="C150" s="3" t="s">
        <v>127</v>
      </c>
      <c r="D150" s="3" t="s">
        <v>4956</v>
      </c>
      <c r="E150" s="3" t="s">
        <v>1008</v>
      </c>
      <c r="F150" s="3">
        <v>1.2788157646471756</v>
      </c>
      <c r="G150" s="3">
        <v>15.380810554949228</v>
      </c>
      <c r="H150" s="3">
        <v>14.101994790302053</v>
      </c>
      <c r="I150" s="3">
        <v>38.458960192111753</v>
      </c>
      <c r="J150" s="3"/>
    </row>
    <row r="151" spans="1:10" x14ac:dyDescent="0.3">
      <c r="A151" s="3">
        <v>2.5017999999999999E-6</v>
      </c>
      <c r="B151" s="3">
        <v>4.9832999999999998</v>
      </c>
      <c r="C151" s="3" t="s">
        <v>8</v>
      </c>
      <c r="D151" s="3" t="s">
        <v>4767</v>
      </c>
      <c r="E151" s="3" t="s">
        <v>889</v>
      </c>
      <c r="F151" s="3">
        <v>2.8865093484516655</v>
      </c>
      <c r="G151" s="3">
        <v>10.600275371179077</v>
      </c>
      <c r="H151" s="3">
        <v>7.7137660227274107</v>
      </c>
      <c r="I151" s="3">
        <v>38.440010221057506</v>
      </c>
      <c r="J151" s="3"/>
    </row>
    <row r="152" spans="1:10" x14ac:dyDescent="0.3">
      <c r="A152" s="3"/>
      <c r="B152" s="3">
        <v>1.4698</v>
      </c>
      <c r="C152" s="3" t="s">
        <v>4304</v>
      </c>
      <c r="D152" s="3" t="s">
        <v>5132</v>
      </c>
      <c r="E152" s="3" t="s">
        <v>5893</v>
      </c>
      <c r="F152" s="3">
        <v>12.551929105349696</v>
      </c>
      <c r="G152" s="3">
        <v>38.32107982590351</v>
      </c>
      <c r="H152" s="3">
        <v>25.769150720553814</v>
      </c>
      <c r="I152" s="3">
        <v>37.875497729069998</v>
      </c>
      <c r="J152" s="3"/>
    </row>
    <row r="153" spans="1:10" x14ac:dyDescent="0.3">
      <c r="A153" s="3">
        <v>3.0172E-4</v>
      </c>
      <c r="B153" s="3">
        <v>3.0939999999999999</v>
      </c>
      <c r="C153" s="3" t="s">
        <v>131</v>
      </c>
      <c r="D153" s="3" t="s">
        <v>4437</v>
      </c>
      <c r="E153" s="3" t="s">
        <v>1012</v>
      </c>
      <c r="F153" s="3">
        <v>7.0041489861944859</v>
      </c>
      <c r="G153" s="3">
        <v>19.167663475227883</v>
      </c>
      <c r="H153" s="3">
        <v>12.163514489033396</v>
      </c>
      <c r="I153" s="3">
        <v>37.633913829069328</v>
      </c>
      <c r="J153" s="3"/>
    </row>
    <row r="154" spans="1:10" x14ac:dyDescent="0.3">
      <c r="A154" s="3"/>
      <c r="B154" s="3">
        <v>0.95518999999999998</v>
      </c>
      <c r="C154" s="3" t="s">
        <v>4155</v>
      </c>
      <c r="D154" s="3" t="s">
        <v>4903</v>
      </c>
      <c r="E154" s="3" t="s">
        <v>5700</v>
      </c>
      <c r="F154" s="3">
        <v>33.949076187372363</v>
      </c>
      <c r="G154" s="3">
        <v>73.290464089513762</v>
      </c>
      <c r="H154" s="3">
        <v>39.341387902141399</v>
      </c>
      <c r="I154" s="3">
        <v>37.57850031024644</v>
      </c>
      <c r="J154" s="3"/>
    </row>
    <row r="155" spans="1:10" x14ac:dyDescent="0.3">
      <c r="A155" s="3">
        <v>5.4984000000000001E-5</v>
      </c>
      <c r="B155" s="3">
        <v>3.7986</v>
      </c>
      <c r="C155" s="3" t="s">
        <v>55</v>
      </c>
      <c r="D155" s="3" t="s">
        <v>4640</v>
      </c>
      <c r="E155" s="3" t="s">
        <v>936</v>
      </c>
      <c r="F155" s="3">
        <v>4.3859779433911763</v>
      </c>
      <c r="G155" s="3">
        <v>14.230086658364135</v>
      </c>
      <c r="H155" s="3">
        <v>9.8441087149729576</v>
      </c>
      <c r="I155" s="3">
        <v>37.393831364696275</v>
      </c>
      <c r="J155" s="3" t="s">
        <v>7450</v>
      </c>
    </row>
    <row r="156" spans="1:10" x14ac:dyDescent="0.3">
      <c r="A156" s="3"/>
      <c r="B156" s="3">
        <v>1.5615000000000001</v>
      </c>
      <c r="C156" s="3" t="s">
        <v>2447</v>
      </c>
      <c r="D156" s="3" t="s">
        <v>5064</v>
      </c>
      <c r="E156" s="3" t="s">
        <v>2707</v>
      </c>
      <c r="F156" s="3">
        <v>13.597553258933351</v>
      </c>
      <c r="G156" s="3">
        <v>37.31353239043915</v>
      </c>
      <c r="H156" s="3">
        <v>23.715979131505797</v>
      </c>
      <c r="I156" s="3">
        <v>37.032501413846305</v>
      </c>
      <c r="J156" s="3"/>
    </row>
    <row r="157" spans="1:10" x14ac:dyDescent="0.3">
      <c r="A157" s="3">
        <v>1.619E-3</v>
      </c>
      <c r="B157" s="3">
        <v>3.3717999999999999</v>
      </c>
      <c r="C157" s="3" t="s">
        <v>248</v>
      </c>
      <c r="D157" s="3" t="s">
        <v>4785</v>
      </c>
      <c r="E157" s="3" t="s">
        <v>1125</v>
      </c>
      <c r="F157" s="3">
        <v>14.876790927784883</v>
      </c>
      <c r="G157" s="3">
        <v>25.768187615464981</v>
      </c>
      <c r="H157" s="3">
        <v>10.891396687680098</v>
      </c>
      <c r="I157" s="3">
        <v>36.72361135151975</v>
      </c>
      <c r="J157" s="3"/>
    </row>
    <row r="158" spans="1:10" x14ac:dyDescent="0.3">
      <c r="A158" s="3">
        <v>1.5488E-2</v>
      </c>
      <c r="B158" s="3">
        <v>2.2128000000000001</v>
      </c>
      <c r="C158" s="3" t="s">
        <v>431</v>
      </c>
      <c r="D158" s="3" t="s">
        <v>4762</v>
      </c>
      <c r="E158" s="3" t="s">
        <v>1305</v>
      </c>
      <c r="F158" s="3">
        <v>12.594118772123569</v>
      </c>
      <c r="G158" s="3">
        <v>29.049679868311973</v>
      </c>
      <c r="H158" s="3">
        <v>16.455561096188404</v>
      </c>
      <c r="I158" s="3">
        <v>36.412865593645705</v>
      </c>
      <c r="J158" s="3"/>
    </row>
    <row r="159" spans="1:10" x14ac:dyDescent="0.3">
      <c r="A159" s="3"/>
      <c r="B159" s="3">
        <v>0.95881000000000005</v>
      </c>
      <c r="C159" s="3" t="s">
        <v>3988</v>
      </c>
      <c r="D159" s="3" t="s">
        <v>4678</v>
      </c>
      <c r="E159" s="3" t="s">
        <v>5501</v>
      </c>
      <c r="F159" s="3">
        <v>5.0641718451452729</v>
      </c>
      <c r="G159" s="3">
        <v>42.941280155486261</v>
      </c>
      <c r="H159" s="3">
        <v>37.877108310340986</v>
      </c>
      <c r="I159" s="3">
        <v>36.316950219038041</v>
      </c>
      <c r="J159" s="3" t="s">
        <v>7420</v>
      </c>
    </row>
    <row r="160" spans="1:10" x14ac:dyDescent="0.3">
      <c r="A160" s="3">
        <v>1.0059E-4</v>
      </c>
      <c r="B160" s="3">
        <v>3.7589000000000001</v>
      </c>
      <c r="C160" s="3" t="s">
        <v>76</v>
      </c>
      <c r="D160" s="3" t="s">
        <v>4742</v>
      </c>
      <c r="E160" s="3" t="s">
        <v>957</v>
      </c>
      <c r="F160" s="3">
        <v>7.8025590337258572</v>
      </c>
      <c r="G160" s="3">
        <v>17.300554782929645</v>
      </c>
      <c r="H160" s="3">
        <v>9.4979957492037883</v>
      </c>
      <c r="I160" s="3">
        <v>35.702016221682122</v>
      </c>
      <c r="J160" s="3" t="s">
        <v>7461</v>
      </c>
    </row>
    <row r="161" spans="1:10" x14ac:dyDescent="0.3">
      <c r="A161" s="3"/>
      <c r="B161" s="3">
        <v>1.2235</v>
      </c>
      <c r="C161" s="3" t="s">
        <v>4120</v>
      </c>
      <c r="D161" s="3" t="s">
        <v>4845</v>
      </c>
      <c r="E161" s="3" t="s">
        <v>5650</v>
      </c>
      <c r="F161" s="3">
        <v>4.8722220024712239</v>
      </c>
      <c r="G161" s="3">
        <v>33.919526204298108</v>
      </c>
      <c r="H161" s="3">
        <v>29.047304201826883</v>
      </c>
      <c r="I161" s="3">
        <v>35.539376690935192</v>
      </c>
      <c r="J161" s="3"/>
    </row>
    <row r="162" spans="1:10" x14ac:dyDescent="0.3">
      <c r="A162" s="3">
        <v>1.5259E-3</v>
      </c>
      <c r="B162" s="3">
        <v>3.3127</v>
      </c>
      <c r="C162" s="3" t="s">
        <v>244</v>
      </c>
      <c r="D162" s="3" t="s">
        <v>4724</v>
      </c>
      <c r="E162" s="3" t="s">
        <v>1122</v>
      </c>
      <c r="F162" s="3">
        <v>13.700782119084693</v>
      </c>
      <c r="G162" s="3">
        <v>24.3624233228701</v>
      </c>
      <c r="H162" s="3">
        <v>10.661641203785408</v>
      </c>
      <c r="I162" s="3">
        <v>35.31881881577992</v>
      </c>
      <c r="J162" s="3" t="s">
        <v>7499</v>
      </c>
    </row>
    <row r="163" spans="1:10" x14ac:dyDescent="0.3">
      <c r="A163" s="3"/>
      <c r="B163" s="3">
        <v>1.3</v>
      </c>
      <c r="C163" s="3" t="s">
        <v>3847</v>
      </c>
      <c r="D163" s="3" t="s">
        <v>4394</v>
      </c>
      <c r="E163" s="3" t="s">
        <v>5330</v>
      </c>
      <c r="F163" s="3">
        <v>9.1925586022524577</v>
      </c>
      <c r="G163" s="3">
        <v>36.251957009550843</v>
      </c>
      <c r="H163" s="3">
        <v>27.059398407298385</v>
      </c>
      <c r="I163" s="3">
        <v>35.177217929487902</v>
      </c>
      <c r="J163" s="3"/>
    </row>
    <row r="164" spans="1:10" x14ac:dyDescent="0.3">
      <c r="A164" s="3">
        <v>3.5732E-2</v>
      </c>
      <c r="B164" s="3">
        <v>2.3933</v>
      </c>
      <c r="C164" s="3" t="s">
        <v>486</v>
      </c>
      <c r="D164" s="3" t="s">
        <v>4761</v>
      </c>
      <c r="E164" s="3" t="s">
        <v>5573</v>
      </c>
      <c r="F164" s="3">
        <v>21.84064825469515</v>
      </c>
      <c r="G164" s="3">
        <v>36.538781306147897</v>
      </c>
      <c r="H164" s="3">
        <v>14.698133051452746</v>
      </c>
      <c r="I164" s="3">
        <v>35.177041832041859</v>
      </c>
      <c r="J164" s="3"/>
    </row>
    <row r="165" spans="1:10" x14ac:dyDescent="0.3">
      <c r="A165" s="3">
        <v>2.1117000000000002E-3</v>
      </c>
      <c r="B165" s="3">
        <v>2.8555999999999999</v>
      </c>
      <c r="C165" s="3" t="s">
        <v>270</v>
      </c>
      <c r="D165" s="3" t="s">
        <v>4951</v>
      </c>
      <c r="E165" s="3" t="s">
        <v>1146</v>
      </c>
      <c r="F165" s="3">
        <v>11.059126520270278</v>
      </c>
      <c r="G165" s="3">
        <v>23.33473582326917</v>
      </c>
      <c r="H165" s="3">
        <v>12.275609302998893</v>
      </c>
      <c r="I165" s="3">
        <v>35.054229925643639</v>
      </c>
      <c r="J165" s="3"/>
    </row>
    <row r="166" spans="1:10" x14ac:dyDescent="0.3">
      <c r="A166" s="3"/>
      <c r="B166" s="3">
        <v>1.9440999999999999</v>
      </c>
      <c r="C166" s="3" t="s">
        <v>2060</v>
      </c>
      <c r="D166" s="3" t="s">
        <v>4394</v>
      </c>
      <c r="E166" s="3" t="s">
        <v>2167</v>
      </c>
      <c r="F166" s="3">
        <v>5.9601013742343438</v>
      </c>
      <c r="G166" s="3">
        <v>23.856855191078534</v>
      </c>
      <c r="H166" s="3">
        <v>17.896753816844189</v>
      </c>
      <c r="I166" s="3">
        <v>34.793079095326789</v>
      </c>
      <c r="J166" s="3"/>
    </row>
    <row r="167" spans="1:10" x14ac:dyDescent="0.3">
      <c r="A167" s="3"/>
      <c r="B167" s="3">
        <v>1.5952999999999999</v>
      </c>
      <c r="C167" s="3" t="s">
        <v>4244</v>
      </c>
      <c r="D167" s="3" t="s">
        <v>4394</v>
      </c>
      <c r="E167" s="3" t="s">
        <v>5813</v>
      </c>
      <c r="F167" s="3">
        <v>9.1845893780175238</v>
      </c>
      <c r="G167" s="3">
        <v>30.979926626038285</v>
      </c>
      <c r="H167" s="3">
        <v>21.795337248020761</v>
      </c>
      <c r="I167" s="3">
        <v>34.770101511767521</v>
      </c>
      <c r="J167" s="3"/>
    </row>
    <row r="168" spans="1:10" x14ac:dyDescent="0.3">
      <c r="A168" s="3">
        <v>6.8811000000000002E-3</v>
      </c>
      <c r="B168" s="3">
        <v>2.7141999999999999</v>
      </c>
      <c r="C168" s="3" t="s">
        <v>367</v>
      </c>
      <c r="D168" s="3" t="s">
        <v>5071</v>
      </c>
      <c r="E168" s="3" t="s">
        <v>1241</v>
      </c>
      <c r="F168" s="3">
        <v>15.188620767294289</v>
      </c>
      <c r="G168" s="3">
        <v>27.968159616333711</v>
      </c>
      <c r="H168" s="3">
        <v>12.779538849039422</v>
      </c>
      <c r="I168" s="3">
        <v>34.686224344062801</v>
      </c>
      <c r="J168" s="3"/>
    </row>
    <row r="169" spans="1:10" x14ac:dyDescent="0.3">
      <c r="A169" s="3">
        <v>3.2466000000000001E-3</v>
      </c>
      <c r="B169" s="3">
        <v>2.5348000000000002</v>
      </c>
      <c r="C169" s="3" t="s">
        <v>302</v>
      </c>
      <c r="D169" s="3" t="s">
        <v>4813</v>
      </c>
      <c r="E169" s="3" t="s">
        <v>1177</v>
      </c>
      <c r="F169" s="3">
        <v>10.885735820713778</v>
      </c>
      <c r="G169" s="3">
        <v>24.545046587542259</v>
      </c>
      <c r="H169" s="3">
        <v>13.659310766828481</v>
      </c>
      <c r="I169" s="3">
        <v>34.62362093175684</v>
      </c>
      <c r="J169" s="3"/>
    </row>
    <row r="170" spans="1:10" x14ac:dyDescent="0.3">
      <c r="A170" s="3"/>
      <c r="B170" s="3">
        <v>1.6468</v>
      </c>
      <c r="C170" s="3" t="s">
        <v>3864</v>
      </c>
      <c r="D170" s="3" t="s">
        <v>4492</v>
      </c>
      <c r="E170" s="3" t="s">
        <v>5350</v>
      </c>
      <c r="F170" s="3">
        <v>1.9038864955211898</v>
      </c>
      <c r="G170" s="3">
        <v>22.809889749528743</v>
      </c>
      <c r="H170" s="3">
        <v>20.906003254007555</v>
      </c>
      <c r="I170" s="3">
        <v>34.428006158699645</v>
      </c>
      <c r="J170" s="3"/>
    </row>
    <row r="171" spans="1:10" x14ac:dyDescent="0.3">
      <c r="A171" s="3"/>
      <c r="B171" s="3">
        <v>0.50680999999999998</v>
      </c>
      <c r="C171" s="3" t="s">
        <v>2072</v>
      </c>
      <c r="D171" s="3" t="s">
        <v>4545</v>
      </c>
      <c r="E171" s="3" t="s">
        <v>2179</v>
      </c>
      <c r="F171" s="3">
        <v>6.9947537105854867</v>
      </c>
      <c r="G171" s="3">
        <v>74.799111217487251</v>
      </c>
      <c r="H171" s="3">
        <v>67.804357506901766</v>
      </c>
      <c r="I171" s="3">
        <v>34.36392642807288</v>
      </c>
      <c r="J171" s="3" t="s">
        <v>7379</v>
      </c>
    </row>
    <row r="172" spans="1:10" x14ac:dyDescent="0.3">
      <c r="A172" s="3"/>
      <c r="B172" s="3">
        <v>1.8015000000000001</v>
      </c>
      <c r="C172" s="3" t="s">
        <v>4193</v>
      </c>
      <c r="D172" s="3" t="s">
        <v>4958</v>
      </c>
      <c r="E172" s="3" t="s">
        <v>5750</v>
      </c>
      <c r="F172" s="3">
        <v>14.181774825171658</v>
      </c>
      <c r="G172" s="3">
        <v>33.17663801483917</v>
      </c>
      <c r="H172" s="3">
        <v>18.994863189667512</v>
      </c>
      <c r="I172" s="3">
        <v>34.219246036186028</v>
      </c>
      <c r="J172" s="3"/>
    </row>
    <row r="173" spans="1:10" x14ac:dyDescent="0.3">
      <c r="A173" s="3"/>
      <c r="B173" s="3">
        <v>1.4845999999999999</v>
      </c>
      <c r="C173" s="3" t="s">
        <v>3831</v>
      </c>
      <c r="D173" s="3" t="s">
        <v>4437</v>
      </c>
      <c r="E173" s="3" t="s">
        <v>5308</v>
      </c>
      <c r="F173" s="3">
        <v>5.3239492074547883</v>
      </c>
      <c r="G173" s="3">
        <v>27.955109413876738</v>
      </c>
      <c r="H173" s="3">
        <v>22.631160206421949</v>
      </c>
      <c r="I173" s="3">
        <v>33.598220442454021</v>
      </c>
      <c r="J173" s="3"/>
    </row>
    <row r="174" spans="1:10" x14ac:dyDescent="0.3">
      <c r="A174" s="3"/>
      <c r="B174" s="3">
        <v>0.68098000000000003</v>
      </c>
      <c r="C174" s="3" t="s">
        <v>4242</v>
      </c>
      <c r="D174" s="3" t="s">
        <v>5026</v>
      </c>
      <c r="E174" s="3" t="s">
        <v>5811</v>
      </c>
      <c r="F174" s="3">
        <v>13.515729500167739</v>
      </c>
      <c r="G174" s="3">
        <v>62.699370283660748</v>
      </c>
      <c r="H174" s="3">
        <v>49.183640783493011</v>
      </c>
      <c r="I174" s="3">
        <v>33.49307570074307</v>
      </c>
      <c r="J174" s="3"/>
    </row>
    <row r="175" spans="1:10" x14ac:dyDescent="0.3">
      <c r="A175" s="3">
        <v>1.7686000000000001E-4</v>
      </c>
      <c r="B175" s="3">
        <v>0.78502000000000005</v>
      </c>
      <c r="C175" s="3" t="s">
        <v>2068</v>
      </c>
      <c r="D175" s="3" t="s">
        <v>4462</v>
      </c>
      <c r="E175" s="3" t="s">
        <v>2175</v>
      </c>
      <c r="F175" s="3">
        <v>9.2759573964094013</v>
      </c>
      <c r="G175" s="3">
        <v>51.314625171716877</v>
      </c>
      <c r="H175" s="3">
        <v>42.038667775307474</v>
      </c>
      <c r="I175" s="3">
        <v>33.001194976971874</v>
      </c>
      <c r="J175" s="3"/>
    </row>
    <row r="176" spans="1:10" x14ac:dyDescent="0.3">
      <c r="A176" s="3">
        <v>2.9800999999999998E-3</v>
      </c>
      <c r="B176" s="3">
        <v>2.6898</v>
      </c>
      <c r="C176" s="3" t="s">
        <v>293</v>
      </c>
      <c r="D176" s="3" t="s">
        <v>4535</v>
      </c>
      <c r="E176" s="3" t="s">
        <v>5385</v>
      </c>
      <c r="F176" s="3">
        <v>12.174619283156218</v>
      </c>
      <c r="G176" s="3">
        <v>24.331851307164285</v>
      </c>
      <c r="H176" s="3">
        <v>12.157232024008067</v>
      </c>
      <c r="I176" s="3">
        <v>32.700522698176897</v>
      </c>
      <c r="J176" s="3" t="s">
        <v>7389</v>
      </c>
    </row>
    <row r="177" spans="1:10" x14ac:dyDescent="0.3">
      <c r="A177" s="3"/>
      <c r="B177" s="3">
        <v>0.69347999999999999</v>
      </c>
      <c r="C177" s="3" t="s">
        <v>4266</v>
      </c>
      <c r="D177" s="3" t="s">
        <v>4799</v>
      </c>
      <c r="E177" s="3" t="s">
        <v>5842</v>
      </c>
      <c r="F177" s="3">
        <v>13.595765441779548</v>
      </c>
      <c r="G177" s="3">
        <v>60.558941295041357</v>
      </c>
      <c r="H177" s="3">
        <v>46.963175853261809</v>
      </c>
      <c r="I177" s="3">
        <v>32.568023190719998</v>
      </c>
      <c r="J177" s="3" t="s">
        <v>7334</v>
      </c>
    </row>
    <row r="178" spans="1:10" x14ac:dyDescent="0.3">
      <c r="A178" s="3"/>
      <c r="B178" s="3">
        <v>1.5396000000000001</v>
      </c>
      <c r="C178" s="3" t="s">
        <v>3873</v>
      </c>
      <c r="D178" s="3" t="s">
        <v>4503</v>
      </c>
      <c r="E178" s="3" t="s">
        <v>5358</v>
      </c>
      <c r="F178" s="3">
        <v>1.8673540876765919</v>
      </c>
      <c r="G178" s="3">
        <v>23.016246820561058</v>
      </c>
      <c r="H178" s="3">
        <v>21.148892732884466</v>
      </c>
      <c r="I178" s="3">
        <v>32.560835251548923</v>
      </c>
      <c r="J178" s="3"/>
    </row>
    <row r="179" spans="1:10" x14ac:dyDescent="0.3">
      <c r="A179" s="3"/>
      <c r="B179" s="3">
        <v>0.92937999999999998</v>
      </c>
      <c r="C179" s="3" t="s">
        <v>4343</v>
      </c>
      <c r="D179" s="3" t="s">
        <v>4394</v>
      </c>
      <c r="E179" s="3" t="s">
        <v>5939</v>
      </c>
      <c r="F179" s="3">
        <v>45.602343053841125</v>
      </c>
      <c r="G179" s="3">
        <v>80.510677457465675</v>
      </c>
      <c r="H179" s="3">
        <v>34.908334403624551</v>
      </c>
      <c r="I179" s="3">
        <v>32.443107828040581</v>
      </c>
      <c r="J179" s="3"/>
    </row>
    <row r="180" spans="1:10" x14ac:dyDescent="0.3">
      <c r="A180" s="3"/>
      <c r="B180" s="3">
        <v>0.58492999999999995</v>
      </c>
      <c r="C180" s="3" t="s">
        <v>4059</v>
      </c>
      <c r="D180" s="3" t="s">
        <v>4773</v>
      </c>
      <c r="E180" s="3" t="s">
        <v>5582</v>
      </c>
      <c r="F180" s="3">
        <v>9.9858544049643303</v>
      </c>
      <c r="G180" s="3">
        <v>64.907534660658357</v>
      </c>
      <c r="H180" s="3">
        <v>54.921680255694028</v>
      </c>
      <c r="I180" s="3">
        <v>32.125338431963108</v>
      </c>
      <c r="J180" s="3"/>
    </row>
    <row r="181" spans="1:10" x14ac:dyDescent="0.3">
      <c r="A181" s="3"/>
      <c r="B181" s="3">
        <v>1.7096</v>
      </c>
      <c r="C181" s="3" t="s">
        <v>2436</v>
      </c>
      <c r="D181" s="3" t="s">
        <v>5019</v>
      </c>
      <c r="E181" s="3" t="s">
        <v>2692</v>
      </c>
      <c r="F181" s="3">
        <v>9.4522576477194136</v>
      </c>
      <c r="G181" s="3">
        <v>28.190816218757632</v>
      </c>
      <c r="H181" s="3">
        <v>18.738558571038219</v>
      </c>
      <c r="I181" s="3">
        <v>32.035439733046942</v>
      </c>
      <c r="J181" s="3"/>
    </row>
    <row r="182" spans="1:10" x14ac:dyDescent="0.3">
      <c r="A182" s="3">
        <v>6.0745E-3</v>
      </c>
      <c r="B182" s="3">
        <v>4.3056000000000001</v>
      </c>
      <c r="C182" s="3" t="s">
        <v>357</v>
      </c>
      <c r="D182" s="3" t="s">
        <v>4673</v>
      </c>
      <c r="E182" s="3" t="s">
        <v>1231</v>
      </c>
      <c r="F182" s="3">
        <v>22.865160883149031</v>
      </c>
      <c r="G182" s="3">
        <v>30.214858877708352</v>
      </c>
      <c r="H182" s="3">
        <v>7.349697994559321</v>
      </c>
      <c r="I182" s="3">
        <v>31.644859685374612</v>
      </c>
      <c r="J182" s="3"/>
    </row>
    <row r="183" spans="1:10" x14ac:dyDescent="0.3">
      <c r="A183" s="3"/>
      <c r="B183" s="3">
        <v>1.8976</v>
      </c>
      <c r="C183" s="3" t="s">
        <v>4076</v>
      </c>
      <c r="D183" s="3" t="s">
        <v>4794</v>
      </c>
      <c r="E183" s="3" t="s">
        <v>5600</v>
      </c>
      <c r="F183" s="3">
        <v>14.46208186104912</v>
      </c>
      <c r="G183" s="3">
        <v>31.011754937741426</v>
      </c>
      <c r="H183" s="3">
        <v>16.549673076692308</v>
      </c>
      <c r="I183" s="3">
        <v>31.404659630331324</v>
      </c>
      <c r="J183" s="3"/>
    </row>
    <row r="184" spans="1:10" x14ac:dyDescent="0.3">
      <c r="A184" s="3">
        <v>1.9678999999999999E-2</v>
      </c>
      <c r="B184" s="3">
        <v>0.48527999999999999</v>
      </c>
      <c r="C184" s="3" t="s">
        <v>3894</v>
      </c>
      <c r="D184" s="3" t="s">
        <v>4533</v>
      </c>
      <c r="E184" s="3" t="s">
        <v>5383</v>
      </c>
      <c r="F184" s="3">
        <v>11.783959888763063</v>
      </c>
      <c r="G184" s="3">
        <v>75.705696492081316</v>
      </c>
      <c r="H184" s="3">
        <v>63.921736603318251</v>
      </c>
      <c r="I184" s="3">
        <v>31.01994033885828</v>
      </c>
      <c r="J184" s="3"/>
    </row>
    <row r="185" spans="1:10" x14ac:dyDescent="0.3">
      <c r="A185" s="3"/>
      <c r="B185" s="3">
        <v>1.3493999999999999</v>
      </c>
      <c r="C185" s="3" t="s">
        <v>4019</v>
      </c>
      <c r="D185" s="3" t="s">
        <v>4715</v>
      </c>
      <c r="E185" s="3"/>
      <c r="F185" s="3">
        <v>5.2139584794909188</v>
      </c>
      <c r="G185" s="3">
        <v>28.181019156855395</v>
      </c>
      <c r="H185" s="3">
        <v>22.967060677364476</v>
      </c>
      <c r="I185" s="3">
        <v>30.991751678035623</v>
      </c>
      <c r="J185" s="3"/>
    </row>
    <row r="186" spans="1:10" x14ac:dyDescent="0.3">
      <c r="A186" s="3"/>
      <c r="B186" s="3">
        <v>1.4515</v>
      </c>
      <c r="C186" s="3" t="s">
        <v>2837</v>
      </c>
      <c r="D186" s="3" t="s">
        <v>4462</v>
      </c>
      <c r="E186" s="3" t="s">
        <v>2608</v>
      </c>
      <c r="F186" s="3">
        <v>25.787709537547265</v>
      </c>
      <c r="G186" s="3">
        <v>46.993954501518218</v>
      </c>
      <c r="H186" s="3">
        <v>21.206244963970953</v>
      </c>
      <c r="I186" s="3">
        <v>30.780864565203839</v>
      </c>
      <c r="J186" s="3"/>
    </row>
    <row r="187" spans="1:10" x14ac:dyDescent="0.3">
      <c r="A187" s="3">
        <v>1.3734E-2</v>
      </c>
      <c r="B187" s="3">
        <v>3.1808000000000001</v>
      </c>
      <c r="C187" s="3" t="s">
        <v>421</v>
      </c>
      <c r="D187" s="3" t="s">
        <v>5099</v>
      </c>
      <c r="E187" s="3" t="s">
        <v>1295</v>
      </c>
      <c r="F187" s="3">
        <v>25.854352152694602</v>
      </c>
      <c r="G187" s="3">
        <v>35.511493084011043</v>
      </c>
      <c r="H187" s="3">
        <v>9.6571409313164409</v>
      </c>
      <c r="I187" s="3">
        <v>30.717433874331334</v>
      </c>
      <c r="J187" s="3" t="s">
        <v>7437</v>
      </c>
    </row>
    <row r="188" spans="1:10" x14ac:dyDescent="0.3">
      <c r="A188" s="3"/>
      <c r="B188" s="3">
        <v>1.2996000000000001</v>
      </c>
      <c r="C188" s="3" t="s">
        <v>4249</v>
      </c>
      <c r="D188" s="3" t="s">
        <v>5034</v>
      </c>
      <c r="E188" s="3" t="s">
        <v>5819</v>
      </c>
      <c r="F188" s="3">
        <v>17.463023751786665</v>
      </c>
      <c r="G188" s="3">
        <v>41.073808559392063</v>
      </c>
      <c r="H188" s="3">
        <v>23.610784807605398</v>
      </c>
      <c r="I188" s="3">
        <v>30.684575935963977</v>
      </c>
      <c r="J188" s="3"/>
    </row>
    <row r="189" spans="1:10" x14ac:dyDescent="0.3">
      <c r="A189" s="3"/>
      <c r="B189" s="3">
        <v>1.7473000000000001</v>
      </c>
      <c r="C189" s="3" t="s">
        <v>4023</v>
      </c>
      <c r="D189" s="3" t="s">
        <v>4726</v>
      </c>
      <c r="E189" s="3" t="s">
        <v>5541</v>
      </c>
      <c r="F189" s="3">
        <v>2.4737104559407888</v>
      </c>
      <c r="G189" s="3">
        <v>20.012826290182137</v>
      </c>
      <c r="H189" s="3">
        <v>17.539115834241347</v>
      </c>
      <c r="I189" s="3">
        <v>30.646097097169907</v>
      </c>
      <c r="J189" s="3"/>
    </row>
    <row r="190" spans="1:10" x14ac:dyDescent="0.3">
      <c r="A190" s="3">
        <v>1.9940999999999999E-4</v>
      </c>
      <c r="B190" s="3">
        <v>4.1037999999999997</v>
      </c>
      <c r="C190" s="3" t="s">
        <v>114</v>
      </c>
      <c r="D190" s="3" t="s">
        <v>4901</v>
      </c>
      <c r="E190" s="3" t="s">
        <v>2713</v>
      </c>
      <c r="F190" s="3">
        <v>11.889138900023637</v>
      </c>
      <c r="G190" s="3">
        <v>19.105951857681283</v>
      </c>
      <c r="H190" s="3">
        <v>7.2168129576576465</v>
      </c>
      <c r="I190" s="3">
        <v>29.616357015635447</v>
      </c>
      <c r="J190" s="3"/>
    </row>
    <row r="191" spans="1:10" x14ac:dyDescent="0.3">
      <c r="A191" s="3">
        <v>4.5741000000000001E-5</v>
      </c>
      <c r="B191" s="3">
        <v>7.5133999999999999</v>
      </c>
      <c r="C191" s="3" t="s">
        <v>49</v>
      </c>
      <c r="D191" s="3" t="s">
        <v>5079</v>
      </c>
      <c r="E191" s="3" t="s">
        <v>930</v>
      </c>
      <c r="F191" s="3">
        <v>14.451734098618379</v>
      </c>
      <c r="G191" s="3">
        <v>18.317003256872088</v>
      </c>
      <c r="H191" s="3">
        <v>3.8652691582537084</v>
      </c>
      <c r="I191" s="3">
        <v>29.041313293623411</v>
      </c>
      <c r="J191" s="3"/>
    </row>
    <row r="192" spans="1:10" x14ac:dyDescent="0.3">
      <c r="A192" s="3">
        <v>3.3162999999999999E-3</v>
      </c>
      <c r="B192" s="3">
        <v>2.1551</v>
      </c>
      <c r="C192" s="3" t="s">
        <v>306</v>
      </c>
      <c r="D192" s="3" t="s">
        <v>4394</v>
      </c>
      <c r="E192" s="3" t="s">
        <v>1181</v>
      </c>
      <c r="F192" s="3">
        <v>5.2681713148221991</v>
      </c>
      <c r="G192" s="3">
        <v>18.663368376871258</v>
      </c>
      <c r="H192" s="3">
        <v>13.395197062049059</v>
      </c>
      <c r="I192" s="3">
        <v>28.867989188421927</v>
      </c>
      <c r="J192" s="3"/>
    </row>
    <row r="193" spans="1:10" x14ac:dyDescent="0.3">
      <c r="A193" s="3">
        <v>1.2301E-3</v>
      </c>
      <c r="B193" s="3">
        <v>6.9725999999999999</v>
      </c>
      <c r="C193" s="3" t="s">
        <v>228</v>
      </c>
      <c r="D193" s="3" t="s">
        <v>4394</v>
      </c>
      <c r="E193" s="3" t="s">
        <v>1106</v>
      </c>
      <c r="F193" s="3">
        <v>25.794085104594284</v>
      </c>
      <c r="G193" s="3">
        <v>29.881938236058936</v>
      </c>
      <c r="H193" s="3">
        <v>4.0878531314646516</v>
      </c>
      <c r="I193" s="3">
        <v>28.502964744450431</v>
      </c>
      <c r="J193" s="3"/>
    </row>
    <row r="194" spans="1:10" x14ac:dyDescent="0.3">
      <c r="A194" s="3"/>
      <c r="B194" s="3">
        <v>1.4916</v>
      </c>
      <c r="C194" s="3" t="s">
        <v>4125</v>
      </c>
      <c r="D194" s="3" t="s">
        <v>4857</v>
      </c>
      <c r="E194" s="3" t="s">
        <v>5659</v>
      </c>
      <c r="F194" s="3">
        <v>10.61122226225539</v>
      </c>
      <c r="G194" s="3">
        <v>29.480915678654853</v>
      </c>
      <c r="H194" s="3">
        <v>18.869693416399464</v>
      </c>
      <c r="I194" s="3">
        <v>28.146034699901442</v>
      </c>
      <c r="J194" s="3"/>
    </row>
    <row r="195" spans="1:10" x14ac:dyDescent="0.3">
      <c r="A195" s="3"/>
      <c r="B195" s="3">
        <v>0.84670000000000001</v>
      </c>
      <c r="C195" s="3" t="s">
        <v>4039</v>
      </c>
      <c r="D195" s="3" t="s">
        <v>4741</v>
      </c>
      <c r="E195" s="3" t="s">
        <v>5558</v>
      </c>
      <c r="F195" s="3">
        <v>10.121893066586022</v>
      </c>
      <c r="G195" s="3">
        <v>43.332008314022225</v>
      </c>
      <c r="H195" s="3">
        <v>33.210115247436207</v>
      </c>
      <c r="I195" s="3">
        <v>28.119004580004237</v>
      </c>
      <c r="J195" s="3"/>
    </row>
    <row r="196" spans="1:10" x14ac:dyDescent="0.3">
      <c r="A196" s="3"/>
      <c r="B196" s="3">
        <v>0.86902999999999997</v>
      </c>
      <c r="C196" s="3" t="s">
        <v>3886</v>
      </c>
      <c r="D196" s="3" t="s">
        <v>4521</v>
      </c>
      <c r="E196" s="3" t="s">
        <v>5374</v>
      </c>
      <c r="F196" s="3">
        <v>11.101288316210363</v>
      </c>
      <c r="G196" s="3">
        <v>43.085922318367174</v>
      </c>
      <c r="H196" s="3">
        <v>31.98463400215681</v>
      </c>
      <c r="I196" s="3">
        <v>27.795606486894332</v>
      </c>
      <c r="J196" s="3"/>
    </row>
    <row r="197" spans="1:10" x14ac:dyDescent="0.3">
      <c r="A197" s="3"/>
      <c r="B197" s="3">
        <v>1.9226000000000001</v>
      </c>
      <c r="C197" s="3" t="s">
        <v>4204</v>
      </c>
      <c r="D197" s="3" t="s">
        <v>4437</v>
      </c>
      <c r="E197" s="3" t="s">
        <v>5765</v>
      </c>
      <c r="F197" s="3">
        <v>6.1119081702828852</v>
      </c>
      <c r="G197" s="3">
        <v>20.489628543661635</v>
      </c>
      <c r="H197" s="3">
        <v>14.37772037337875</v>
      </c>
      <c r="I197" s="3">
        <v>27.642605189857985</v>
      </c>
      <c r="J197" s="3"/>
    </row>
    <row r="198" spans="1:10" x14ac:dyDescent="0.3">
      <c r="A198" s="3">
        <v>1.0817999999999999E-3</v>
      </c>
      <c r="B198" s="3">
        <v>2.5889000000000002</v>
      </c>
      <c r="C198" s="3" t="s">
        <v>224</v>
      </c>
      <c r="D198" s="3" t="s">
        <v>4902</v>
      </c>
      <c r="E198" s="3" t="s">
        <v>1102</v>
      </c>
      <c r="F198" s="3">
        <v>8.7681357675047913</v>
      </c>
      <c r="G198" s="3">
        <v>19.356344857450264</v>
      </c>
      <c r="H198" s="3">
        <v>10.588209089945472</v>
      </c>
      <c r="I198" s="3">
        <v>27.411814512959836</v>
      </c>
      <c r="J198" s="3"/>
    </row>
    <row r="199" spans="1:10" x14ac:dyDescent="0.3">
      <c r="A199" s="3"/>
      <c r="B199" s="3">
        <v>1.3343</v>
      </c>
      <c r="C199" s="3" t="s">
        <v>3924</v>
      </c>
      <c r="D199" s="3" t="s">
        <v>4577</v>
      </c>
      <c r="E199" s="3" t="s">
        <v>5422</v>
      </c>
      <c r="F199" s="3">
        <v>7.0251471542014432</v>
      </c>
      <c r="G199" s="3">
        <v>27.510631786684147</v>
      </c>
      <c r="H199" s="3">
        <v>20.485484632482702</v>
      </c>
      <c r="I199" s="3">
        <v>27.33378214512167</v>
      </c>
      <c r="J199" s="3"/>
    </row>
    <row r="200" spans="1:10" x14ac:dyDescent="0.3">
      <c r="A200" s="3"/>
      <c r="B200" s="3">
        <v>0.88053000000000003</v>
      </c>
      <c r="C200" s="3" t="s">
        <v>4354</v>
      </c>
      <c r="D200" s="3" t="s">
        <v>4394</v>
      </c>
      <c r="E200" s="3" t="s">
        <v>5953</v>
      </c>
      <c r="F200" s="3">
        <v>23.40424674761983</v>
      </c>
      <c r="G200" s="3">
        <v>54.391923707195978</v>
      </c>
      <c r="H200" s="3">
        <v>30.987676959576149</v>
      </c>
      <c r="I200" s="3">
        <v>27.285579193215586</v>
      </c>
      <c r="J200" s="3" t="s">
        <v>3120</v>
      </c>
    </row>
    <row r="201" spans="1:10" x14ac:dyDescent="0.3">
      <c r="A201" s="3">
        <v>1.3738000000000001E-3</v>
      </c>
      <c r="B201" s="3">
        <v>2.0956000000000001</v>
      </c>
      <c r="C201" s="3" t="s">
        <v>238</v>
      </c>
      <c r="D201" s="3" t="s">
        <v>4564</v>
      </c>
      <c r="E201" s="3"/>
      <c r="F201" s="3">
        <v>6.3006894734459893</v>
      </c>
      <c r="G201" s="3">
        <v>19.270093884367956</v>
      </c>
      <c r="H201" s="3">
        <v>12.969404410921967</v>
      </c>
      <c r="I201" s="3">
        <v>27.178683883528077</v>
      </c>
      <c r="J201" s="3"/>
    </row>
    <row r="202" spans="1:10" x14ac:dyDescent="0.3">
      <c r="A202" s="3"/>
      <c r="B202" s="3">
        <v>1.5855999999999999</v>
      </c>
      <c r="C202" s="3" t="s">
        <v>4005</v>
      </c>
      <c r="D202" s="3" t="s">
        <v>4696</v>
      </c>
      <c r="E202" s="3" t="s">
        <v>5518</v>
      </c>
      <c r="F202" s="3">
        <v>14.974157706687674</v>
      </c>
      <c r="G202" s="3">
        <v>32.050622014378199</v>
      </c>
      <c r="H202" s="3">
        <v>17.076464307690525</v>
      </c>
      <c r="I202" s="3">
        <v>27.076441806274094</v>
      </c>
      <c r="J202" s="3"/>
    </row>
    <row r="203" spans="1:10" x14ac:dyDescent="0.3">
      <c r="A203" s="3"/>
      <c r="B203" s="3">
        <v>0.47865999999999997</v>
      </c>
      <c r="C203" s="3" t="s">
        <v>4195</v>
      </c>
      <c r="D203" s="3" t="s">
        <v>4962</v>
      </c>
      <c r="E203" s="3" t="s">
        <v>5753</v>
      </c>
      <c r="F203" s="3">
        <v>17.717102077143064</v>
      </c>
      <c r="G203" s="3">
        <v>74.276344177465518</v>
      </c>
      <c r="H203" s="3">
        <v>56.55924210032245</v>
      </c>
      <c r="I203" s="3">
        <v>27.072646823740342</v>
      </c>
      <c r="J203" s="3"/>
    </row>
    <row r="204" spans="1:10" x14ac:dyDescent="0.3">
      <c r="A204" s="3"/>
      <c r="B204" s="3">
        <v>1.4618</v>
      </c>
      <c r="C204" s="3" t="s">
        <v>2030</v>
      </c>
      <c r="D204" s="3" t="s">
        <v>5025</v>
      </c>
      <c r="E204" s="3" t="s">
        <v>2137</v>
      </c>
      <c r="F204" s="3">
        <v>1.5504880236535135</v>
      </c>
      <c r="G204" s="3">
        <v>19.913781542614579</v>
      </c>
      <c r="H204" s="3">
        <v>18.363293518961065</v>
      </c>
      <c r="I204" s="3">
        <v>26.843462466017286</v>
      </c>
      <c r="J204" s="3" t="s">
        <v>7444</v>
      </c>
    </row>
    <row r="205" spans="1:10" x14ac:dyDescent="0.3">
      <c r="A205" s="3">
        <v>5.6952000000000001E-3</v>
      </c>
      <c r="B205" s="3">
        <v>2.0501999999999998</v>
      </c>
      <c r="C205" s="3" t="s">
        <v>352</v>
      </c>
      <c r="D205" s="3" t="s">
        <v>4430</v>
      </c>
      <c r="E205" s="3" t="s">
        <v>5301</v>
      </c>
      <c r="F205" s="3">
        <v>9.214320969701614</v>
      </c>
      <c r="G205" s="3">
        <v>22.277812121442405</v>
      </c>
      <c r="H205" s="3">
        <v>13.063491151740791</v>
      </c>
      <c r="I205" s="3">
        <v>26.782769559298966</v>
      </c>
      <c r="J205" s="3" t="s">
        <v>7346</v>
      </c>
    </row>
    <row r="206" spans="1:10" x14ac:dyDescent="0.3">
      <c r="A206" s="3"/>
      <c r="B206" s="3">
        <v>0.45562000000000002</v>
      </c>
      <c r="C206" s="3" t="s">
        <v>3856</v>
      </c>
      <c r="D206" s="3" t="s">
        <v>4479</v>
      </c>
      <c r="E206" s="3" t="s">
        <v>5339</v>
      </c>
      <c r="F206" s="3">
        <v>5.1510565348658197</v>
      </c>
      <c r="G206" s="3">
        <v>63.893265297084199</v>
      </c>
      <c r="H206" s="3">
        <v>58.742208762218382</v>
      </c>
      <c r="I206" s="3">
        <v>26.764125156241942</v>
      </c>
      <c r="J206" s="3" t="s">
        <v>7406</v>
      </c>
    </row>
    <row r="207" spans="1:10" x14ac:dyDescent="0.3">
      <c r="A207" s="3">
        <v>4.5114999999999999E-4</v>
      </c>
      <c r="B207" s="3">
        <v>5.2952000000000004</v>
      </c>
      <c r="C207" s="3" t="s">
        <v>158</v>
      </c>
      <c r="D207" s="3" t="s">
        <v>4581</v>
      </c>
      <c r="E207" s="3" t="s">
        <v>1039</v>
      </c>
      <c r="F207" s="3">
        <v>12.776652618077907</v>
      </c>
      <c r="G207" s="3">
        <v>17.818770008389222</v>
      </c>
      <c r="H207" s="3">
        <v>5.042117390311315</v>
      </c>
      <c r="I207" s="3">
        <v>26.699020005176475</v>
      </c>
      <c r="J207" s="3"/>
    </row>
    <row r="208" spans="1:10" x14ac:dyDescent="0.3">
      <c r="A208" s="3"/>
      <c r="B208" s="3">
        <v>1.1443000000000001</v>
      </c>
      <c r="C208" s="3" t="s">
        <v>4149</v>
      </c>
      <c r="D208" s="3" t="s">
        <v>4897</v>
      </c>
      <c r="E208" s="3" t="s">
        <v>5694</v>
      </c>
      <c r="F208" s="3">
        <v>3.6425647532600589</v>
      </c>
      <c r="G208" s="3">
        <v>26.962329998183211</v>
      </c>
      <c r="H208" s="3">
        <v>23.319765244923154</v>
      </c>
      <c r="I208" s="3">
        <v>26.684807369765569</v>
      </c>
      <c r="J208" s="3" t="s">
        <v>7340</v>
      </c>
    </row>
    <row r="209" spans="1:10" x14ac:dyDescent="0.3">
      <c r="A209" s="3"/>
      <c r="B209" s="3">
        <v>0.89868999999999999</v>
      </c>
      <c r="C209" s="3" t="s">
        <v>3955</v>
      </c>
      <c r="D209" s="3" t="s">
        <v>4633</v>
      </c>
      <c r="E209" s="3" t="s">
        <v>5462</v>
      </c>
      <c r="F209" s="3">
        <v>2.6985172342166113</v>
      </c>
      <c r="G209" s="3">
        <v>32.377544511281002</v>
      </c>
      <c r="H209" s="3">
        <v>29.679027277064392</v>
      </c>
      <c r="I209" s="3">
        <v>26.672245023624999</v>
      </c>
      <c r="J209" s="3"/>
    </row>
    <row r="210" spans="1:10" x14ac:dyDescent="0.3">
      <c r="A210" s="3">
        <v>6.5737E-4</v>
      </c>
      <c r="B210" s="3">
        <v>2.7999000000000001</v>
      </c>
      <c r="C210" s="3" t="s">
        <v>181</v>
      </c>
      <c r="D210" s="3" t="s">
        <v>4896</v>
      </c>
      <c r="E210" s="3" t="s">
        <v>5693</v>
      </c>
      <c r="F210" s="3">
        <v>9.6549081215788704</v>
      </c>
      <c r="G210" s="3">
        <v>19.144703523892701</v>
      </c>
      <c r="H210" s="3">
        <v>9.4897954023138311</v>
      </c>
      <c r="I210" s="3">
        <v>26.570478146938495</v>
      </c>
      <c r="J210" s="3" t="s">
        <v>7472</v>
      </c>
    </row>
    <row r="211" spans="1:10" x14ac:dyDescent="0.3">
      <c r="A211" s="3"/>
      <c r="B211" s="3">
        <v>1.9375</v>
      </c>
      <c r="C211" s="3" t="s">
        <v>4133</v>
      </c>
      <c r="D211" s="3" t="s">
        <v>4437</v>
      </c>
      <c r="E211" s="3" t="s">
        <v>5669</v>
      </c>
      <c r="F211" s="3">
        <v>11.618403391190103</v>
      </c>
      <c r="G211" s="3">
        <v>25.325706067380604</v>
      </c>
      <c r="H211" s="3">
        <v>13.707302676190501</v>
      </c>
      <c r="I211" s="3">
        <v>26.557898935119095</v>
      </c>
      <c r="J211" s="3"/>
    </row>
    <row r="212" spans="1:10" x14ac:dyDescent="0.3">
      <c r="A212" s="3">
        <v>2.0742999999999998E-3</v>
      </c>
      <c r="B212" s="3">
        <v>2.0642999999999998</v>
      </c>
      <c r="C212" s="3" t="s">
        <v>268</v>
      </c>
      <c r="D212" s="3" t="s">
        <v>4394</v>
      </c>
      <c r="E212" s="3" t="s">
        <v>1144</v>
      </c>
      <c r="F212" s="3">
        <v>6.0417824046065682</v>
      </c>
      <c r="G212" s="3">
        <v>18.901080838561068</v>
      </c>
      <c r="H212" s="3">
        <v>12.8592984339545</v>
      </c>
      <c r="I212" s="3">
        <v>26.545449757212271</v>
      </c>
      <c r="J212" s="3"/>
    </row>
    <row r="213" spans="1:10" x14ac:dyDescent="0.3">
      <c r="A213" s="3"/>
      <c r="B213" s="3">
        <v>0.46254000000000001</v>
      </c>
      <c r="C213" s="3" t="s">
        <v>4077</v>
      </c>
      <c r="D213" s="3" t="s">
        <v>4795</v>
      </c>
      <c r="E213" s="3" t="s">
        <v>5601</v>
      </c>
      <c r="F213" s="3">
        <v>0.39267339175916988</v>
      </c>
      <c r="G213" s="3">
        <v>57.701529333863647</v>
      </c>
      <c r="H213" s="3">
        <v>57.308855942104479</v>
      </c>
      <c r="I213" s="3">
        <v>26.507638227461005</v>
      </c>
      <c r="J213" s="3"/>
    </row>
    <row r="214" spans="1:10" x14ac:dyDescent="0.3">
      <c r="A214" s="3"/>
      <c r="B214" s="3">
        <v>0.93525999999999998</v>
      </c>
      <c r="C214" s="3" t="s">
        <v>2037</v>
      </c>
      <c r="D214" s="3" t="s">
        <v>5158</v>
      </c>
      <c r="E214" s="3" t="s">
        <v>2144</v>
      </c>
      <c r="F214" s="3">
        <v>6.5615117944508832</v>
      </c>
      <c r="G214" s="3">
        <v>34.709231205962759</v>
      </c>
      <c r="H214" s="3">
        <v>28.147719411511876</v>
      </c>
      <c r="I214" s="3">
        <v>26.325436056810595</v>
      </c>
      <c r="J214" s="3"/>
    </row>
    <row r="215" spans="1:10" x14ac:dyDescent="0.3">
      <c r="A215" s="3"/>
      <c r="B215" s="3">
        <v>0.77915999999999996</v>
      </c>
      <c r="C215" s="3" t="s">
        <v>4373</v>
      </c>
      <c r="D215" s="3" t="s">
        <v>5248</v>
      </c>
      <c r="E215" s="3" t="s">
        <v>5973</v>
      </c>
      <c r="F215" s="3">
        <v>51.306131723541441</v>
      </c>
      <c r="G215" s="3">
        <v>84.74655240308013</v>
      </c>
      <c r="H215" s="3">
        <v>33.44042067953869</v>
      </c>
      <c r="I215" s="3">
        <v>26.055438176669366</v>
      </c>
      <c r="J215" s="3"/>
    </row>
    <row r="216" spans="1:10" x14ac:dyDescent="0.3">
      <c r="A216" s="3"/>
      <c r="B216" s="3">
        <v>0.30565999999999999</v>
      </c>
      <c r="C216" s="3" t="s">
        <v>4091</v>
      </c>
      <c r="D216" s="3" t="s">
        <v>4579</v>
      </c>
      <c r="E216" s="3" t="s">
        <v>5617</v>
      </c>
      <c r="F216" s="3">
        <v>19.867617631549507</v>
      </c>
      <c r="G216" s="3">
        <v>105.03185463838763</v>
      </c>
      <c r="H216" s="3">
        <v>85.164237006838121</v>
      </c>
      <c r="I216" s="3">
        <v>26.031300683510139</v>
      </c>
      <c r="J216" s="3"/>
    </row>
    <row r="217" spans="1:10" x14ac:dyDescent="0.3">
      <c r="A217" s="3">
        <v>5.9157999999999998E-5</v>
      </c>
      <c r="B217" s="3">
        <v>3.2193000000000001</v>
      </c>
      <c r="C217" s="3" t="s">
        <v>59</v>
      </c>
      <c r="D217" s="3" t="s">
        <v>4973</v>
      </c>
      <c r="E217" s="3" t="s">
        <v>940</v>
      </c>
      <c r="F217" s="3">
        <v>7.2981821426054596</v>
      </c>
      <c r="G217" s="3">
        <v>15.383087591890076</v>
      </c>
      <c r="H217" s="3">
        <v>8.0849054492846157</v>
      </c>
      <c r="I217" s="3">
        <v>26.027736112881964</v>
      </c>
      <c r="J217" s="3"/>
    </row>
    <row r="218" spans="1:10" x14ac:dyDescent="0.3">
      <c r="A218" s="3"/>
      <c r="B218" s="3">
        <v>1.054</v>
      </c>
      <c r="C218" s="3" t="s">
        <v>3979</v>
      </c>
      <c r="D218" s="3" t="s">
        <v>4667</v>
      </c>
      <c r="E218" s="3" t="s">
        <v>5490</v>
      </c>
      <c r="F218" s="3">
        <v>8.5756734177587699</v>
      </c>
      <c r="G218" s="3">
        <v>33.194642548492602</v>
      </c>
      <c r="H218" s="3">
        <v>24.618969130733831</v>
      </c>
      <c r="I218" s="3">
        <v>25.948393463793458</v>
      </c>
      <c r="J218" s="3"/>
    </row>
    <row r="219" spans="1:10" x14ac:dyDescent="0.3">
      <c r="A219" s="3"/>
      <c r="B219" s="3">
        <v>1.7017</v>
      </c>
      <c r="C219" s="3" t="s">
        <v>2439</v>
      </c>
      <c r="D219" s="3" t="s">
        <v>5154</v>
      </c>
      <c r="E219" s="3" t="s">
        <v>2758</v>
      </c>
      <c r="F219" s="3">
        <v>12.974748228102321</v>
      </c>
      <c r="G219" s="3">
        <v>28.022956056868331</v>
      </c>
      <c r="H219" s="3">
        <v>15.04820782876601</v>
      </c>
      <c r="I219" s="3">
        <v>25.607535262211119</v>
      </c>
      <c r="J219" s="3" t="s">
        <v>7495</v>
      </c>
    </row>
    <row r="220" spans="1:10" x14ac:dyDescent="0.3">
      <c r="A220" s="3"/>
      <c r="B220" s="3">
        <v>1.7937000000000001</v>
      </c>
      <c r="C220" s="3" t="s">
        <v>3994</v>
      </c>
      <c r="D220" s="3" t="s">
        <v>4683</v>
      </c>
      <c r="E220" s="3" t="s">
        <v>5506</v>
      </c>
      <c r="F220" s="3">
        <v>11.080357363887824</v>
      </c>
      <c r="G220" s="3">
        <v>25.288680864246881</v>
      </c>
      <c r="H220" s="3">
        <v>14.208323500359057</v>
      </c>
      <c r="I220" s="3">
        <v>25.485469862594041</v>
      </c>
      <c r="J220" s="3" t="s">
        <v>7430</v>
      </c>
    </row>
    <row r="221" spans="1:10" x14ac:dyDescent="0.3">
      <c r="A221" s="3"/>
      <c r="B221" s="3">
        <v>0.88661999999999996</v>
      </c>
      <c r="C221" s="3" t="s">
        <v>3913</v>
      </c>
      <c r="D221" s="3" t="s">
        <v>4559</v>
      </c>
      <c r="E221" s="3" t="s">
        <v>5407</v>
      </c>
      <c r="F221" s="3">
        <v>23.389492784128404</v>
      </c>
      <c r="G221" s="3">
        <v>52.086380829014175</v>
      </c>
      <c r="H221" s="3">
        <v>28.696888044885771</v>
      </c>
      <c r="I221" s="3">
        <v>25.44323487835662</v>
      </c>
      <c r="J221" s="3"/>
    </row>
    <row r="222" spans="1:10" x14ac:dyDescent="0.3">
      <c r="A222" s="3">
        <v>6.4119000000000003E-4</v>
      </c>
      <c r="B222" s="3">
        <v>2.3304999999999998</v>
      </c>
      <c r="C222" s="3" t="s">
        <v>178</v>
      </c>
      <c r="D222" s="3" t="s">
        <v>4771</v>
      </c>
      <c r="E222" s="3" t="s">
        <v>7313</v>
      </c>
      <c r="F222" s="3">
        <v>7.1593362932983506</v>
      </c>
      <c r="G222" s="3">
        <v>17.964372817326055</v>
      </c>
      <c r="H222" s="3">
        <v>10.805036524027704</v>
      </c>
      <c r="I222" s="3">
        <v>25.181137619246563</v>
      </c>
      <c r="J222" s="3"/>
    </row>
    <row r="223" spans="1:10" x14ac:dyDescent="0.3">
      <c r="A223" s="3"/>
      <c r="B223" s="3">
        <v>1.2998000000000001</v>
      </c>
      <c r="C223" s="3" t="s">
        <v>3846</v>
      </c>
      <c r="D223" s="3" t="s">
        <v>4468</v>
      </c>
      <c r="E223" s="3" t="s">
        <v>5329</v>
      </c>
      <c r="F223" s="3">
        <v>7.6046694436450126</v>
      </c>
      <c r="G223" s="3">
        <v>26.846558842841901</v>
      </c>
      <c r="H223" s="3">
        <v>19.241889399196889</v>
      </c>
      <c r="I223" s="3">
        <v>25.010607841076119</v>
      </c>
      <c r="J223" s="3" t="s">
        <v>7347</v>
      </c>
    </row>
    <row r="224" spans="1:10" x14ac:dyDescent="0.3">
      <c r="A224" s="3"/>
      <c r="B224" s="3">
        <v>0.97360000000000002</v>
      </c>
      <c r="C224" s="3" t="s">
        <v>3986</v>
      </c>
      <c r="D224" s="3" t="s">
        <v>4675</v>
      </c>
      <c r="E224" s="3" t="s">
        <v>5498</v>
      </c>
      <c r="F224" s="3">
        <v>4.5699431910452564</v>
      </c>
      <c r="G224" s="3">
        <v>30.132832364642869</v>
      </c>
      <c r="H224" s="3">
        <v>25.562889173597611</v>
      </c>
      <c r="I224" s="3">
        <v>24.888028899414635</v>
      </c>
      <c r="J224" s="3"/>
    </row>
    <row r="225" spans="1:10" x14ac:dyDescent="0.3">
      <c r="A225" s="3"/>
      <c r="B225" s="3">
        <v>1.6306</v>
      </c>
      <c r="C225" s="3" t="s">
        <v>4165</v>
      </c>
      <c r="D225" s="3" t="s">
        <v>4917</v>
      </c>
      <c r="E225" s="3" t="s">
        <v>5715</v>
      </c>
      <c r="F225" s="3">
        <v>31.877645478050137</v>
      </c>
      <c r="G225" s="3">
        <v>47.012271207172127</v>
      </c>
      <c r="H225" s="3">
        <v>15.134625729121989</v>
      </c>
      <c r="I225" s="3">
        <v>24.678520713906316</v>
      </c>
      <c r="J225" s="3"/>
    </row>
    <row r="226" spans="1:10" x14ac:dyDescent="0.3">
      <c r="A226" s="3"/>
      <c r="B226" s="3">
        <v>1.0592999999999999</v>
      </c>
      <c r="C226" s="3" t="s">
        <v>4025</v>
      </c>
      <c r="D226" s="3" t="s">
        <v>4728</v>
      </c>
      <c r="E226" s="3" t="s">
        <v>5543</v>
      </c>
      <c r="F226" s="3">
        <v>24.818738926746512</v>
      </c>
      <c r="G226" s="3">
        <v>47.97310783819453</v>
      </c>
      <c r="H226" s="3">
        <v>23.154368911448017</v>
      </c>
      <c r="I226" s="3">
        <v>24.527422987896884</v>
      </c>
      <c r="J226" s="3" t="s">
        <v>7392</v>
      </c>
    </row>
    <row r="227" spans="1:10" x14ac:dyDescent="0.3">
      <c r="A227" s="3"/>
      <c r="B227" s="3">
        <v>0.89263999999999999</v>
      </c>
      <c r="C227" s="3" t="s">
        <v>4264</v>
      </c>
      <c r="D227" s="3" t="s">
        <v>5061</v>
      </c>
      <c r="E227" s="3" t="s">
        <v>5840</v>
      </c>
      <c r="F227" s="3">
        <v>3.908123464028971</v>
      </c>
      <c r="G227" s="3">
        <v>31.174289471247484</v>
      </c>
      <c r="H227" s="3">
        <v>27.266166007218512</v>
      </c>
      <c r="I227" s="3">
        <v>24.338870424683531</v>
      </c>
      <c r="J227" s="3" t="s">
        <v>3184</v>
      </c>
    </row>
    <row r="228" spans="1:10" x14ac:dyDescent="0.3">
      <c r="A228" s="3"/>
      <c r="B228" s="3">
        <v>1.9604999999999999</v>
      </c>
      <c r="C228" s="3" t="s">
        <v>2092</v>
      </c>
      <c r="D228" s="3" t="s">
        <v>4394</v>
      </c>
      <c r="E228" s="3" t="s">
        <v>2199</v>
      </c>
      <c r="F228" s="3">
        <v>20.412179285209213</v>
      </c>
      <c r="G228" s="3">
        <v>32.740194747909513</v>
      </c>
      <c r="H228" s="3">
        <v>12.3280154627003</v>
      </c>
      <c r="I228" s="3">
        <v>24.169074314623938</v>
      </c>
      <c r="J228" s="3"/>
    </row>
    <row r="229" spans="1:10" x14ac:dyDescent="0.3">
      <c r="A229" s="3"/>
      <c r="B229" s="3">
        <v>1.1248</v>
      </c>
      <c r="C229" s="3" t="s">
        <v>4208</v>
      </c>
      <c r="D229" s="3" t="s">
        <v>4982</v>
      </c>
      <c r="E229" s="3" t="s">
        <v>5771</v>
      </c>
      <c r="F229" s="3">
        <v>1.8314527466500408</v>
      </c>
      <c r="G229" s="3">
        <v>23.172997851756854</v>
      </c>
      <c r="H229" s="3">
        <v>21.341545105106814</v>
      </c>
      <c r="I229" s="3">
        <v>24.004969934224146</v>
      </c>
      <c r="J229" s="3" t="s">
        <v>7383</v>
      </c>
    </row>
    <row r="230" spans="1:10" x14ac:dyDescent="0.3">
      <c r="A230" s="3"/>
      <c r="B230" s="3">
        <v>1.0508</v>
      </c>
      <c r="C230" s="3" t="s">
        <v>2088</v>
      </c>
      <c r="D230" s="3" t="s">
        <v>4790</v>
      </c>
      <c r="E230" s="3" t="s">
        <v>5598</v>
      </c>
      <c r="F230" s="3">
        <v>9.6954286800639764</v>
      </c>
      <c r="G230" s="3">
        <v>32.41409072564543</v>
      </c>
      <c r="H230" s="3">
        <v>22.718662045581453</v>
      </c>
      <c r="I230" s="3">
        <v>23.872770077496991</v>
      </c>
      <c r="J230" s="3" t="s">
        <v>7347</v>
      </c>
    </row>
    <row r="231" spans="1:10" x14ac:dyDescent="0.3">
      <c r="A231" s="3">
        <v>3.5913999999999998E-3</v>
      </c>
      <c r="B231" s="3">
        <v>2.1865000000000001</v>
      </c>
      <c r="C231" s="3" t="s">
        <v>318</v>
      </c>
      <c r="D231" s="3" t="s">
        <v>4718</v>
      </c>
      <c r="E231" s="3" t="s">
        <v>5535</v>
      </c>
      <c r="F231" s="3">
        <v>11.053515900991369</v>
      </c>
      <c r="G231" s="3">
        <v>21.969281603026474</v>
      </c>
      <c r="H231" s="3">
        <v>10.915765702035104</v>
      </c>
      <c r="I231" s="3">
        <v>23.867321707499755</v>
      </c>
      <c r="J231" s="3"/>
    </row>
    <row r="232" spans="1:10" x14ac:dyDescent="0.3">
      <c r="A232" s="3"/>
      <c r="B232" s="3">
        <v>1.3282</v>
      </c>
      <c r="C232" s="3" t="s">
        <v>4044</v>
      </c>
      <c r="D232" s="3" t="s">
        <v>4748</v>
      </c>
      <c r="E232" s="3" t="s">
        <v>5563</v>
      </c>
      <c r="F232" s="3">
        <v>10.333005136484488</v>
      </c>
      <c r="G232" s="3">
        <v>28.264891044262512</v>
      </c>
      <c r="H232" s="3">
        <v>17.931885907778025</v>
      </c>
      <c r="I232" s="3">
        <v>23.817130862710773</v>
      </c>
      <c r="J232" s="3"/>
    </row>
    <row r="233" spans="1:10" x14ac:dyDescent="0.3">
      <c r="A233" s="3">
        <v>1.6285000000000001E-2</v>
      </c>
      <c r="B233" s="3">
        <v>2.0857000000000001</v>
      </c>
      <c r="C233" s="3" t="s">
        <v>436</v>
      </c>
      <c r="D233" s="3" t="s">
        <v>4441</v>
      </c>
      <c r="E233" s="3" t="s">
        <v>1309</v>
      </c>
      <c r="F233" s="3">
        <v>16.648819165339347</v>
      </c>
      <c r="G233" s="3">
        <v>28.034027888934048</v>
      </c>
      <c r="H233" s="3">
        <v>11.385208723594701</v>
      </c>
      <c r="I233" s="3">
        <v>23.746129834801469</v>
      </c>
      <c r="J233" s="3"/>
    </row>
    <row r="234" spans="1:10" x14ac:dyDescent="0.3">
      <c r="A234" s="3">
        <v>1.2142999999999999E-2</v>
      </c>
      <c r="B234" s="3">
        <v>2.2155</v>
      </c>
      <c r="C234" s="3" t="s">
        <v>407</v>
      </c>
      <c r="D234" s="3" t="s">
        <v>4439</v>
      </c>
      <c r="E234" s="3" t="s">
        <v>1281</v>
      </c>
      <c r="F234" s="3">
        <v>8.6566204576907566</v>
      </c>
      <c r="G234" s="3">
        <v>19.296202220404844</v>
      </c>
      <c r="H234" s="3">
        <v>10.639581762714087</v>
      </c>
      <c r="I234" s="3">
        <v>23.57199339529306</v>
      </c>
      <c r="J234" s="3"/>
    </row>
    <row r="235" spans="1:10" x14ac:dyDescent="0.3">
      <c r="A235" s="3"/>
      <c r="B235" s="3">
        <v>1.7455000000000001</v>
      </c>
      <c r="C235" s="3" t="s">
        <v>4338</v>
      </c>
      <c r="D235" s="3" t="s">
        <v>4394</v>
      </c>
      <c r="E235" s="3" t="s">
        <v>5933</v>
      </c>
      <c r="F235" s="3">
        <v>13.91572085453415</v>
      </c>
      <c r="G235" s="3">
        <v>27.298522129748783</v>
      </c>
      <c r="H235" s="3">
        <v>13.382801275214632</v>
      </c>
      <c r="I235" s="3">
        <v>23.359679625887143</v>
      </c>
      <c r="J235" s="3"/>
    </row>
    <row r="236" spans="1:10" x14ac:dyDescent="0.3">
      <c r="A236" s="3"/>
      <c r="B236" s="3">
        <v>0.79659999999999997</v>
      </c>
      <c r="C236" s="3" t="s">
        <v>2082</v>
      </c>
      <c r="D236" s="3" t="s">
        <v>4833</v>
      </c>
      <c r="E236" s="3" t="s">
        <v>2189</v>
      </c>
      <c r="F236" s="3">
        <v>8.7423983564275005</v>
      </c>
      <c r="G236" s="3">
        <v>38.010243618664596</v>
      </c>
      <c r="H236" s="3">
        <v>29.267845262237095</v>
      </c>
      <c r="I236" s="3">
        <v>23.314765535898069</v>
      </c>
      <c r="J236" s="3" t="s">
        <v>7386</v>
      </c>
    </row>
    <row r="237" spans="1:10" x14ac:dyDescent="0.3">
      <c r="A237" s="3"/>
      <c r="B237" s="3">
        <v>1.0548</v>
      </c>
      <c r="C237" s="3" t="s">
        <v>4070</v>
      </c>
      <c r="D237" s="3" t="s">
        <v>4784</v>
      </c>
      <c r="E237" s="3" t="s">
        <v>5593</v>
      </c>
      <c r="F237" s="3">
        <v>12.612828322541445</v>
      </c>
      <c r="G237" s="3">
        <v>34.683524787179834</v>
      </c>
      <c r="H237" s="3">
        <v>22.070696464638388</v>
      </c>
      <c r="I237" s="3">
        <v>23.280170630900571</v>
      </c>
      <c r="J237" s="3" t="s">
        <v>7342</v>
      </c>
    </row>
    <row r="238" spans="1:10" x14ac:dyDescent="0.3">
      <c r="A238" s="3"/>
      <c r="B238" s="3">
        <v>1.2364999999999999</v>
      </c>
      <c r="C238" s="3" t="s">
        <v>3919</v>
      </c>
      <c r="D238" s="3" t="s">
        <v>4570</v>
      </c>
      <c r="E238" s="3" t="s">
        <v>5417</v>
      </c>
      <c r="F238" s="3">
        <v>10.924287423713523</v>
      </c>
      <c r="G238" s="3">
        <v>29.703530841519999</v>
      </c>
      <c r="H238" s="3">
        <v>18.779243417806477</v>
      </c>
      <c r="I238" s="3">
        <v>23.220534486117707</v>
      </c>
      <c r="J238" s="3"/>
    </row>
    <row r="239" spans="1:10" x14ac:dyDescent="0.3">
      <c r="A239" s="3"/>
      <c r="B239" s="3">
        <v>1.3836999999999999</v>
      </c>
      <c r="C239" s="3" t="s">
        <v>4132</v>
      </c>
      <c r="D239" s="3" t="s">
        <v>4870</v>
      </c>
      <c r="E239" s="3" t="s">
        <v>5668</v>
      </c>
      <c r="F239" s="3">
        <v>20.690567179273557</v>
      </c>
      <c r="G239" s="3">
        <v>37.450127988013968</v>
      </c>
      <c r="H239" s="3">
        <v>16.75956080874041</v>
      </c>
      <c r="I239" s="3">
        <v>23.190204291054105</v>
      </c>
      <c r="J239" s="3"/>
    </row>
    <row r="240" spans="1:10" x14ac:dyDescent="0.3">
      <c r="A240" s="3"/>
      <c r="B240" s="3">
        <v>1.99</v>
      </c>
      <c r="C240" s="3" t="s">
        <v>3909</v>
      </c>
      <c r="D240" s="3" t="s">
        <v>4554</v>
      </c>
      <c r="E240" s="3" t="s">
        <v>5402</v>
      </c>
      <c r="F240" s="3">
        <v>18.055045563471271</v>
      </c>
      <c r="G240" s="3">
        <v>29.706498436413696</v>
      </c>
      <c r="H240" s="3">
        <v>11.651452872942425</v>
      </c>
      <c r="I240" s="3">
        <v>23.186391217155425</v>
      </c>
      <c r="J240" s="3"/>
    </row>
    <row r="241" spans="1:10" x14ac:dyDescent="0.3">
      <c r="A241" s="3">
        <v>1.1749000000000001E-2</v>
      </c>
      <c r="B241" s="3">
        <v>2.1478000000000002</v>
      </c>
      <c r="C241" s="3" t="s">
        <v>406</v>
      </c>
      <c r="D241" s="3" t="s">
        <v>5228</v>
      </c>
      <c r="E241" s="3" t="s">
        <v>1280</v>
      </c>
      <c r="F241" s="3">
        <v>7.6602587521162429</v>
      </c>
      <c r="G241" s="3">
        <v>18.356376280682916</v>
      </c>
      <c r="H241" s="3">
        <v>10.696117528566674</v>
      </c>
      <c r="I241" s="3">
        <v>22.973121227855504</v>
      </c>
      <c r="J241" s="3" t="s">
        <v>7432</v>
      </c>
    </row>
    <row r="242" spans="1:10" x14ac:dyDescent="0.3">
      <c r="A242" s="3"/>
      <c r="B242" s="3">
        <v>0.72751999999999994</v>
      </c>
      <c r="C242" s="3" t="s">
        <v>2035</v>
      </c>
      <c r="D242" s="3" t="s">
        <v>5224</v>
      </c>
      <c r="E242" s="3" t="s">
        <v>2142</v>
      </c>
      <c r="F242" s="3">
        <v>9.391397338935251</v>
      </c>
      <c r="G242" s="3">
        <v>40.675705756252697</v>
      </c>
      <c r="H242" s="3">
        <v>31.284308417317447</v>
      </c>
      <c r="I242" s="3">
        <v>22.759960059766787</v>
      </c>
      <c r="J242" s="3"/>
    </row>
    <row r="243" spans="1:10" x14ac:dyDescent="0.3">
      <c r="A243" s="3"/>
      <c r="B243" s="3">
        <v>0.64702999999999999</v>
      </c>
      <c r="C243" s="3" t="s">
        <v>3862</v>
      </c>
      <c r="D243" s="3" t="s">
        <v>4487</v>
      </c>
      <c r="E243" s="3" t="s">
        <v>5346</v>
      </c>
      <c r="F243" s="3">
        <v>49.028977725857949</v>
      </c>
      <c r="G243" s="3">
        <v>84.140700744582659</v>
      </c>
      <c r="H243" s="3">
        <v>35.11172301872471</v>
      </c>
      <c r="I243" s="3">
        <v>22.71833814480545</v>
      </c>
      <c r="J243" s="3"/>
    </row>
    <row r="244" spans="1:10" x14ac:dyDescent="0.3">
      <c r="A244" s="3"/>
      <c r="B244" s="3">
        <v>1.5911</v>
      </c>
      <c r="C244" s="3" t="s">
        <v>4305</v>
      </c>
      <c r="D244" s="3" t="s">
        <v>5133</v>
      </c>
      <c r="E244" s="3" t="s">
        <v>5894</v>
      </c>
      <c r="F244" s="3">
        <v>16.179440139567117</v>
      </c>
      <c r="G244" s="3">
        <v>30.443641296569712</v>
      </c>
      <c r="H244" s="3">
        <v>14.264201157002596</v>
      </c>
      <c r="I244" s="3">
        <v>22.695770460906829</v>
      </c>
      <c r="J244" s="3"/>
    </row>
    <row r="245" spans="1:10" x14ac:dyDescent="0.3">
      <c r="A245" s="3"/>
      <c r="B245" s="3">
        <v>0.32783000000000001</v>
      </c>
      <c r="C245" s="3" t="s">
        <v>2506</v>
      </c>
      <c r="D245" s="3" t="s">
        <v>4506</v>
      </c>
      <c r="E245" s="3" t="s">
        <v>2735</v>
      </c>
      <c r="F245" s="3">
        <v>16.288233464417161</v>
      </c>
      <c r="G245" s="3">
        <v>85.423658301193257</v>
      </c>
      <c r="H245" s="3">
        <v>69.135424836776096</v>
      </c>
      <c r="I245" s="3">
        <v>22.664666324240308</v>
      </c>
      <c r="J245" s="3" t="s">
        <v>7346</v>
      </c>
    </row>
    <row r="246" spans="1:10" x14ac:dyDescent="0.3">
      <c r="A246" s="3"/>
      <c r="B246" s="3">
        <v>1.7037</v>
      </c>
      <c r="C246" s="3" t="s">
        <v>3823</v>
      </c>
      <c r="D246" s="3" t="s">
        <v>4426</v>
      </c>
      <c r="E246" s="3" t="s">
        <v>5298</v>
      </c>
      <c r="F246" s="3">
        <v>15.749109627750268</v>
      </c>
      <c r="G246" s="3">
        <v>28.995882667400618</v>
      </c>
      <c r="H246" s="3">
        <v>13.24677303965035</v>
      </c>
      <c r="I246" s="3">
        <v>22.5685272276523</v>
      </c>
      <c r="J246" s="3"/>
    </row>
    <row r="247" spans="1:10" x14ac:dyDescent="0.3">
      <c r="A247" s="3"/>
      <c r="B247" s="3">
        <v>1.1916</v>
      </c>
      <c r="C247" s="3" t="s">
        <v>2041</v>
      </c>
      <c r="D247" s="3" t="s">
        <v>4816</v>
      </c>
      <c r="E247" s="3" t="s">
        <v>2148</v>
      </c>
      <c r="F247" s="3">
        <v>8.65027052794402</v>
      </c>
      <c r="G247" s="3">
        <v>27.493197765461019</v>
      </c>
      <c r="H247" s="3">
        <v>18.842927237516999</v>
      </c>
      <c r="I247" s="3">
        <v>22.453232096225257</v>
      </c>
      <c r="J247" s="3" t="s">
        <v>7352</v>
      </c>
    </row>
    <row r="248" spans="1:10" x14ac:dyDescent="0.3">
      <c r="A248" s="3"/>
      <c r="B248" s="3">
        <v>0.75902999999999998</v>
      </c>
      <c r="C248" s="3" t="s">
        <v>2836</v>
      </c>
      <c r="D248" s="3" t="s">
        <v>4462</v>
      </c>
      <c r="E248" s="3" t="s">
        <v>2600</v>
      </c>
      <c r="F248" s="3">
        <v>10.149755822972297</v>
      </c>
      <c r="G248" s="3">
        <v>39.711638961509202</v>
      </c>
      <c r="H248" s="3">
        <v>29.561883138536906</v>
      </c>
      <c r="I248" s="3">
        <v>22.438356158643668</v>
      </c>
      <c r="J248" s="3"/>
    </row>
    <row r="249" spans="1:10" x14ac:dyDescent="0.3">
      <c r="A249" s="3"/>
      <c r="B249" s="3">
        <v>1.1240000000000001</v>
      </c>
      <c r="C249" s="3" t="s">
        <v>4080</v>
      </c>
      <c r="D249" s="3" t="s">
        <v>4799</v>
      </c>
      <c r="E249" s="3" t="s">
        <v>5604</v>
      </c>
      <c r="F249" s="3">
        <v>5.7047180910024835</v>
      </c>
      <c r="G249" s="3">
        <v>25.654229253089817</v>
      </c>
      <c r="H249" s="3">
        <v>19.949511162087333</v>
      </c>
      <c r="I249" s="3">
        <v>22.423250546186164</v>
      </c>
      <c r="J249" s="3" t="s">
        <v>7357</v>
      </c>
    </row>
    <row r="250" spans="1:10" x14ac:dyDescent="0.3">
      <c r="A250" s="3"/>
      <c r="B250" s="3">
        <v>1.6682999999999999</v>
      </c>
      <c r="C250" s="3" t="s">
        <v>4256</v>
      </c>
      <c r="D250" s="3" t="s">
        <v>5044</v>
      </c>
      <c r="E250" s="3" t="s">
        <v>5827</v>
      </c>
      <c r="F250" s="3">
        <v>14.846404823306655</v>
      </c>
      <c r="G250" s="3">
        <v>28.197394198805299</v>
      </c>
      <c r="H250" s="3">
        <v>13.350989375498644</v>
      </c>
      <c r="I250" s="3">
        <v>22.273455575144386</v>
      </c>
      <c r="J250" s="3" t="s">
        <v>7346</v>
      </c>
    </row>
    <row r="251" spans="1:10" x14ac:dyDescent="0.3">
      <c r="A251" s="3">
        <v>1.6203000000000001E-5</v>
      </c>
      <c r="B251" s="3">
        <v>13.427</v>
      </c>
      <c r="C251" s="3" t="s">
        <v>26</v>
      </c>
      <c r="D251" s="3" t="s">
        <v>4410</v>
      </c>
      <c r="E251" s="3" t="s">
        <v>907</v>
      </c>
      <c r="F251" s="3">
        <v>6.3736387249825537</v>
      </c>
      <c r="G251" s="3">
        <v>8.01593341835164</v>
      </c>
      <c r="H251" s="3">
        <v>1.6422946933690863</v>
      </c>
      <c r="I251" s="3">
        <v>22.051090847866721</v>
      </c>
      <c r="J251" s="3"/>
    </row>
    <row r="252" spans="1:10" x14ac:dyDescent="0.3">
      <c r="A252" s="3"/>
      <c r="B252" s="3">
        <v>1.7837000000000001</v>
      </c>
      <c r="C252" s="3" t="s">
        <v>2363</v>
      </c>
      <c r="D252" s="3" t="s">
        <v>4698</v>
      </c>
      <c r="E252" s="3" t="s">
        <v>2743</v>
      </c>
      <c r="F252" s="3">
        <v>3.2405997344573141</v>
      </c>
      <c r="G252" s="3">
        <v>15.551490140283173</v>
      </c>
      <c r="H252" s="3">
        <v>12.310890405825859</v>
      </c>
      <c r="I252" s="3">
        <v>21.958935216871584</v>
      </c>
      <c r="J252" s="3" t="s">
        <v>7445</v>
      </c>
    </row>
    <row r="253" spans="1:10" x14ac:dyDescent="0.3">
      <c r="A253" s="3"/>
      <c r="B253" s="3">
        <v>1.2531000000000001</v>
      </c>
      <c r="C253" s="3" t="s">
        <v>3993</v>
      </c>
      <c r="D253" s="3" t="s">
        <v>4682</v>
      </c>
      <c r="E253" s="3" t="s">
        <v>5505</v>
      </c>
      <c r="F253" s="3">
        <v>10.296004097293075</v>
      </c>
      <c r="G253" s="3">
        <v>27.547076468996227</v>
      </c>
      <c r="H253" s="3">
        <v>17.251072371703152</v>
      </c>
      <c r="I253" s="3">
        <v>21.617318788981223</v>
      </c>
      <c r="J253" s="3" t="s">
        <v>7346</v>
      </c>
    </row>
    <row r="254" spans="1:10" x14ac:dyDescent="0.3">
      <c r="A254" s="3"/>
      <c r="B254" s="3">
        <v>1.8817999999999999</v>
      </c>
      <c r="C254" s="3" t="s">
        <v>2058</v>
      </c>
      <c r="D254" s="3" t="s">
        <v>4918</v>
      </c>
      <c r="E254" s="3" t="s">
        <v>5716</v>
      </c>
      <c r="F254" s="3">
        <v>6.2238102751101811</v>
      </c>
      <c r="G254" s="3">
        <v>17.671866586200156</v>
      </c>
      <c r="H254" s="3">
        <v>11.448056311089974</v>
      </c>
      <c r="I254" s="3">
        <v>21.542952366209114</v>
      </c>
      <c r="J254" s="3"/>
    </row>
    <row r="255" spans="1:10" x14ac:dyDescent="0.3">
      <c r="A255" s="3"/>
      <c r="B255" s="3">
        <v>1.5314000000000001</v>
      </c>
      <c r="C255" s="3" t="s">
        <v>2365</v>
      </c>
      <c r="D255" s="3" t="s">
        <v>4518</v>
      </c>
      <c r="E255" s="3" t="s">
        <v>2749</v>
      </c>
      <c r="F255" s="3">
        <v>1.8176525667579462</v>
      </c>
      <c r="G255" s="3">
        <v>15.602832591396327</v>
      </c>
      <c r="H255" s="3">
        <v>13.785180024638381</v>
      </c>
      <c r="I255" s="3">
        <v>21.110624689731218</v>
      </c>
      <c r="J255" s="3"/>
    </row>
    <row r="256" spans="1:10" x14ac:dyDescent="0.3">
      <c r="A256" s="3">
        <v>5.0386999999999997E-5</v>
      </c>
      <c r="B256" s="3">
        <v>6.4241999999999999</v>
      </c>
      <c r="C256" s="3" t="s">
        <v>51</v>
      </c>
      <c r="D256" s="3" t="s">
        <v>4538</v>
      </c>
      <c r="E256" s="3" t="s">
        <v>932</v>
      </c>
      <c r="F256" s="3">
        <v>12.362223027259004</v>
      </c>
      <c r="G256" s="3">
        <v>15.633552565475062</v>
      </c>
      <c r="H256" s="3">
        <v>3.2713295382160581</v>
      </c>
      <c r="I256" s="3">
        <v>21.015675219407601</v>
      </c>
      <c r="J256" s="3"/>
    </row>
    <row r="257" spans="1:10" x14ac:dyDescent="0.3">
      <c r="A257" s="3"/>
      <c r="B257" s="3">
        <v>0.90568000000000004</v>
      </c>
      <c r="C257" s="3" t="s">
        <v>2078</v>
      </c>
      <c r="D257" s="3" t="s">
        <v>5234</v>
      </c>
      <c r="E257" s="3" t="s">
        <v>2185</v>
      </c>
      <c r="F257" s="3">
        <v>10.986083826203089</v>
      </c>
      <c r="G257" s="3">
        <v>34.1783310446014</v>
      </c>
      <c r="H257" s="3">
        <v>23.192247218398311</v>
      </c>
      <c r="I257" s="3">
        <v>21.004754460758985</v>
      </c>
      <c r="J257" s="3"/>
    </row>
    <row r="258" spans="1:10" x14ac:dyDescent="0.3">
      <c r="A258" s="3"/>
      <c r="B258" s="3">
        <v>0.89792000000000005</v>
      </c>
      <c r="C258" s="3" t="s">
        <v>2043</v>
      </c>
      <c r="D258" s="3" t="s">
        <v>5186</v>
      </c>
      <c r="E258" s="3" t="s">
        <v>2150</v>
      </c>
      <c r="F258" s="3">
        <v>10.408539096552122</v>
      </c>
      <c r="G258" s="3">
        <v>33.753188416966502</v>
      </c>
      <c r="H258" s="3">
        <v>23.34464932041438</v>
      </c>
      <c r="I258" s="3">
        <v>20.961627517786482</v>
      </c>
      <c r="J258" s="3"/>
    </row>
    <row r="259" spans="1:10" x14ac:dyDescent="0.3">
      <c r="A259" s="3"/>
      <c r="B259" s="3">
        <v>8.9606999999999992</v>
      </c>
      <c r="C259" s="3" t="s">
        <v>2511</v>
      </c>
      <c r="D259" s="3" t="s">
        <v>4462</v>
      </c>
      <c r="E259" s="3" t="s">
        <v>2599</v>
      </c>
      <c r="F259" s="3">
        <v>63.013026190807864</v>
      </c>
      <c r="G259" s="3">
        <v>65.328792216715343</v>
      </c>
      <c r="H259" s="3">
        <v>2.3157660259074788</v>
      </c>
      <c r="I259" s="3">
        <v>20.750884628349144</v>
      </c>
      <c r="J259" s="3"/>
    </row>
    <row r="260" spans="1:10" x14ac:dyDescent="0.3">
      <c r="A260" s="3"/>
      <c r="B260" s="3">
        <v>0.75436999999999999</v>
      </c>
      <c r="C260" s="3" t="s">
        <v>4314</v>
      </c>
      <c r="D260" s="3" t="s">
        <v>5147</v>
      </c>
      <c r="E260" s="3" t="s">
        <v>5904</v>
      </c>
      <c r="F260" s="3">
        <v>10.198874377439955</v>
      </c>
      <c r="G260" s="3">
        <v>37.661422507596392</v>
      </c>
      <c r="H260" s="3">
        <v>27.462548130156435</v>
      </c>
      <c r="I260" s="3">
        <v>20.716922432946109</v>
      </c>
      <c r="J260" s="3" t="s">
        <v>7363</v>
      </c>
    </row>
    <row r="261" spans="1:10" x14ac:dyDescent="0.3">
      <c r="A261" s="3">
        <v>6.4842000000000003E-4</v>
      </c>
      <c r="B261" s="3">
        <v>4.9949000000000003</v>
      </c>
      <c r="C261" s="3" t="s">
        <v>180</v>
      </c>
      <c r="D261" s="3" t="s">
        <v>4804</v>
      </c>
      <c r="E261" s="3" t="s">
        <v>1061</v>
      </c>
      <c r="F261" s="3">
        <v>20.516807717976629</v>
      </c>
      <c r="G261" s="3">
        <v>24.656782754726486</v>
      </c>
      <c r="H261" s="3">
        <v>4.1399750367498562</v>
      </c>
      <c r="I261" s="3">
        <v>20.678761311061859</v>
      </c>
      <c r="J261" s="3"/>
    </row>
    <row r="262" spans="1:10" x14ac:dyDescent="0.3">
      <c r="A262" s="3"/>
      <c r="B262" s="3">
        <v>1.1769000000000001</v>
      </c>
      <c r="C262" s="3" t="s">
        <v>2548</v>
      </c>
      <c r="D262" s="3" t="s">
        <v>4420</v>
      </c>
      <c r="E262" s="3" t="s">
        <v>2848</v>
      </c>
      <c r="F262" s="3">
        <v>6.0754399122880969</v>
      </c>
      <c r="G262" s="3">
        <v>23.644345717525265</v>
      </c>
      <c r="H262" s="3">
        <v>17.568905805237168</v>
      </c>
      <c r="I262" s="3">
        <v>20.676845242183624</v>
      </c>
      <c r="J262" s="3"/>
    </row>
    <row r="263" spans="1:10" x14ac:dyDescent="0.3">
      <c r="A263" s="3"/>
      <c r="B263" s="3">
        <v>0.65454999999999997</v>
      </c>
      <c r="C263" s="3" t="s">
        <v>2039</v>
      </c>
      <c r="D263" s="3" t="s">
        <v>5144</v>
      </c>
      <c r="E263" s="3" t="s">
        <v>2146</v>
      </c>
      <c r="F263" s="3">
        <v>13.326809057627861</v>
      </c>
      <c r="G263" s="3">
        <v>44.860883549626017</v>
      </c>
      <c r="H263" s="3">
        <v>31.534074491998155</v>
      </c>
      <c r="I263" s="3">
        <v>20.640628458737392</v>
      </c>
      <c r="J263" s="3"/>
    </row>
    <row r="264" spans="1:10" x14ac:dyDescent="0.3">
      <c r="A264" s="3">
        <v>1.1585E-5</v>
      </c>
      <c r="B264" s="3">
        <v>3.2652999999999999</v>
      </c>
      <c r="C264" s="3" t="s">
        <v>21</v>
      </c>
      <c r="D264" s="3" t="s">
        <v>4950</v>
      </c>
      <c r="E264" s="3" t="s">
        <v>902</v>
      </c>
      <c r="F264" s="3">
        <v>4.5518013300030438</v>
      </c>
      <c r="G264" s="3">
        <v>10.856775337940405</v>
      </c>
      <c r="H264" s="3">
        <v>6.3049740079373615</v>
      </c>
      <c r="I264" s="3">
        <v>20.587631628117865</v>
      </c>
      <c r="J264" s="3" t="s">
        <v>7328</v>
      </c>
    </row>
    <row r="265" spans="1:10" x14ac:dyDescent="0.3">
      <c r="A265" s="3"/>
      <c r="B265" s="3">
        <v>0.9627</v>
      </c>
      <c r="C265" s="3" t="s">
        <v>4122</v>
      </c>
      <c r="D265" s="3" t="s">
        <v>4851</v>
      </c>
      <c r="E265" s="3" t="s">
        <v>5655</v>
      </c>
      <c r="F265" s="3">
        <v>8.3906557627404013</v>
      </c>
      <c r="G265" s="3">
        <v>29.693023008281681</v>
      </c>
      <c r="H265" s="3">
        <v>21.30236724554128</v>
      </c>
      <c r="I265" s="3">
        <v>20.507788947282592</v>
      </c>
      <c r="J265" s="3" t="s">
        <v>7318</v>
      </c>
    </row>
    <row r="266" spans="1:10" x14ac:dyDescent="0.3">
      <c r="A266" s="3">
        <v>2.5690999999999999E-3</v>
      </c>
      <c r="B266" s="3">
        <v>2.0163000000000002</v>
      </c>
      <c r="C266" s="3" t="s">
        <v>287</v>
      </c>
      <c r="D266" s="3" t="s">
        <v>4394</v>
      </c>
      <c r="E266" s="3" t="s">
        <v>1162</v>
      </c>
      <c r="F266" s="3">
        <v>10.054482952449584</v>
      </c>
      <c r="G266" s="3">
        <v>20.21840166411922</v>
      </c>
      <c r="H266" s="3">
        <v>10.163918711669636</v>
      </c>
      <c r="I266" s="3">
        <v>20.49350929833949</v>
      </c>
      <c r="J266" s="3"/>
    </row>
    <row r="267" spans="1:10" x14ac:dyDescent="0.3">
      <c r="A267" s="3">
        <v>9.2818999999999996E-4</v>
      </c>
      <c r="B267" s="3">
        <v>8.0381</v>
      </c>
      <c r="C267" s="3" t="s">
        <v>213</v>
      </c>
      <c r="D267" s="3" t="s">
        <v>4394</v>
      </c>
      <c r="E267" s="3" t="s">
        <v>1091</v>
      </c>
      <c r="F267" s="3">
        <v>20.942452709760495</v>
      </c>
      <c r="G267" s="3">
        <v>23.458731971490163</v>
      </c>
      <c r="H267" s="3">
        <v>2.5162792617296681</v>
      </c>
      <c r="I267" s="3">
        <v>20.226104333709245</v>
      </c>
      <c r="J267" s="3"/>
    </row>
    <row r="268" spans="1:10" x14ac:dyDescent="0.3">
      <c r="A268" s="3">
        <v>3.058E-3</v>
      </c>
      <c r="B268" s="3">
        <v>2.1869000000000001</v>
      </c>
      <c r="C268" s="3" t="s">
        <v>295</v>
      </c>
      <c r="D268" s="3" t="s">
        <v>4428</v>
      </c>
      <c r="E268" s="3"/>
      <c r="F268" s="3">
        <v>11.774254455581961</v>
      </c>
      <c r="G268" s="3">
        <v>21.010266521602869</v>
      </c>
      <c r="H268" s="3">
        <v>9.2360120660209084</v>
      </c>
      <c r="I268" s="3">
        <v>20.198234787181125</v>
      </c>
      <c r="J268" s="3"/>
    </row>
    <row r="269" spans="1:10" x14ac:dyDescent="0.3">
      <c r="A269" s="3">
        <v>8.6440999999999995E-5</v>
      </c>
      <c r="B269" s="3">
        <v>3.3241999999999998</v>
      </c>
      <c r="C269" s="3" t="s">
        <v>69</v>
      </c>
      <c r="D269" s="3" t="s">
        <v>4442</v>
      </c>
      <c r="E269" s="3" t="s">
        <v>950</v>
      </c>
      <c r="F269" s="3">
        <v>10.316156405019919</v>
      </c>
      <c r="G269" s="3">
        <v>16.379559241186122</v>
      </c>
      <c r="H269" s="3">
        <v>6.0634028361662029</v>
      </c>
      <c r="I269" s="3">
        <v>20.155963707983691</v>
      </c>
      <c r="J269" s="3" t="s">
        <v>7477</v>
      </c>
    </row>
    <row r="270" spans="1:10" x14ac:dyDescent="0.3">
      <c r="A270" s="3">
        <v>6.1488000000000003E-3</v>
      </c>
      <c r="B270" s="3">
        <v>2.4464000000000001</v>
      </c>
      <c r="C270" s="3" t="s">
        <v>360</v>
      </c>
      <c r="D270" s="3" t="s">
        <v>4904</v>
      </c>
      <c r="E270" s="3" t="s">
        <v>5702</v>
      </c>
      <c r="F270" s="3">
        <v>17.617862010371418</v>
      </c>
      <c r="G270" s="3">
        <v>25.72955992905991</v>
      </c>
      <c r="H270" s="3">
        <v>8.1116979186884919</v>
      </c>
      <c r="I270" s="3">
        <v>19.844457788279527</v>
      </c>
      <c r="J270" s="3" t="s">
        <v>7307</v>
      </c>
    </row>
    <row r="271" spans="1:10" x14ac:dyDescent="0.3">
      <c r="A271" s="3"/>
      <c r="B271" s="3">
        <v>0.72763</v>
      </c>
      <c r="C271" s="3" t="s">
        <v>3855</v>
      </c>
      <c r="D271" s="3" t="s">
        <v>4478</v>
      </c>
      <c r="E271" s="3" t="s">
        <v>5338</v>
      </c>
      <c r="F271" s="3">
        <v>5.0493545365108039</v>
      </c>
      <c r="G271" s="3">
        <v>32.201219349234172</v>
      </c>
      <c r="H271" s="3">
        <v>27.151864812723367</v>
      </c>
      <c r="I271" s="3">
        <v>19.756511393681905</v>
      </c>
      <c r="J271" s="3"/>
    </row>
    <row r="272" spans="1:10" x14ac:dyDescent="0.3">
      <c r="A272" s="3"/>
      <c r="B272" s="3">
        <v>0.90946000000000005</v>
      </c>
      <c r="C272" s="3" t="s">
        <v>3977</v>
      </c>
      <c r="D272" s="3" t="s">
        <v>4662</v>
      </c>
      <c r="E272" s="3" t="s">
        <v>5486</v>
      </c>
      <c r="F272" s="3">
        <v>10.233597183796373</v>
      </c>
      <c r="G272" s="3">
        <v>31.93891693305315</v>
      </c>
      <c r="H272" s="3">
        <v>21.705319749256777</v>
      </c>
      <c r="I272" s="3">
        <v>19.740120099159068</v>
      </c>
      <c r="J272" s="3"/>
    </row>
    <row r="273" spans="1:10" x14ac:dyDescent="0.3">
      <c r="A273" s="3"/>
      <c r="B273" s="3">
        <v>1.2397</v>
      </c>
      <c r="C273" s="3" t="s">
        <v>4169</v>
      </c>
      <c r="D273" s="3" t="s">
        <v>4920</v>
      </c>
      <c r="E273" s="3"/>
      <c r="F273" s="3">
        <v>13.859254514534717</v>
      </c>
      <c r="G273" s="3">
        <v>29.765923195634294</v>
      </c>
      <c r="H273" s="3">
        <v>15.906668681099577</v>
      </c>
      <c r="I273" s="3">
        <v>19.719497163959147</v>
      </c>
      <c r="J273" s="3"/>
    </row>
    <row r="274" spans="1:10" x14ac:dyDescent="0.3">
      <c r="A274" s="3"/>
      <c r="B274" s="3">
        <v>0.23913999999999999</v>
      </c>
      <c r="C274" s="3" t="s">
        <v>3895</v>
      </c>
      <c r="D274" s="3" t="s">
        <v>4394</v>
      </c>
      <c r="E274" s="3" t="s">
        <v>5386</v>
      </c>
      <c r="F274" s="3">
        <v>40.469473826547954</v>
      </c>
      <c r="G274" s="3">
        <v>122.91583562197441</v>
      </c>
      <c r="H274" s="3">
        <v>82.446361795426455</v>
      </c>
      <c r="I274" s="3">
        <v>19.71622295975828</v>
      </c>
      <c r="J274" s="3"/>
    </row>
    <row r="275" spans="1:10" x14ac:dyDescent="0.3">
      <c r="A275" s="3"/>
      <c r="B275" s="3">
        <v>0.28867999999999999</v>
      </c>
      <c r="C275" s="3" t="s">
        <v>2071</v>
      </c>
      <c r="D275" s="3" t="s">
        <v>4481</v>
      </c>
      <c r="E275" s="3" t="s">
        <v>5342</v>
      </c>
      <c r="F275" s="3">
        <v>9.2501026863449614</v>
      </c>
      <c r="G275" s="3">
        <v>77.22572408905819</v>
      </c>
      <c r="H275" s="3">
        <v>67.97562140271323</v>
      </c>
      <c r="I275" s="3">
        <v>19.623202386535255</v>
      </c>
      <c r="J275" s="3"/>
    </row>
    <row r="276" spans="1:10" x14ac:dyDescent="0.3">
      <c r="A276" s="3"/>
      <c r="B276" s="3">
        <v>1.425</v>
      </c>
      <c r="C276" s="3" t="s">
        <v>3930</v>
      </c>
      <c r="D276" s="3" t="s">
        <v>4591</v>
      </c>
      <c r="E276" s="3" t="s">
        <v>5430</v>
      </c>
      <c r="F276" s="3">
        <v>5.1415631740114565</v>
      </c>
      <c r="G276" s="3">
        <v>18.884110512410349</v>
      </c>
      <c r="H276" s="3">
        <v>13.742547338398893</v>
      </c>
      <c r="I276" s="3">
        <v>19.583129957218421</v>
      </c>
      <c r="J276" s="3"/>
    </row>
    <row r="277" spans="1:10" x14ac:dyDescent="0.3">
      <c r="A277" s="3"/>
      <c r="B277" s="3">
        <v>1.2109000000000001</v>
      </c>
      <c r="C277" s="3" t="s">
        <v>3974</v>
      </c>
      <c r="D277" s="3" t="s">
        <v>4655</v>
      </c>
      <c r="E277" s="3" t="s">
        <v>5481</v>
      </c>
      <c r="F277" s="3">
        <v>9.4949418827826175</v>
      </c>
      <c r="G277" s="3">
        <v>25.634049219511407</v>
      </c>
      <c r="H277" s="3">
        <v>16.139107336728792</v>
      </c>
      <c r="I277" s="3">
        <v>19.542845074044894</v>
      </c>
      <c r="J277" s="3" t="s">
        <v>3661</v>
      </c>
    </row>
    <row r="278" spans="1:10" x14ac:dyDescent="0.3">
      <c r="A278" s="3"/>
      <c r="B278" s="3">
        <v>1.4930000000000001</v>
      </c>
      <c r="C278" s="3" t="s">
        <v>3973</v>
      </c>
      <c r="D278" s="3" t="s">
        <v>4394</v>
      </c>
      <c r="E278" s="3" t="s">
        <v>5480</v>
      </c>
      <c r="F278" s="3">
        <v>9.7180496649046724</v>
      </c>
      <c r="G278" s="3">
        <v>22.690611645092133</v>
      </c>
      <c r="H278" s="3">
        <v>12.972561980187461</v>
      </c>
      <c r="I278" s="3">
        <v>19.368035036419879</v>
      </c>
      <c r="J278" s="3"/>
    </row>
    <row r="279" spans="1:10" x14ac:dyDescent="0.3">
      <c r="A279" s="3"/>
      <c r="B279" s="3">
        <v>1.6859</v>
      </c>
      <c r="C279" s="3" t="s">
        <v>2070</v>
      </c>
      <c r="D279" s="3" t="s">
        <v>5210</v>
      </c>
      <c r="E279" s="3" t="s">
        <v>2177</v>
      </c>
      <c r="F279" s="3">
        <v>10.049200491114219</v>
      </c>
      <c r="G279" s="3">
        <v>21.529405915894475</v>
      </c>
      <c r="H279" s="3">
        <v>11.480205424780257</v>
      </c>
      <c r="I279" s="3">
        <v>19.354478325637036</v>
      </c>
      <c r="J279" s="3"/>
    </row>
    <row r="280" spans="1:10" x14ac:dyDescent="0.3">
      <c r="A280" s="3"/>
      <c r="B280" s="3">
        <v>1.4761</v>
      </c>
      <c r="C280" s="3" t="s">
        <v>2404</v>
      </c>
      <c r="D280" s="3" t="s">
        <v>4394</v>
      </c>
      <c r="E280" s="3" t="s">
        <v>2720</v>
      </c>
      <c r="F280" s="3">
        <v>10.157659454777008</v>
      </c>
      <c r="G280" s="3">
        <v>23.242785692235358</v>
      </c>
      <c r="H280" s="3">
        <v>13.085126237458351</v>
      </c>
      <c r="I280" s="3">
        <v>19.314954839112271</v>
      </c>
      <c r="J280" s="3"/>
    </row>
    <row r="281" spans="1:10" x14ac:dyDescent="0.3">
      <c r="A281" s="3"/>
      <c r="B281" s="3">
        <v>1.0564</v>
      </c>
      <c r="C281" s="3" t="s">
        <v>4058</v>
      </c>
      <c r="D281" s="3" t="s">
        <v>4554</v>
      </c>
      <c r="E281" s="3" t="s">
        <v>5581</v>
      </c>
      <c r="F281" s="3">
        <v>4.6899887610660409</v>
      </c>
      <c r="G281" s="3">
        <v>22.95676943110508</v>
      </c>
      <c r="H281" s="3">
        <v>18.26678067003904</v>
      </c>
      <c r="I281" s="3">
        <v>19.297027099829243</v>
      </c>
      <c r="J281" s="3" t="s">
        <v>7343</v>
      </c>
    </row>
    <row r="282" spans="1:10" x14ac:dyDescent="0.3">
      <c r="A282" s="3">
        <v>1.7865E-6</v>
      </c>
      <c r="B282" s="3">
        <v>7.5011000000000001</v>
      </c>
      <c r="C282" s="3" t="s">
        <v>5</v>
      </c>
      <c r="D282" s="3" t="s">
        <v>4525</v>
      </c>
      <c r="E282" s="3" t="s">
        <v>5377</v>
      </c>
      <c r="F282" s="3">
        <v>9.4686389710205017</v>
      </c>
      <c r="G282" s="3">
        <v>12.040409726644706</v>
      </c>
      <c r="H282" s="3">
        <v>2.571770755624204</v>
      </c>
      <c r="I282" s="3">
        <v>19.291109615012715</v>
      </c>
      <c r="J282" s="3"/>
    </row>
    <row r="283" spans="1:10" x14ac:dyDescent="0.3">
      <c r="A283" s="3"/>
      <c r="B283" s="3">
        <v>0.81228</v>
      </c>
      <c r="C283" s="3" t="s">
        <v>4241</v>
      </c>
      <c r="D283" s="3" t="s">
        <v>5024</v>
      </c>
      <c r="E283" s="3" t="s">
        <v>5810</v>
      </c>
      <c r="F283" s="3">
        <v>7.3782760232389482</v>
      </c>
      <c r="G283" s="3">
        <v>31.019128944093431</v>
      </c>
      <c r="H283" s="3">
        <v>23.640852920854485</v>
      </c>
      <c r="I283" s="3">
        <v>19.202992010551682</v>
      </c>
      <c r="J283" s="3"/>
    </row>
    <row r="284" spans="1:10" x14ac:dyDescent="0.3">
      <c r="A284" s="3"/>
      <c r="B284" s="3">
        <v>0.78037000000000001</v>
      </c>
      <c r="C284" s="3" t="s">
        <v>2086</v>
      </c>
      <c r="D284" s="3" t="s">
        <v>5220</v>
      </c>
      <c r="E284" s="3" t="s">
        <v>2193</v>
      </c>
      <c r="F284" s="3">
        <v>8.9527572671084172</v>
      </c>
      <c r="G284" s="3">
        <v>33.500261681631436</v>
      </c>
      <c r="H284" s="3">
        <v>24.547504414523019</v>
      </c>
      <c r="I284" s="3">
        <v>19.156136019961327</v>
      </c>
      <c r="J284" s="3"/>
    </row>
    <row r="285" spans="1:10" x14ac:dyDescent="0.3">
      <c r="A285" s="3"/>
      <c r="B285" s="3">
        <v>1.1800999999999999</v>
      </c>
      <c r="C285" s="3" t="s">
        <v>3800</v>
      </c>
      <c r="D285" s="3" t="s">
        <v>4389</v>
      </c>
      <c r="E285" s="3" t="s">
        <v>5270</v>
      </c>
      <c r="F285" s="3">
        <v>10.836039546330284</v>
      </c>
      <c r="G285" s="3">
        <v>27.038922292663486</v>
      </c>
      <c r="H285" s="3">
        <v>16.202882746333202</v>
      </c>
      <c r="I285" s="3">
        <v>19.121021928947812</v>
      </c>
      <c r="J285" s="3"/>
    </row>
    <row r="286" spans="1:10" x14ac:dyDescent="0.3">
      <c r="A286" s="3"/>
      <c r="B286" s="3">
        <v>1.0533999999999999</v>
      </c>
      <c r="C286" s="3" t="s">
        <v>4179</v>
      </c>
      <c r="D286" s="3" t="s">
        <v>4879</v>
      </c>
      <c r="E286" s="3" t="s">
        <v>5731</v>
      </c>
      <c r="F286" s="3">
        <v>13.261618045022791</v>
      </c>
      <c r="G286" s="3">
        <v>31.215902150734053</v>
      </c>
      <c r="H286" s="3">
        <v>17.95428410571126</v>
      </c>
      <c r="I286" s="3">
        <v>18.91304287695624</v>
      </c>
      <c r="J286" s="3"/>
    </row>
    <row r="287" spans="1:10" x14ac:dyDescent="0.3">
      <c r="A287" s="3"/>
      <c r="B287" s="3">
        <v>0.55193999999999999</v>
      </c>
      <c r="C287" s="3" t="s">
        <v>4062</v>
      </c>
      <c r="D287" s="3" t="s">
        <v>4777</v>
      </c>
      <c r="E287" s="3" t="s">
        <v>5585</v>
      </c>
      <c r="F287" s="3">
        <v>23.666746767214271</v>
      </c>
      <c r="G287" s="3">
        <v>57.668900413829405</v>
      </c>
      <c r="H287" s="3">
        <v>34.002153646615135</v>
      </c>
      <c r="I287" s="3">
        <v>18.767148683712758</v>
      </c>
      <c r="J287" s="3"/>
    </row>
    <row r="288" spans="1:10" x14ac:dyDescent="0.3">
      <c r="A288" s="3">
        <v>6.7697E-3</v>
      </c>
      <c r="B288" s="3">
        <v>2.0038999999999998</v>
      </c>
      <c r="C288" s="3" t="s">
        <v>365</v>
      </c>
      <c r="D288" s="3" t="s">
        <v>4561</v>
      </c>
      <c r="E288" s="3" t="s">
        <v>1239</v>
      </c>
      <c r="F288" s="3">
        <v>14.182165115889225</v>
      </c>
      <c r="G288" s="3">
        <v>23.544715335105373</v>
      </c>
      <c r="H288" s="3">
        <v>9.3625502192161481</v>
      </c>
      <c r="I288" s="3">
        <v>18.761614384287238</v>
      </c>
      <c r="J288" s="3"/>
    </row>
    <row r="289" spans="1:10" x14ac:dyDescent="0.3">
      <c r="A289" s="3"/>
      <c r="B289" s="3">
        <v>0.33367999999999998</v>
      </c>
      <c r="C289" s="3" t="s">
        <v>2481</v>
      </c>
      <c r="D289" s="3" t="s">
        <v>5091</v>
      </c>
      <c r="E289" s="3" t="s">
        <v>2750</v>
      </c>
      <c r="F289" s="3">
        <v>19.758383410188266</v>
      </c>
      <c r="G289" s="3">
        <v>75.934362073576466</v>
      </c>
      <c r="H289" s="3">
        <v>56.1759786633882</v>
      </c>
      <c r="I289" s="3">
        <v>18.744800560399373</v>
      </c>
      <c r="J289" s="3"/>
    </row>
    <row r="290" spans="1:10" x14ac:dyDescent="0.3">
      <c r="A290" s="3"/>
      <c r="B290" s="3">
        <v>1.0551999999999999</v>
      </c>
      <c r="C290" s="3" t="s">
        <v>4344</v>
      </c>
      <c r="D290" s="3" t="s">
        <v>5204</v>
      </c>
      <c r="E290" s="3" t="s">
        <v>5940</v>
      </c>
      <c r="F290" s="3">
        <v>18.798261961868295</v>
      </c>
      <c r="G290" s="3">
        <v>36.479480428216675</v>
      </c>
      <c r="H290" s="3">
        <v>17.68121846634838</v>
      </c>
      <c r="I290" s="3">
        <v>18.65722172569081</v>
      </c>
      <c r="J290" s="3" t="s">
        <v>7524</v>
      </c>
    </row>
    <row r="291" spans="1:10" x14ac:dyDescent="0.3">
      <c r="A291" s="3"/>
      <c r="B291" s="3">
        <v>0.95881000000000005</v>
      </c>
      <c r="C291" s="3" t="s">
        <v>2065</v>
      </c>
      <c r="D291" s="3" t="s">
        <v>4393</v>
      </c>
      <c r="E291" s="3" t="s">
        <v>2172</v>
      </c>
      <c r="F291" s="3">
        <v>6.5100693579154791</v>
      </c>
      <c r="G291" s="3">
        <v>25.888002122557836</v>
      </c>
      <c r="H291" s="3">
        <v>19.377932764642356</v>
      </c>
      <c r="I291" s="3">
        <v>18.579755714066739</v>
      </c>
      <c r="J291" s="3"/>
    </row>
    <row r="292" spans="1:10" x14ac:dyDescent="0.3">
      <c r="A292" s="3"/>
      <c r="B292" s="3">
        <v>1.2385999999999999</v>
      </c>
      <c r="C292" s="3" t="s">
        <v>4224</v>
      </c>
      <c r="D292" s="3" t="s">
        <v>4394</v>
      </c>
      <c r="E292" s="3" t="s">
        <v>5788</v>
      </c>
      <c r="F292" s="3">
        <v>12.302730718686101</v>
      </c>
      <c r="G292" s="3">
        <v>27.285724737241583</v>
      </c>
      <c r="H292" s="3">
        <v>14.982994018555482</v>
      </c>
      <c r="I292" s="3">
        <v>18.557936391382817</v>
      </c>
      <c r="J292" s="3"/>
    </row>
    <row r="293" spans="1:10" x14ac:dyDescent="0.3">
      <c r="A293" s="3"/>
      <c r="B293" s="3">
        <v>1.0992999999999999</v>
      </c>
      <c r="C293" s="3" t="s">
        <v>2076</v>
      </c>
      <c r="D293" s="3" t="s">
        <v>4645</v>
      </c>
      <c r="E293" s="3" t="s">
        <v>2183</v>
      </c>
      <c r="F293" s="3">
        <v>13.253181937769162</v>
      </c>
      <c r="G293" s="3">
        <v>30.134006988021245</v>
      </c>
      <c r="H293" s="3">
        <v>16.880825050252085</v>
      </c>
      <c r="I293" s="3">
        <v>18.557090977742117</v>
      </c>
      <c r="J293" s="3"/>
    </row>
    <row r="294" spans="1:10" x14ac:dyDescent="0.3">
      <c r="A294" s="3"/>
      <c r="B294" s="3">
        <v>0.62268999999999997</v>
      </c>
      <c r="C294" s="3" t="s">
        <v>4084</v>
      </c>
      <c r="D294" s="3" t="s">
        <v>4809</v>
      </c>
      <c r="E294" s="3"/>
      <c r="F294" s="3">
        <v>8.0294340665618122</v>
      </c>
      <c r="G294" s="3">
        <v>37.823167162505115</v>
      </c>
      <c r="H294" s="3">
        <v>29.793733095943303</v>
      </c>
      <c r="I294" s="3">
        <v>18.552259661512934</v>
      </c>
      <c r="J294" s="3" t="s">
        <v>7355</v>
      </c>
    </row>
    <row r="295" spans="1:10" x14ac:dyDescent="0.3">
      <c r="A295" s="3"/>
      <c r="B295" s="3">
        <v>1.4578</v>
      </c>
      <c r="C295" s="3" t="s">
        <v>4130</v>
      </c>
      <c r="D295" s="3" t="s">
        <v>4442</v>
      </c>
      <c r="E295" s="3" t="s">
        <v>5666</v>
      </c>
      <c r="F295" s="3">
        <v>10.578587634139307</v>
      </c>
      <c r="G295" s="3">
        <v>23.242102508328635</v>
      </c>
      <c r="H295" s="3">
        <v>12.663514874189328</v>
      </c>
      <c r="I295" s="3">
        <v>18.460871983593201</v>
      </c>
      <c r="J295" s="3" t="s">
        <v>7482</v>
      </c>
    </row>
    <row r="296" spans="1:10" x14ac:dyDescent="0.3">
      <c r="A296" s="3"/>
      <c r="B296" s="3">
        <v>0.52112000000000003</v>
      </c>
      <c r="C296" s="3" t="s">
        <v>3848</v>
      </c>
      <c r="D296" s="3" t="s">
        <v>4470</v>
      </c>
      <c r="E296" s="3" t="s">
        <v>5331</v>
      </c>
      <c r="F296" s="3">
        <v>5.2091028084561257</v>
      </c>
      <c r="G296" s="3">
        <v>40.629959989871359</v>
      </c>
      <c r="H296" s="3">
        <v>35.420857181415236</v>
      </c>
      <c r="I296" s="3">
        <v>18.458517094379108</v>
      </c>
      <c r="J296" s="3"/>
    </row>
    <row r="297" spans="1:10" x14ac:dyDescent="0.3">
      <c r="A297" s="3"/>
      <c r="B297" s="3">
        <v>1.7806</v>
      </c>
      <c r="C297" s="3" t="s">
        <v>3821</v>
      </c>
      <c r="D297" s="3" t="s">
        <v>4424</v>
      </c>
      <c r="E297" s="3" t="s">
        <v>5296</v>
      </c>
      <c r="F297" s="3">
        <v>4.5659629361691563</v>
      </c>
      <c r="G297" s="3">
        <v>14.817057114233723</v>
      </c>
      <c r="H297" s="3">
        <v>10.251094178064566</v>
      </c>
      <c r="I297" s="3">
        <v>18.253098293461765</v>
      </c>
      <c r="J297" s="3"/>
    </row>
    <row r="298" spans="1:10" x14ac:dyDescent="0.3">
      <c r="A298" s="3"/>
      <c r="B298" s="3">
        <v>1.0138</v>
      </c>
      <c r="C298" s="3" t="s">
        <v>4194</v>
      </c>
      <c r="D298" s="3" t="s">
        <v>4959</v>
      </c>
      <c r="E298" s="3" t="s">
        <v>5751</v>
      </c>
      <c r="F298" s="3">
        <v>11.530005471001271</v>
      </c>
      <c r="G298" s="3">
        <v>29.509569253045697</v>
      </c>
      <c r="H298" s="3">
        <v>17.979563782044426</v>
      </c>
      <c r="I298" s="3">
        <v>18.227681762236639</v>
      </c>
      <c r="J298" s="3" t="s">
        <v>7426</v>
      </c>
    </row>
    <row r="299" spans="1:10" x14ac:dyDescent="0.3">
      <c r="A299" s="3"/>
      <c r="B299" s="3">
        <v>0.63793</v>
      </c>
      <c r="C299" s="3" t="s">
        <v>4099</v>
      </c>
      <c r="D299" s="3" t="s">
        <v>4821</v>
      </c>
      <c r="E299" s="3" t="s">
        <v>5628</v>
      </c>
      <c r="F299" s="3">
        <v>3.5094627908516092</v>
      </c>
      <c r="G299" s="3">
        <v>31.947148443465373</v>
      </c>
      <c r="H299" s="3">
        <v>28.437685652613766</v>
      </c>
      <c r="I299" s="3">
        <v>18.141252808371899</v>
      </c>
      <c r="J299" s="3"/>
    </row>
    <row r="300" spans="1:10" x14ac:dyDescent="0.3">
      <c r="A300" s="3">
        <v>1.0128E-2</v>
      </c>
      <c r="B300" s="3">
        <v>2.2008999999999999</v>
      </c>
      <c r="C300" s="3" t="s">
        <v>395</v>
      </c>
      <c r="D300" s="3" t="s">
        <v>5166</v>
      </c>
      <c r="E300" s="3" t="s">
        <v>1269</v>
      </c>
      <c r="F300" s="3">
        <v>14.354466331798854</v>
      </c>
      <c r="G300" s="3">
        <v>22.579982414369422</v>
      </c>
      <c r="H300" s="3">
        <v>8.225516082570568</v>
      </c>
      <c r="I300" s="3">
        <v>18.103538346129561</v>
      </c>
      <c r="J300" s="3"/>
    </row>
    <row r="301" spans="1:10" x14ac:dyDescent="0.3">
      <c r="A301" s="3"/>
      <c r="B301" s="3">
        <v>0.85426000000000002</v>
      </c>
      <c r="C301" s="3" t="s">
        <v>4115</v>
      </c>
      <c r="D301" s="3" t="s">
        <v>4838</v>
      </c>
      <c r="E301" s="3"/>
      <c r="F301" s="3">
        <v>3.6224058804551462</v>
      </c>
      <c r="G301" s="3">
        <v>24.736094240163148</v>
      </c>
      <c r="H301" s="3">
        <v>21.113688359708</v>
      </c>
      <c r="I301" s="3">
        <v>18.036579418164155</v>
      </c>
      <c r="J301" s="3"/>
    </row>
    <row r="302" spans="1:10" x14ac:dyDescent="0.3">
      <c r="A302" s="3">
        <v>8.3391999999999997E-3</v>
      </c>
      <c r="B302" s="3">
        <v>2.5735999999999999</v>
      </c>
      <c r="C302" s="3" t="s">
        <v>382</v>
      </c>
      <c r="D302" s="3" t="s">
        <v>5037</v>
      </c>
      <c r="E302" s="3"/>
      <c r="F302" s="3">
        <v>19.329494828395983</v>
      </c>
      <c r="G302" s="3">
        <v>26.33445526857955</v>
      </c>
      <c r="H302" s="3">
        <v>7.0049604401835666</v>
      </c>
      <c r="I302" s="3">
        <v>18.027966188856425</v>
      </c>
      <c r="J302" s="3"/>
    </row>
    <row r="303" spans="1:10" x14ac:dyDescent="0.3">
      <c r="A303" s="3"/>
      <c r="B303" s="3">
        <v>0.42204000000000003</v>
      </c>
      <c r="C303" s="3" t="s">
        <v>3969</v>
      </c>
      <c r="D303" s="3" t="s">
        <v>4651</v>
      </c>
      <c r="E303" s="3" t="s">
        <v>5476</v>
      </c>
      <c r="F303" s="3">
        <v>8.06315877482532</v>
      </c>
      <c r="G303" s="3">
        <v>50.634676911106723</v>
      </c>
      <c r="H303" s="3">
        <v>42.571518136281405</v>
      </c>
      <c r="I303" s="3">
        <v>17.966883514236205</v>
      </c>
      <c r="J303" s="3"/>
    </row>
    <row r="304" spans="1:10" x14ac:dyDescent="0.3">
      <c r="A304" s="3"/>
      <c r="B304" s="3">
        <v>1.0214000000000001</v>
      </c>
      <c r="C304" s="3" t="s">
        <v>4097</v>
      </c>
      <c r="D304" s="3" t="s">
        <v>4670</v>
      </c>
      <c r="E304" s="3" t="s">
        <v>5625</v>
      </c>
      <c r="F304" s="3">
        <v>11.24096343454833</v>
      </c>
      <c r="G304" s="3">
        <v>28.820835760955244</v>
      </c>
      <c r="H304" s="3">
        <v>17.579872326406914</v>
      </c>
      <c r="I304" s="3">
        <v>17.956081594192025</v>
      </c>
      <c r="J304" s="3"/>
    </row>
    <row r="305" spans="1:10" x14ac:dyDescent="0.3">
      <c r="A305" s="3"/>
      <c r="B305" s="3">
        <v>1.2906</v>
      </c>
      <c r="C305" s="3" t="s">
        <v>2416</v>
      </c>
      <c r="D305" s="3" t="s">
        <v>5195</v>
      </c>
      <c r="E305" s="3" t="s">
        <v>2724</v>
      </c>
      <c r="F305" s="3">
        <v>10.412440034772219</v>
      </c>
      <c r="G305" s="3">
        <v>24.316436499551262</v>
      </c>
      <c r="H305" s="3">
        <v>13.903996464779043</v>
      </c>
      <c r="I305" s="3">
        <v>17.944497837443834</v>
      </c>
      <c r="J305" s="3" t="s">
        <v>7479</v>
      </c>
    </row>
    <row r="306" spans="1:10" x14ac:dyDescent="0.3">
      <c r="A306" s="3"/>
      <c r="B306" s="3">
        <v>1.5486</v>
      </c>
      <c r="C306" s="3" t="s">
        <v>2048</v>
      </c>
      <c r="D306" s="3" t="s">
        <v>4394</v>
      </c>
      <c r="E306" s="3" t="s">
        <v>2155</v>
      </c>
      <c r="F306" s="3">
        <v>3.6083904586929312</v>
      </c>
      <c r="G306" s="3">
        <v>15.145490632522609</v>
      </c>
      <c r="H306" s="3">
        <v>11.537100173829678</v>
      </c>
      <c r="I306" s="3">
        <v>17.866353329192641</v>
      </c>
      <c r="J306" s="3" t="s">
        <v>7404</v>
      </c>
    </row>
    <row r="307" spans="1:10" x14ac:dyDescent="0.3">
      <c r="A307" s="3"/>
      <c r="B307" s="3">
        <v>0.56818000000000002</v>
      </c>
      <c r="C307" s="3" t="s">
        <v>3832</v>
      </c>
      <c r="D307" s="3" t="s">
        <v>4438</v>
      </c>
      <c r="E307" s="3" t="s">
        <v>5309</v>
      </c>
      <c r="F307" s="3">
        <v>0.94277732690867655</v>
      </c>
      <c r="G307" s="3">
        <v>32.368357138032131</v>
      </c>
      <c r="H307" s="3">
        <v>31.425579811123455</v>
      </c>
      <c r="I307" s="3">
        <v>17.855385937084126</v>
      </c>
      <c r="J307" s="3"/>
    </row>
    <row r="308" spans="1:10" x14ac:dyDescent="0.3">
      <c r="A308" s="3"/>
      <c r="B308" s="3">
        <v>0.91686000000000001</v>
      </c>
      <c r="C308" s="3" t="s">
        <v>3858</v>
      </c>
      <c r="D308" s="3" t="s">
        <v>4480</v>
      </c>
      <c r="E308" s="3" t="s">
        <v>5341</v>
      </c>
      <c r="F308" s="3">
        <v>8.1604701540815796</v>
      </c>
      <c r="G308" s="3">
        <v>27.544739476002079</v>
      </c>
      <c r="H308" s="3">
        <v>19.384269321920499</v>
      </c>
      <c r="I308" s="3">
        <v>17.772661170496029</v>
      </c>
      <c r="J308" s="3" t="s">
        <v>7400</v>
      </c>
    </row>
    <row r="309" spans="1:10" x14ac:dyDescent="0.3">
      <c r="A309" s="3"/>
      <c r="B309" s="3">
        <v>1.3633</v>
      </c>
      <c r="C309" s="3" t="s">
        <v>4318</v>
      </c>
      <c r="D309" s="3" t="s">
        <v>5162</v>
      </c>
      <c r="E309" s="3" t="s">
        <v>5910</v>
      </c>
      <c r="F309" s="3">
        <v>21.890110194424377</v>
      </c>
      <c r="G309" s="3">
        <v>34.833762397357638</v>
      </c>
      <c r="H309" s="3">
        <v>12.943652202933261</v>
      </c>
      <c r="I309" s="3">
        <v>17.646081048258914</v>
      </c>
      <c r="J309" s="3"/>
    </row>
    <row r="310" spans="1:10" x14ac:dyDescent="0.3">
      <c r="A310" s="3"/>
      <c r="B310" s="3">
        <v>1.8707</v>
      </c>
      <c r="C310" s="3" t="s">
        <v>4161</v>
      </c>
      <c r="D310" s="3" t="s">
        <v>4914</v>
      </c>
      <c r="E310" s="3"/>
      <c r="F310" s="3">
        <v>6.6276858098924825</v>
      </c>
      <c r="G310" s="3">
        <v>16.016191375222487</v>
      </c>
      <c r="H310" s="3">
        <v>9.3885055653300036</v>
      </c>
      <c r="I310" s="3">
        <v>17.563077361062838</v>
      </c>
      <c r="J310" s="3"/>
    </row>
    <row r="311" spans="1:10" x14ac:dyDescent="0.3">
      <c r="A311" s="3">
        <v>9.0432000000000002E-4</v>
      </c>
      <c r="B311" s="3">
        <v>2.8605</v>
      </c>
      <c r="C311" s="3" t="s">
        <v>207</v>
      </c>
      <c r="D311" s="3" t="s">
        <v>4394</v>
      </c>
      <c r="E311" s="3" t="s">
        <v>1086</v>
      </c>
      <c r="F311" s="3">
        <v>12.128407358965513</v>
      </c>
      <c r="G311" s="3">
        <v>18.2574535403878</v>
      </c>
      <c r="H311" s="3">
        <v>6.1290461814222876</v>
      </c>
      <c r="I311" s="3">
        <v>17.532136601958452</v>
      </c>
      <c r="J311" s="3"/>
    </row>
    <row r="312" spans="1:10" x14ac:dyDescent="0.3">
      <c r="A312" s="3"/>
      <c r="B312" s="3">
        <v>0.9698</v>
      </c>
      <c r="C312" s="3" t="s">
        <v>4184</v>
      </c>
      <c r="D312" s="3" t="s">
        <v>4394</v>
      </c>
      <c r="E312" s="3" t="s">
        <v>5736</v>
      </c>
      <c r="F312" s="3">
        <v>7.5328376723035664</v>
      </c>
      <c r="G312" s="3">
        <v>25.540790924195271</v>
      </c>
      <c r="H312" s="3">
        <v>18.007953251891706</v>
      </c>
      <c r="I312" s="3">
        <v>17.464113063684575</v>
      </c>
      <c r="J312" s="3"/>
    </row>
    <row r="313" spans="1:10" x14ac:dyDescent="0.3">
      <c r="A313" s="3"/>
      <c r="B313" s="3">
        <v>0.53976000000000002</v>
      </c>
      <c r="C313" s="3" t="s">
        <v>4311</v>
      </c>
      <c r="D313" s="3" t="s">
        <v>5143</v>
      </c>
      <c r="E313" s="3" t="s">
        <v>5901</v>
      </c>
      <c r="F313" s="3">
        <v>16.658397582332793</v>
      </c>
      <c r="G313" s="3">
        <v>48.893059822393418</v>
      </c>
      <c r="H313" s="3">
        <v>32.234662240060629</v>
      </c>
      <c r="I313" s="3">
        <v>17.398981290695126</v>
      </c>
      <c r="J313" s="3"/>
    </row>
    <row r="314" spans="1:10" x14ac:dyDescent="0.3">
      <c r="A314" s="3"/>
      <c r="B314" s="3">
        <v>0.54069999999999996</v>
      </c>
      <c r="C314" s="3" t="s">
        <v>4237</v>
      </c>
      <c r="D314" s="3" t="s">
        <v>5017</v>
      </c>
      <c r="E314" s="3" t="s">
        <v>5804</v>
      </c>
      <c r="F314" s="3">
        <v>16.534133977837534</v>
      </c>
      <c r="G314" s="3">
        <v>48.411931936056654</v>
      </c>
      <c r="H314" s="3">
        <v>31.877797958219119</v>
      </c>
      <c r="I314" s="3">
        <v>17.236325356009075</v>
      </c>
      <c r="J314" s="3" t="s">
        <v>7512</v>
      </c>
    </row>
    <row r="315" spans="1:10" x14ac:dyDescent="0.3">
      <c r="A315" s="3"/>
      <c r="B315" s="3">
        <v>0.90341000000000005</v>
      </c>
      <c r="C315" s="3" t="s">
        <v>2034</v>
      </c>
      <c r="D315" s="3" t="s">
        <v>5109</v>
      </c>
      <c r="E315" s="3" t="s">
        <v>2670</v>
      </c>
      <c r="F315" s="3">
        <v>6.9777322612525241</v>
      </c>
      <c r="G315" s="3">
        <v>25.968089748598764</v>
      </c>
      <c r="H315" s="3">
        <v>18.990357487346241</v>
      </c>
      <c r="I315" s="3">
        <v>17.156078857643468</v>
      </c>
      <c r="J315" s="3"/>
    </row>
    <row r="316" spans="1:10" x14ac:dyDescent="0.3">
      <c r="A316" s="3"/>
      <c r="B316" s="3">
        <v>1.5188999999999999</v>
      </c>
      <c r="C316" s="3" t="s">
        <v>4236</v>
      </c>
      <c r="D316" s="3" t="s">
        <v>4394</v>
      </c>
      <c r="E316" s="3" t="s">
        <v>5803</v>
      </c>
      <c r="F316" s="3">
        <v>14.826896779514668</v>
      </c>
      <c r="G316" s="3">
        <v>26.119720740019307</v>
      </c>
      <c r="H316" s="3">
        <v>11.29282396050464</v>
      </c>
      <c r="I316" s="3">
        <v>17.152670313610496</v>
      </c>
      <c r="J316" s="3"/>
    </row>
    <row r="317" spans="1:10" x14ac:dyDescent="0.3">
      <c r="A317" s="3"/>
      <c r="B317" s="3">
        <v>1.5631999999999999</v>
      </c>
      <c r="C317" s="3" t="s">
        <v>3933</v>
      </c>
      <c r="D317" s="3" t="s">
        <v>4600</v>
      </c>
      <c r="E317" s="3" t="s">
        <v>5433</v>
      </c>
      <c r="F317" s="3">
        <v>3.4771003934662161</v>
      </c>
      <c r="G317" s="3">
        <v>14.428824231606383</v>
      </c>
      <c r="H317" s="3">
        <v>10.951723838140166</v>
      </c>
      <c r="I317" s="3">
        <v>17.119734703780708</v>
      </c>
      <c r="J317" s="3"/>
    </row>
    <row r="318" spans="1:10" x14ac:dyDescent="0.3">
      <c r="A318" s="3"/>
      <c r="B318" s="3">
        <v>1.3002</v>
      </c>
      <c r="C318" s="3" t="s">
        <v>4057</v>
      </c>
      <c r="D318" s="3" t="s">
        <v>4770</v>
      </c>
      <c r="E318" s="3" t="s">
        <v>5580</v>
      </c>
      <c r="F318" s="3">
        <v>9.0673415162447633</v>
      </c>
      <c r="G318" s="3">
        <v>22.213278457651047</v>
      </c>
      <c r="H318" s="3">
        <v>13.145936941406283</v>
      </c>
      <c r="I318" s="3">
        <v>17.092347211216449</v>
      </c>
      <c r="J318" s="3"/>
    </row>
    <row r="319" spans="1:10" x14ac:dyDescent="0.3">
      <c r="A319" s="3"/>
      <c r="B319" s="3">
        <v>2.2412000000000001</v>
      </c>
      <c r="C319" s="3" t="s">
        <v>4375</v>
      </c>
      <c r="D319" s="3" t="s">
        <v>4394</v>
      </c>
      <c r="E319" s="3" t="s">
        <v>5975</v>
      </c>
      <c r="F319" s="3">
        <v>31.65273296477827</v>
      </c>
      <c r="G319" s="3">
        <v>39.266589607822802</v>
      </c>
      <c r="H319" s="3">
        <v>7.6138566430445316</v>
      </c>
      <c r="I319" s="3">
        <v>17.064175508391404</v>
      </c>
      <c r="J319" s="3"/>
    </row>
    <row r="320" spans="1:10" x14ac:dyDescent="0.3">
      <c r="A320" s="3"/>
      <c r="B320" s="3">
        <v>0.81049000000000004</v>
      </c>
      <c r="C320" s="3" t="s">
        <v>3827</v>
      </c>
      <c r="D320" s="3" t="s">
        <v>4432</v>
      </c>
      <c r="E320" s="3" t="s">
        <v>5303</v>
      </c>
      <c r="F320" s="3">
        <v>6.4156641773145413</v>
      </c>
      <c r="G320" s="3">
        <v>27.401504914999609</v>
      </c>
      <c r="H320" s="3">
        <v>20.985840737685066</v>
      </c>
      <c r="I320" s="3">
        <v>17.008814059486369</v>
      </c>
      <c r="J320" s="3"/>
    </row>
    <row r="321" spans="1:10" x14ac:dyDescent="0.3">
      <c r="A321" s="3"/>
      <c r="B321" s="3">
        <v>0.73685</v>
      </c>
      <c r="C321" s="3" t="s">
        <v>4121</v>
      </c>
      <c r="D321" s="3" t="s">
        <v>4394</v>
      </c>
      <c r="E321" s="3" t="s">
        <v>5654</v>
      </c>
      <c r="F321" s="3">
        <v>5.4374617752325136</v>
      </c>
      <c r="G321" s="3">
        <v>28.513511953641462</v>
      </c>
      <c r="H321" s="3">
        <v>23.076050178408948</v>
      </c>
      <c r="I321" s="3">
        <v>17.003587573960633</v>
      </c>
      <c r="J321" s="3"/>
    </row>
    <row r="322" spans="1:10" x14ac:dyDescent="0.3">
      <c r="A322" s="3"/>
      <c r="B322" s="3">
        <v>1.0665</v>
      </c>
      <c r="C322" s="3" t="s">
        <v>4136</v>
      </c>
      <c r="D322" s="3" t="s">
        <v>4878</v>
      </c>
      <c r="E322" s="3" t="s">
        <v>5674</v>
      </c>
      <c r="F322" s="3">
        <v>10.595249147586642</v>
      </c>
      <c r="G322" s="3">
        <v>26.512453661777887</v>
      </c>
      <c r="H322" s="3">
        <v>15.917204514191244</v>
      </c>
      <c r="I322" s="3">
        <v>16.97569861438496</v>
      </c>
      <c r="J322" s="3" t="s">
        <v>7483</v>
      </c>
    </row>
    <row r="323" spans="1:10" x14ac:dyDescent="0.3">
      <c r="A323" s="3"/>
      <c r="B323" s="3">
        <v>1.3168</v>
      </c>
      <c r="C323" s="3" t="s">
        <v>4269</v>
      </c>
      <c r="D323" s="3" t="s">
        <v>5068</v>
      </c>
      <c r="E323" s="3" t="s">
        <v>5846</v>
      </c>
      <c r="F323" s="3">
        <v>17.757446949987951</v>
      </c>
      <c r="G323" s="3">
        <v>30.641482377751323</v>
      </c>
      <c r="H323" s="3">
        <v>12.884035427763372</v>
      </c>
      <c r="I323" s="3">
        <v>16.965697851278808</v>
      </c>
      <c r="J323" s="3"/>
    </row>
    <row r="324" spans="1:10" x14ac:dyDescent="0.3">
      <c r="A324" s="3"/>
      <c r="B324" s="3">
        <v>0.90066000000000002</v>
      </c>
      <c r="C324" s="3" t="s">
        <v>4288</v>
      </c>
      <c r="D324" s="3" t="s">
        <v>5098</v>
      </c>
      <c r="E324" s="3" t="s">
        <v>5870</v>
      </c>
      <c r="F324" s="3">
        <v>11.058299223325454</v>
      </c>
      <c r="G324" s="3">
        <v>29.864353864416699</v>
      </c>
      <c r="H324" s="3">
        <v>18.806054641091244</v>
      </c>
      <c r="I324" s="3">
        <v>16.937861173045238</v>
      </c>
      <c r="J324" s="3"/>
    </row>
    <row r="325" spans="1:10" x14ac:dyDescent="0.3">
      <c r="A325" s="3"/>
      <c r="B325" s="3">
        <v>0.43767</v>
      </c>
      <c r="C325" s="3" t="s">
        <v>4175</v>
      </c>
      <c r="D325" s="3" t="s">
        <v>4394</v>
      </c>
      <c r="E325" s="3" t="s">
        <v>5727</v>
      </c>
      <c r="F325" s="3">
        <v>56.954199102237432</v>
      </c>
      <c r="G325" s="3">
        <v>95.416099732975624</v>
      </c>
      <c r="H325" s="3">
        <v>38.461900630738192</v>
      </c>
      <c r="I325" s="3">
        <v>16.833620049055185</v>
      </c>
      <c r="J325" s="3"/>
    </row>
    <row r="326" spans="1:10" x14ac:dyDescent="0.3">
      <c r="A326" s="3"/>
      <c r="B326" s="3">
        <v>0.72197</v>
      </c>
      <c r="C326" s="3" t="s">
        <v>4355</v>
      </c>
      <c r="D326" s="3" t="s">
        <v>4394</v>
      </c>
      <c r="E326" s="3" t="s">
        <v>5954</v>
      </c>
      <c r="F326" s="3">
        <v>15.585733987285893</v>
      </c>
      <c r="G326" s="3">
        <v>38.843878673631821</v>
      </c>
      <c r="H326" s="3">
        <v>23.258144686345929</v>
      </c>
      <c r="I326" s="3">
        <v>16.79168271920117</v>
      </c>
      <c r="J326" s="3"/>
    </row>
    <row r="327" spans="1:10" x14ac:dyDescent="0.3">
      <c r="A327" s="3"/>
      <c r="B327" s="3">
        <v>1.7202</v>
      </c>
      <c r="C327" s="3" t="s">
        <v>4213</v>
      </c>
      <c r="D327" s="3" t="s">
        <v>4987</v>
      </c>
      <c r="E327" s="3" t="s">
        <v>5776</v>
      </c>
      <c r="F327" s="3">
        <v>18.220910161319974</v>
      </c>
      <c r="G327" s="3">
        <v>27.964225566477968</v>
      </c>
      <c r="H327" s="3">
        <v>9.7433154051579933</v>
      </c>
      <c r="I327" s="3">
        <v>16.76045115995278</v>
      </c>
      <c r="J327" s="3"/>
    </row>
    <row r="328" spans="1:10" x14ac:dyDescent="0.3">
      <c r="A328" s="3"/>
      <c r="B328" s="3">
        <v>1.3601000000000001</v>
      </c>
      <c r="C328" s="3" t="s">
        <v>3863</v>
      </c>
      <c r="D328" s="3" t="s">
        <v>4488</v>
      </c>
      <c r="E328" s="3" t="s">
        <v>5347</v>
      </c>
      <c r="F328" s="3">
        <v>18.201751733655549</v>
      </c>
      <c r="G328" s="3">
        <v>30.511239242678133</v>
      </c>
      <c r="H328" s="3">
        <v>12.309487509022585</v>
      </c>
      <c r="I328" s="3">
        <v>16.742133961021619</v>
      </c>
      <c r="J328" s="3"/>
    </row>
    <row r="329" spans="1:10" x14ac:dyDescent="0.3">
      <c r="A329" s="3"/>
      <c r="B329" s="3">
        <v>1.4610000000000001</v>
      </c>
      <c r="C329" s="3" t="s">
        <v>4081</v>
      </c>
      <c r="D329" s="3" t="s">
        <v>4394</v>
      </c>
      <c r="E329" s="3" t="s">
        <v>5607</v>
      </c>
      <c r="F329" s="3">
        <v>8.8540469728442268</v>
      </c>
      <c r="G329" s="3">
        <v>20.260682900487389</v>
      </c>
      <c r="H329" s="3">
        <v>11.406635927643162</v>
      </c>
      <c r="I329" s="3">
        <v>16.665095090286659</v>
      </c>
      <c r="J329" s="3"/>
    </row>
    <row r="330" spans="1:10" x14ac:dyDescent="0.3">
      <c r="A330" s="3">
        <v>4.2426999999999999E-5</v>
      </c>
      <c r="B330" s="3">
        <v>3.0579000000000001</v>
      </c>
      <c r="C330" s="3" t="s">
        <v>46</v>
      </c>
      <c r="D330" s="3" t="s">
        <v>4460</v>
      </c>
      <c r="E330" s="3" t="s">
        <v>927</v>
      </c>
      <c r="F330" s="3">
        <v>5.7089981213526393</v>
      </c>
      <c r="G330" s="3">
        <v>11.149644730610841</v>
      </c>
      <c r="H330" s="3">
        <v>5.4406466092582022</v>
      </c>
      <c r="I330" s="3">
        <v>16.636953266450657</v>
      </c>
      <c r="J330" s="3"/>
    </row>
    <row r="331" spans="1:10" x14ac:dyDescent="0.3">
      <c r="A331" s="3"/>
      <c r="B331" s="3">
        <v>1.1979</v>
      </c>
      <c r="C331" s="3" t="s">
        <v>2077</v>
      </c>
      <c r="D331" s="3" t="s">
        <v>4394</v>
      </c>
      <c r="E331" s="3" t="s">
        <v>2184</v>
      </c>
      <c r="F331" s="3">
        <v>9.1365713556339809</v>
      </c>
      <c r="G331" s="3">
        <v>22.971474190210387</v>
      </c>
      <c r="H331" s="3">
        <v>13.834902834576406</v>
      </c>
      <c r="I331" s="3">
        <v>16.572830105539076</v>
      </c>
      <c r="J331" s="3"/>
    </row>
    <row r="332" spans="1:10" x14ac:dyDescent="0.3">
      <c r="A332" s="3"/>
      <c r="B332" s="3">
        <v>1.0236000000000001</v>
      </c>
      <c r="C332" s="3" t="s">
        <v>2391</v>
      </c>
      <c r="D332" s="3" t="s">
        <v>4394</v>
      </c>
      <c r="E332" s="3" t="s">
        <v>2738</v>
      </c>
      <c r="F332" s="3">
        <v>17.591958956310226</v>
      </c>
      <c r="G332" s="3">
        <v>33.75445754925844</v>
      </c>
      <c r="H332" s="3">
        <v>16.162498592948214</v>
      </c>
      <c r="I332" s="3">
        <v>16.543933559741792</v>
      </c>
      <c r="J332" s="3" t="s">
        <v>3120</v>
      </c>
    </row>
    <row r="333" spans="1:10" x14ac:dyDescent="0.3">
      <c r="A333" s="3"/>
      <c r="B333" s="3">
        <v>0.82430999999999999</v>
      </c>
      <c r="C333" s="3" t="s">
        <v>2408</v>
      </c>
      <c r="D333" s="3" t="s">
        <v>4386</v>
      </c>
      <c r="E333" s="3" t="s">
        <v>2672</v>
      </c>
      <c r="F333" s="3">
        <v>4.4303140318184688</v>
      </c>
      <c r="G333" s="3">
        <v>24.482216457099661</v>
      </c>
      <c r="H333" s="3">
        <v>20.051902425281192</v>
      </c>
      <c r="I333" s="3">
        <v>16.528983688183541</v>
      </c>
      <c r="J333" s="3"/>
    </row>
    <row r="334" spans="1:10" x14ac:dyDescent="0.3">
      <c r="A334" s="3"/>
      <c r="B334" s="3">
        <v>1.2555000000000001</v>
      </c>
      <c r="C334" s="3" t="s">
        <v>2818</v>
      </c>
      <c r="D334" s="3" t="s">
        <v>4812</v>
      </c>
      <c r="E334" s="3" t="s">
        <v>5619</v>
      </c>
      <c r="F334" s="3">
        <v>6.0716061255291924</v>
      </c>
      <c r="G334" s="3">
        <v>18.947585996167497</v>
      </c>
      <c r="H334" s="3">
        <v>12.875979870638304</v>
      </c>
      <c r="I334" s="3">
        <v>16.165792727586393</v>
      </c>
      <c r="J334" s="3"/>
    </row>
    <row r="335" spans="1:10" x14ac:dyDescent="0.3">
      <c r="A335" s="3"/>
      <c r="B335" s="3">
        <v>0.82357999999999998</v>
      </c>
      <c r="C335" s="3" t="s">
        <v>3889</v>
      </c>
      <c r="D335" s="3" t="s">
        <v>4526</v>
      </c>
      <c r="E335" s="3" t="s">
        <v>5378</v>
      </c>
      <c r="F335" s="3">
        <v>9.8316139568520207</v>
      </c>
      <c r="G335" s="3">
        <v>29.248282703378276</v>
      </c>
      <c r="H335" s="3">
        <v>19.416668746526256</v>
      </c>
      <c r="I335" s="3">
        <v>15.991180046264093</v>
      </c>
      <c r="J335" s="3"/>
    </row>
    <row r="336" spans="1:10" x14ac:dyDescent="0.3">
      <c r="A336" s="3"/>
      <c r="B336" s="3">
        <v>1.1956</v>
      </c>
      <c r="C336" s="3" t="s">
        <v>2093</v>
      </c>
      <c r="D336" s="3" t="s">
        <v>5199</v>
      </c>
      <c r="E336" s="3" t="s">
        <v>2200</v>
      </c>
      <c r="F336" s="3">
        <v>10.373154219588047</v>
      </c>
      <c r="G336" s="3">
        <v>23.700444864925245</v>
      </c>
      <c r="H336" s="3">
        <v>13.327290645337198</v>
      </c>
      <c r="I336" s="3">
        <v>15.934108695565154</v>
      </c>
      <c r="J336" s="3"/>
    </row>
    <row r="337" spans="1:10" x14ac:dyDescent="0.3">
      <c r="A337" s="3"/>
      <c r="B337" s="3">
        <v>1.5315000000000001</v>
      </c>
      <c r="C337" s="3" t="s">
        <v>3860</v>
      </c>
      <c r="D337" s="3" t="s">
        <v>4394</v>
      </c>
      <c r="E337" s="3" t="s">
        <v>5344</v>
      </c>
      <c r="F337" s="3">
        <v>6.5357984414016368</v>
      </c>
      <c r="G337" s="3">
        <v>16.932990667661695</v>
      </c>
      <c r="H337" s="3">
        <v>10.397192226260058</v>
      </c>
      <c r="I337" s="3">
        <v>15.92329989451728</v>
      </c>
      <c r="J337" s="3" t="s">
        <v>7455</v>
      </c>
    </row>
    <row r="338" spans="1:10" x14ac:dyDescent="0.3">
      <c r="A338" s="3"/>
      <c r="B338" s="3">
        <v>0.70126999999999995</v>
      </c>
      <c r="C338" s="3" t="s">
        <v>4302</v>
      </c>
      <c r="D338" s="3" t="s">
        <v>4394</v>
      </c>
      <c r="E338" s="3" t="s">
        <v>5891</v>
      </c>
      <c r="F338" s="3">
        <v>13.150157993202818</v>
      </c>
      <c r="G338" s="3">
        <v>35.79654142844889</v>
      </c>
      <c r="H338" s="3">
        <v>22.646383435246072</v>
      </c>
      <c r="I338" s="3">
        <v>15.881229311635012</v>
      </c>
      <c r="J338" s="3"/>
    </row>
    <row r="339" spans="1:10" x14ac:dyDescent="0.3">
      <c r="A339" s="3"/>
      <c r="B339" s="3">
        <v>1.4729000000000001</v>
      </c>
      <c r="C339" s="3" t="s">
        <v>4134</v>
      </c>
      <c r="D339" s="3" t="s">
        <v>4875</v>
      </c>
      <c r="E339" s="3" t="s">
        <v>5672</v>
      </c>
      <c r="F339" s="3">
        <v>10.219477446472721</v>
      </c>
      <c r="G339" s="3">
        <v>20.985266240147059</v>
      </c>
      <c r="H339" s="3">
        <v>10.765788793674337</v>
      </c>
      <c r="I339" s="3">
        <v>15.856930314202932</v>
      </c>
      <c r="J339" s="3" t="s">
        <v>7346</v>
      </c>
    </row>
    <row r="340" spans="1:10" x14ac:dyDescent="0.3">
      <c r="A340" s="3"/>
      <c r="B340" s="3">
        <v>0.98043000000000002</v>
      </c>
      <c r="C340" s="3" t="s">
        <v>3935</v>
      </c>
      <c r="D340" s="3" t="s">
        <v>4602</v>
      </c>
      <c r="E340" s="3" t="s">
        <v>5435</v>
      </c>
      <c r="F340" s="3">
        <v>5.8678530595220444</v>
      </c>
      <c r="G340" s="3">
        <v>21.968777417675739</v>
      </c>
      <c r="H340" s="3">
        <v>16.100924358153694</v>
      </c>
      <c r="I340" s="3">
        <v>15.785829268464626</v>
      </c>
      <c r="J340" s="3"/>
    </row>
    <row r="341" spans="1:10" x14ac:dyDescent="0.3">
      <c r="A341" s="3"/>
      <c r="B341" s="3">
        <v>1.1184000000000001</v>
      </c>
      <c r="C341" s="3" t="s">
        <v>4071</v>
      </c>
      <c r="D341" s="3" t="s">
        <v>4397</v>
      </c>
      <c r="E341" s="3" t="s">
        <v>5594</v>
      </c>
      <c r="F341" s="3">
        <v>8.8557519586728972</v>
      </c>
      <c r="G341" s="3">
        <v>22.823921285687895</v>
      </c>
      <c r="H341" s="3">
        <v>13.968169327014998</v>
      </c>
      <c r="I341" s="3">
        <v>15.622000575333574</v>
      </c>
      <c r="J341" s="3"/>
    </row>
    <row r="342" spans="1:10" x14ac:dyDescent="0.3">
      <c r="A342" s="3"/>
      <c r="B342" s="3">
        <v>0.65398999999999996</v>
      </c>
      <c r="C342" s="3" t="s">
        <v>4026</v>
      </c>
      <c r="D342" s="3" t="s">
        <v>4729</v>
      </c>
      <c r="E342" s="3" t="s">
        <v>5544</v>
      </c>
      <c r="F342" s="3">
        <v>5.4366849367038048</v>
      </c>
      <c r="G342" s="3">
        <v>29.314076112034154</v>
      </c>
      <c r="H342" s="3">
        <v>23.877391175330349</v>
      </c>
      <c r="I342" s="3">
        <v>15.615575054754293</v>
      </c>
      <c r="J342" s="3" t="s">
        <v>3661</v>
      </c>
    </row>
    <row r="343" spans="1:10" x14ac:dyDescent="0.3">
      <c r="A343" s="3"/>
      <c r="B343" s="3">
        <v>1.1200000000000001</v>
      </c>
      <c r="C343" s="3" t="s">
        <v>4219</v>
      </c>
      <c r="D343" s="3" t="s">
        <v>4993</v>
      </c>
      <c r="E343" s="3" t="s">
        <v>5783</v>
      </c>
      <c r="F343" s="3">
        <v>11.502478910243696</v>
      </c>
      <c r="G343" s="3">
        <v>25.410014700733186</v>
      </c>
      <c r="H343" s="3">
        <v>13.90753579048949</v>
      </c>
      <c r="I343" s="3">
        <v>15.57644008534823</v>
      </c>
      <c r="J343" s="3"/>
    </row>
    <row r="344" spans="1:10" x14ac:dyDescent="0.3">
      <c r="A344" s="3"/>
      <c r="B344" s="3">
        <v>0.81084000000000001</v>
      </c>
      <c r="C344" s="3" t="s">
        <v>3828</v>
      </c>
      <c r="D344" s="3" t="s">
        <v>4433</v>
      </c>
      <c r="E344" s="3" t="s">
        <v>5304</v>
      </c>
      <c r="F344" s="3">
        <v>6.2227552510032469</v>
      </c>
      <c r="G344" s="3">
        <v>25.278953997893026</v>
      </c>
      <c r="H344" s="3">
        <v>19.05619874688978</v>
      </c>
      <c r="I344" s="3">
        <v>15.45152819192811</v>
      </c>
      <c r="J344" s="3"/>
    </row>
    <row r="345" spans="1:10" x14ac:dyDescent="0.3">
      <c r="A345" s="3"/>
      <c r="B345" s="3">
        <v>0.94784000000000002</v>
      </c>
      <c r="C345" s="3" t="s">
        <v>3888</v>
      </c>
      <c r="D345" s="3" t="s">
        <v>4523</v>
      </c>
      <c r="E345" s="3" t="s">
        <v>5376</v>
      </c>
      <c r="F345" s="3">
        <v>13.093203050158712</v>
      </c>
      <c r="G345" s="3">
        <v>29.310963889944571</v>
      </c>
      <c r="H345" s="3">
        <v>16.217760839785861</v>
      </c>
      <c r="I345" s="3">
        <v>15.37184243438263</v>
      </c>
      <c r="J345" s="3" t="s">
        <v>7354</v>
      </c>
    </row>
    <row r="346" spans="1:10" x14ac:dyDescent="0.3">
      <c r="A346" s="3"/>
      <c r="B346" s="3">
        <v>0.75580999999999998</v>
      </c>
      <c r="C346" s="3" t="s">
        <v>2813</v>
      </c>
      <c r="D346" s="3" t="s">
        <v>4921</v>
      </c>
      <c r="E346" s="3" t="s">
        <v>2778</v>
      </c>
      <c r="F346" s="3">
        <v>3.2622534573034025</v>
      </c>
      <c r="G346" s="3">
        <v>23.595939455865167</v>
      </c>
      <c r="H346" s="3">
        <v>20.333685998561766</v>
      </c>
      <c r="I346" s="3">
        <v>15.368403214572968</v>
      </c>
      <c r="J346" s="3"/>
    </row>
    <row r="347" spans="1:10" x14ac:dyDescent="0.3">
      <c r="A347" s="3"/>
      <c r="B347" s="3">
        <v>0.79320999999999997</v>
      </c>
      <c r="C347" s="3" t="s">
        <v>3859</v>
      </c>
      <c r="D347" s="3" t="s">
        <v>4483</v>
      </c>
      <c r="E347" s="3" t="s">
        <v>5343</v>
      </c>
      <c r="F347" s="3">
        <v>3.351439885135425</v>
      </c>
      <c r="G347" s="3">
        <v>22.646506692138782</v>
      </c>
      <c r="H347" s="3">
        <v>19.295066807003359</v>
      </c>
      <c r="I347" s="3">
        <v>15.305039941983134</v>
      </c>
      <c r="J347" s="3"/>
    </row>
    <row r="348" spans="1:10" x14ac:dyDescent="0.3">
      <c r="A348" s="3"/>
      <c r="B348" s="3">
        <v>0.56645000000000001</v>
      </c>
      <c r="C348" s="3" t="s">
        <v>4143</v>
      </c>
      <c r="D348" s="3" t="s">
        <v>4885</v>
      </c>
      <c r="E348" s="3" t="s">
        <v>5684</v>
      </c>
      <c r="F348" s="3">
        <v>21.742492600150555</v>
      </c>
      <c r="G348" s="3">
        <v>48.65959037153074</v>
      </c>
      <c r="H348" s="3">
        <v>26.917097771380185</v>
      </c>
      <c r="I348" s="3">
        <v>15.247190032598306</v>
      </c>
      <c r="J348" s="3" t="s">
        <v>7370</v>
      </c>
    </row>
    <row r="349" spans="1:10" x14ac:dyDescent="0.3">
      <c r="A349" s="3"/>
      <c r="B349" s="3">
        <v>1.8107</v>
      </c>
      <c r="C349" s="3" t="s">
        <v>4331</v>
      </c>
      <c r="D349" s="3" t="s">
        <v>5185</v>
      </c>
      <c r="E349" s="3" t="s">
        <v>5923</v>
      </c>
      <c r="F349" s="3">
        <v>18.269388901625096</v>
      </c>
      <c r="G349" s="3">
        <v>26.670907159475814</v>
      </c>
      <c r="H349" s="3">
        <v>8.4015182578507179</v>
      </c>
      <c r="I349" s="3">
        <v>15.212629109490294</v>
      </c>
      <c r="J349" s="3" t="s">
        <v>7411</v>
      </c>
    </row>
    <row r="350" spans="1:10" x14ac:dyDescent="0.3">
      <c r="A350" s="3"/>
      <c r="B350" s="3">
        <v>1.1391</v>
      </c>
      <c r="C350" s="3" t="s">
        <v>3830</v>
      </c>
      <c r="D350" s="3" t="s">
        <v>4436</v>
      </c>
      <c r="E350" s="3" t="s">
        <v>5307</v>
      </c>
      <c r="F350" s="3">
        <v>2.9338563099395571</v>
      </c>
      <c r="G350" s="3">
        <v>16.281268782946341</v>
      </c>
      <c r="H350" s="3">
        <v>13.347412473006784</v>
      </c>
      <c r="I350" s="3">
        <v>15.204037548002027</v>
      </c>
      <c r="J350" s="3"/>
    </row>
    <row r="351" spans="1:10" x14ac:dyDescent="0.3">
      <c r="A351" s="3"/>
      <c r="B351" s="3">
        <v>0.43431999999999998</v>
      </c>
      <c r="C351" s="3" t="s">
        <v>2487</v>
      </c>
      <c r="D351" s="3" t="s">
        <v>5236</v>
      </c>
      <c r="E351" s="3"/>
      <c r="F351" s="3">
        <v>18.212816801822012</v>
      </c>
      <c r="G351" s="3">
        <v>53.191450131114557</v>
      </c>
      <c r="H351" s="3">
        <v>34.978633329292549</v>
      </c>
      <c r="I351" s="3">
        <v>15.191920027578339</v>
      </c>
      <c r="J351" s="3"/>
    </row>
    <row r="352" spans="1:10" x14ac:dyDescent="0.3">
      <c r="A352" s="3"/>
      <c r="B352" s="3">
        <v>0.53485000000000005</v>
      </c>
      <c r="C352" s="3" t="s">
        <v>3948</v>
      </c>
      <c r="D352" s="3" t="s">
        <v>4625</v>
      </c>
      <c r="E352" s="3" t="s">
        <v>2926</v>
      </c>
      <c r="F352" s="3">
        <v>12.951972981883342</v>
      </c>
      <c r="G352" s="3">
        <v>41.345910426446544</v>
      </c>
      <c r="H352" s="3">
        <v>28.3939374445632</v>
      </c>
      <c r="I352" s="3">
        <v>15.186497442224629</v>
      </c>
      <c r="J352" s="3"/>
    </row>
    <row r="353" spans="1:10" x14ac:dyDescent="0.3">
      <c r="A353" s="3">
        <v>9.4243E-3</v>
      </c>
      <c r="B353" s="3">
        <v>2.3761000000000001</v>
      </c>
      <c r="C353" s="3" t="s">
        <v>394</v>
      </c>
      <c r="D353" s="3" t="s">
        <v>5133</v>
      </c>
      <c r="E353" s="3" t="s">
        <v>1268</v>
      </c>
      <c r="F353" s="3">
        <v>18.951659956796981</v>
      </c>
      <c r="G353" s="3">
        <v>25.32762672444802</v>
      </c>
      <c r="H353" s="3">
        <v>6.3759667676510396</v>
      </c>
      <c r="I353" s="3">
        <v>15.149934636615637</v>
      </c>
      <c r="J353" s="3"/>
    </row>
    <row r="354" spans="1:10" x14ac:dyDescent="0.3">
      <c r="A354" s="3"/>
      <c r="B354" s="3">
        <v>0.74965000000000004</v>
      </c>
      <c r="C354" s="3" t="s">
        <v>4360</v>
      </c>
      <c r="D354" s="3" t="s">
        <v>5229</v>
      </c>
      <c r="E354" s="3" t="s">
        <v>5959</v>
      </c>
      <c r="F354" s="3">
        <v>17.818512134405395</v>
      </c>
      <c r="G354" s="3">
        <v>37.886824248794838</v>
      </c>
      <c r="H354" s="3">
        <v>20.068312114389443</v>
      </c>
      <c r="I354" s="3">
        <v>15.044210176552046</v>
      </c>
      <c r="J354" s="3" t="s">
        <v>7421</v>
      </c>
    </row>
    <row r="355" spans="1:10" x14ac:dyDescent="0.3">
      <c r="A355" s="3"/>
      <c r="B355" s="3">
        <v>1.0512999999999999</v>
      </c>
      <c r="C355" s="3" t="s">
        <v>4068</v>
      </c>
      <c r="D355" s="3" t="s">
        <v>4783</v>
      </c>
      <c r="E355" s="3" t="s">
        <v>5591</v>
      </c>
      <c r="F355" s="3">
        <v>11.960913022245373</v>
      </c>
      <c r="G355" s="3">
        <v>26.250968202463753</v>
      </c>
      <c r="H355" s="3">
        <v>14.29005518021838</v>
      </c>
      <c r="I355" s="3">
        <v>15.02313501096358</v>
      </c>
      <c r="J355" s="3"/>
    </row>
    <row r="356" spans="1:10" x14ac:dyDescent="0.3">
      <c r="A356" s="3"/>
      <c r="B356" s="3">
        <v>0.94632000000000005</v>
      </c>
      <c r="C356" s="3" t="s">
        <v>2052</v>
      </c>
      <c r="D356" s="3" t="s">
        <v>5217</v>
      </c>
      <c r="E356" s="3" t="s">
        <v>5948</v>
      </c>
      <c r="F356" s="3">
        <v>6.5380939309284747</v>
      </c>
      <c r="G356" s="3">
        <v>22.371985028631787</v>
      </c>
      <c r="H356" s="3">
        <v>15.833891097703312</v>
      </c>
      <c r="I356" s="3">
        <v>14.983927823578599</v>
      </c>
      <c r="J356" s="3" t="s">
        <v>7422</v>
      </c>
    </row>
    <row r="357" spans="1:10" x14ac:dyDescent="0.3">
      <c r="A357" s="3"/>
      <c r="B357" s="3">
        <v>0.66596999999999995</v>
      </c>
      <c r="C357" s="3" t="s">
        <v>2033</v>
      </c>
      <c r="D357" s="3" t="s">
        <v>5213</v>
      </c>
      <c r="E357" s="3"/>
      <c r="F357" s="3">
        <v>2.9067826935597263</v>
      </c>
      <c r="G357" s="3">
        <v>25.332132047068264</v>
      </c>
      <c r="H357" s="3">
        <v>22.425349353508537</v>
      </c>
      <c r="I357" s="3">
        <v>14.934609908956078</v>
      </c>
      <c r="J357" s="3"/>
    </row>
    <row r="358" spans="1:10" x14ac:dyDescent="0.3">
      <c r="A358" s="3"/>
      <c r="B358" s="3">
        <v>0.75043000000000004</v>
      </c>
      <c r="C358" s="3" t="s">
        <v>4129</v>
      </c>
      <c r="D358" s="3" t="s">
        <v>4865</v>
      </c>
      <c r="E358" s="3" t="s">
        <v>5663</v>
      </c>
      <c r="F358" s="3">
        <v>10.689002479649117</v>
      </c>
      <c r="G358" s="3">
        <v>30.551584526196958</v>
      </c>
      <c r="H358" s="3">
        <v>19.862582046547843</v>
      </c>
      <c r="I358" s="3">
        <v>14.905477445190899</v>
      </c>
      <c r="J358" s="3" t="s">
        <v>7358</v>
      </c>
    </row>
    <row r="359" spans="1:10" x14ac:dyDescent="0.3">
      <c r="A359" s="3"/>
      <c r="B359" s="3">
        <v>0.59631000000000001</v>
      </c>
      <c r="C359" s="3" t="s">
        <v>4325</v>
      </c>
      <c r="D359" s="3" t="s">
        <v>5177</v>
      </c>
      <c r="E359" s="3" t="s">
        <v>5918</v>
      </c>
      <c r="F359" s="3">
        <v>3.114709190287853</v>
      </c>
      <c r="G359" s="3">
        <v>27.866375906016565</v>
      </c>
      <c r="H359" s="3">
        <v>24.75166671572871</v>
      </c>
      <c r="I359" s="3">
        <v>14.759666379256187</v>
      </c>
      <c r="J359" s="3"/>
    </row>
    <row r="360" spans="1:10" x14ac:dyDescent="0.3">
      <c r="A360" s="3"/>
      <c r="B360" s="3">
        <v>1.2171000000000001</v>
      </c>
      <c r="C360" s="3" t="s">
        <v>3835</v>
      </c>
      <c r="D360" s="3" t="s">
        <v>4446</v>
      </c>
      <c r="E360" s="3" t="s">
        <v>5315</v>
      </c>
      <c r="F360" s="3">
        <v>3.723819759523908</v>
      </c>
      <c r="G360" s="3">
        <v>15.802696732788423</v>
      </c>
      <c r="H360" s="3">
        <v>12.078876973264515</v>
      </c>
      <c r="I360" s="3">
        <v>14.701201164160242</v>
      </c>
      <c r="J360" s="3"/>
    </row>
    <row r="361" spans="1:10" x14ac:dyDescent="0.3">
      <c r="A361" s="3"/>
      <c r="B361" s="3">
        <v>0.94333</v>
      </c>
      <c r="C361" s="3" t="s">
        <v>3959</v>
      </c>
      <c r="D361" s="3" t="s">
        <v>4466</v>
      </c>
      <c r="E361" s="3" t="s">
        <v>7316</v>
      </c>
      <c r="F361" s="3">
        <v>5.1906914560665669</v>
      </c>
      <c r="G361" s="3">
        <v>20.703655339750181</v>
      </c>
      <c r="H361" s="3">
        <v>15.512963883683614</v>
      </c>
      <c r="I361" s="3">
        <v>14.633844220395265</v>
      </c>
      <c r="J361" s="3" t="s">
        <v>7317</v>
      </c>
    </row>
    <row r="362" spans="1:10" x14ac:dyDescent="0.3">
      <c r="A362" s="3"/>
      <c r="B362" s="3">
        <v>0.19836000000000001</v>
      </c>
      <c r="C362" s="3" t="s">
        <v>4012</v>
      </c>
      <c r="D362" s="3" t="s">
        <v>4709</v>
      </c>
      <c r="E362" s="3" t="s">
        <v>5526</v>
      </c>
      <c r="F362" s="3">
        <v>47.706380936491669</v>
      </c>
      <c r="G362" s="3">
        <v>121.46857665744284</v>
      </c>
      <c r="H362" s="3">
        <v>73.762195720951169</v>
      </c>
      <c r="I362" s="3">
        <v>14.631469143207875</v>
      </c>
      <c r="J362" s="3"/>
    </row>
    <row r="363" spans="1:10" x14ac:dyDescent="0.3">
      <c r="A363" s="3"/>
      <c r="B363" s="3">
        <v>0.96908000000000005</v>
      </c>
      <c r="C363" s="3" t="s">
        <v>3883</v>
      </c>
      <c r="D363" s="3" t="s">
        <v>4517</v>
      </c>
      <c r="E363" s="3" t="s">
        <v>5371</v>
      </c>
      <c r="F363" s="3">
        <v>7.2168992131599152</v>
      </c>
      <c r="G363" s="3">
        <v>22.293003519646383</v>
      </c>
      <c r="H363" s="3">
        <v>15.076104306486467</v>
      </c>
      <c r="I363" s="3">
        <v>14.609951161329906</v>
      </c>
      <c r="J363" s="3"/>
    </row>
    <row r="364" spans="1:10" x14ac:dyDescent="0.3">
      <c r="A364" s="3">
        <v>9.4043999999999996E-4</v>
      </c>
      <c r="B364" s="3">
        <v>2.0185</v>
      </c>
      <c r="C364" s="3" t="s">
        <v>214</v>
      </c>
      <c r="D364" s="3" t="s">
        <v>4460</v>
      </c>
      <c r="E364" s="3" t="s">
        <v>1092</v>
      </c>
      <c r="F364" s="3">
        <v>9.5851464365746342</v>
      </c>
      <c r="G364" s="3">
        <v>16.819843440638856</v>
      </c>
      <c r="H364" s="3">
        <v>7.2346970040642216</v>
      </c>
      <c r="I364" s="3">
        <v>14.603235902703631</v>
      </c>
      <c r="J364" s="3"/>
    </row>
    <row r="365" spans="1:10" x14ac:dyDescent="0.3">
      <c r="A365" s="3"/>
      <c r="B365" s="3">
        <v>1.1299999999999999</v>
      </c>
      <c r="C365" s="3" t="s">
        <v>2066</v>
      </c>
      <c r="D365" s="3" t="s">
        <v>4829</v>
      </c>
      <c r="E365" s="3" t="s">
        <v>2173</v>
      </c>
      <c r="F365" s="3">
        <v>5.7197842904654035</v>
      </c>
      <c r="G365" s="3">
        <v>18.64185072895793</v>
      </c>
      <c r="H365" s="3">
        <v>12.922066438492527</v>
      </c>
      <c r="I365" s="3">
        <v>14.601935075496554</v>
      </c>
      <c r="J365" s="3"/>
    </row>
    <row r="366" spans="1:10" x14ac:dyDescent="0.3">
      <c r="A366" s="3">
        <v>1.3155999999999999E-4</v>
      </c>
      <c r="B366" s="3">
        <v>4.7866999999999997</v>
      </c>
      <c r="C366" s="3" t="s">
        <v>91</v>
      </c>
      <c r="D366" s="3" t="s">
        <v>4394</v>
      </c>
      <c r="E366" s="3" t="s">
        <v>972</v>
      </c>
      <c r="F366" s="3">
        <v>8.1518501278556137</v>
      </c>
      <c r="G366" s="3">
        <v>11.196723263726645</v>
      </c>
      <c r="H366" s="3">
        <v>3.0448731358710308</v>
      </c>
      <c r="I366" s="3">
        <v>14.574894239473862</v>
      </c>
      <c r="J366" s="3"/>
    </row>
    <row r="367" spans="1:10" x14ac:dyDescent="0.3">
      <c r="A367" s="3"/>
      <c r="B367" s="3">
        <v>0.19213</v>
      </c>
      <c r="C367" s="3" t="s">
        <v>4284</v>
      </c>
      <c r="D367" s="3" t="s">
        <v>4548</v>
      </c>
      <c r="E367" s="3" t="s">
        <v>5866</v>
      </c>
      <c r="F367" s="3">
        <v>34.812902670505544</v>
      </c>
      <c r="G367" s="3">
        <v>109.87260256852605</v>
      </c>
      <c r="H367" s="3">
        <v>75.059699898020511</v>
      </c>
      <c r="I367" s="3">
        <v>14.42122014140668</v>
      </c>
      <c r="J367" s="3" t="s">
        <v>7507</v>
      </c>
    </row>
    <row r="368" spans="1:10" x14ac:dyDescent="0.3">
      <c r="A368" s="3">
        <v>9.1458000000000002E-4</v>
      </c>
      <c r="B368" s="3">
        <v>3.1686000000000001</v>
      </c>
      <c r="C368" s="3" t="s">
        <v>210</v>
      </c>
      <c r="D368" s="3" t="s">
        <v>4958</v>
      </c>
      <c r="E368" s="3" t="s">
        <v>1088</v>
      </c>
      <c r="F368" s="3">
        <v>7.2893024340955677</v>
      </c>
      <c r="G368" s="3">
        <v>11.819247280185513</v>
      </c>
      <c r="H368" s="3">
        <v>4.5299448460899452</v>
      </c>
      <c r="I368" s="3">
        <v>14.353583239320601</v>
      </c>
      <c r="J368" s="3"/>
    </row>
    <row r="369" spans="1:10" x14ac:dyDescent="0.3">
      <c r="A369" s="3"/>
      <c r="B369" s="3">
        <v>0.47660000000000002</v>
      </c>
      <c r="C369" s="3" t="s">
        <v>4382</v>
      </c>
      <c r="D369" s="3" t="s">
        <v>5256</v>
      </c>
      <c r="E369" s="3" t="s">
        <v>5982</v>
      </c>
      <c r="F369" s="3">
        <v>29.974819378332491</v>
      </c>
      <c r="G369" s="3">
        <v>60.06230183878435</v>
      </c>
      <c r="H369" s="3">
        <v>30.087482460451859</v>
      </c>
      <c r="I369" s="3">
        <v>14.339694140651357</v>
      </c>
      <c r="J369" s="3"/>
    </row>
    <row r="370" spans="1:10" x14ac:dyDescent="0.3">
      <c r="A370" s="3"/>
      <c r="B370" s="3">
        <v>0.23405000000000001</v>
      </c>
      <c r="C370" s="3" t="s">
        <v>2496</v>
      </c>
      <c r="D370" s="3" t="s">
        <v>4394</v>
      </c>
      <c r="E370" s="3" t="s">
        <v>2734</v>
      </c>
      <c r="F370" s="3">
        <v>30.755968778546368</v>
      </c>
      <c r="G370" s="3">
        <v>91.822493235812814</v>
      </c>
      <c r="H370" s="3">
        <v>61.066524457266446</v>
      </c>
      <c r="I370" s="3">
        <v>14.292620049223212</v>
      </c>
      <c r="J370" s="3"/>
    </row>
    <row r="371" spans="1:10" x14ac:dyDescent="0.3">
      <c r="A371" s="3"/>
      <c r="B371" s="3">
        <v>0.95052000000000003</v>
      </c>
      <c r="C371" s="3" t="s">
        <v>3826</v>
      </c>
      <c r="D371" s="3" t="s">
        <v>4431</v>
      </c>
      <c r="E371" s="3" t="s">
        <v>5302</v>
      </c>
      <c r="F371" s="3">
        <v>8.0125736570340127</v>
      </c>
      <c r="G371" s="3">
        <v>22.970055676092009</v>
      </c>
      <c r="H371" s="3">
        <v>14.957482019057997</v>
      </c>
      <c r="I371" s="3">
        <v>14.217385808755008</v>
      </c>
      <c r="J371" s="3" t="s">
        <v>7330</v>
      </c>
    </row>
    <row r="372" spans="1:10" x14ac:dyDescent="0.3">
      <c r="A372" s="3"/>
      <c r="B372" s="3">
        <v>1.0190999999999999</v>
      </c>
      <c r="C372" s="3" t="s">
        <v>2062</v>
      </c>
      <c r="D372" s="3" t="s">
        <v>4932</v>
      </c>
      <c r="E372" s="3" t="s">
        <v>2169</v>
      </c>
      <c r="F372" s="3">
        <v>7.5289038916793531</v>
      </c>
      <c r="G372" s="3">
        <v>21.421648343539896</v>
      </c>
      <c r="H372" s="3">
        <v>13.892744451860544</v>
      </c>
      <c r="I372" s="3">
        <v>14.15809587089108</v>
      </c>
      <c r="J372" s="3" t="s">
        <v>7324</v>
      </c>
    </row>
    <row r="373" spans="1:10" x14ac:dyDescent="0.3">
      <c r="A373" s="3"/>
      <c r="B373" s="3">
        <v>0.88463999999999998</v>
      </c>
      <c r="C373" s="3" t="s">
        <v>3901</v>
      </c>
      <c r="D373" s="3" t="s">
        <v>4543</v>
      </c>
      <c r="E373" s="3" t="s">
        <v>5393</v>
      </c>
      <c r="F373" s="3">
        <v>9.1141355428064976</v>
      </c>
      <c r="G373" s="3">
        <v>25.092815299194786</v>
      </c>
      <c r="H373" s="3">
        <v>15.978679756388289</v>
      </c>
      <c r="I373" s="3">
        <v>14.135379259691335</v>
      </c>
      <c r="J373" s="3" t="s">
        <v>7350</v>
      </c>
    </row>
    <row r="374" spans="1:10" x14ac:dyDescent="0.3">
      <c r="A374" s="3"/>
      <c r="B374" s="3">
        <v>0.86016000000000004</v>
      </c>
      <c r="C374" s="3" t="s">
        <v>4190</v>
      </c>
      <c r="D374" s="3" t="s">
        <v>4955</v>
      </c>
      <c r="E374" s="3" t="s">
        <v>5747</v>
      </c>
      <c r="F374" s="3">
        <v>12.474430298098484</v>
      </c>
      <c r="G374" s="3">
        <v>28.789333398448512</v>
      </c>
      <c r="H374" s="3">
        <v>16.31490310035003</v>
      </c>
      <c r="I374" s="3">
        <v>14.033427050797082</v>
      </c>
      <c r="J374" s="3"/>
    </row>
    <row r="375" spans="1:10" x14ac:dyDescent="0.3">
      <c r="A375" s="3"/>
      <c r="B375" s="3">
        <v>0.94757000000000002</v>
      </c>
      <c r="C375" s="3" t="s">
        <v>3807</v>
      </c>
      <c r="D375" s="3" t="s">
        <v>4400</v>
      </c>
      <c r="E375" s="3" t="s">
        <v>5278</v>
      </c>
      <c r="F375" s="3">
        <v>5.9290536481396083</v>
      </c>
      <c r="G375" s="3">
        <v>20.636353366209516</v>
      </c>
      <c r="H375" s="3">
        <v>14.707299718069908</v>
      </c>
      <c r="I375" s="3">
        <v>13.936195993851504</v>
      </c>
      <c r="J375" s="3" t="s">
        <v>7454</v>
      </c>
    </row>
    <row r="376" spans="1:10" x14ac:dyDescent="0.3">
      <c r="A376" s="3"/>
      <c r="B376" s="3">
        <v>0.20743</v>
      </c>
      <c r="C376" s="3" t="s">
        <v>4346</v>
      </c>
      <c r="D376" s="3" t="s">
        <v>4394</v>
      </c>
      <c r="E376" s="3" t="s">
        <v>5942</v>
      </c>
      <c r="F376" s="3">
        <v>49.532262385161246</v>
      </c>
      <c r="G376" s="3">
        <v>116.3338789991756</v>
      </c>
      <c r="H376" s="3">
        <v>66.80161661401435</v>
      </c>
      <c r="I376" s="3">
        <v>13.856659334244997</v>
      </c>
      <c r="J376" s="3"/>
    </row>
    <row r="377" spans="1:10" x14ac:dyDescent="0.3">
      <c r="A377" s="3"/>
      <c r="B377" s="3">
        <v>0.88277000000000005</v>
      </c>
      <c r="C377" s="3" t="s">
        <v>4262</v>
      </c>
      <c r="D377" s="3" t="s">
        <v>5052</v>
      </c>
      <c r="E377" s="3" t="s">
        <v>5835</v>
      </c>
      <c r="F377" s="3">
        <v>4.383602106096129</v>
      </c>
      <c r="G377" s="3">
        <v>19.867534675090273</v>
      </c>
      <c r="H377" s="3">
        <v>15.483932568994144</v>
      </c>
      <c r="I377" s="3">
        <v>13.668751153930961</v>
      </c>
      <c r="J377" s="3"/>
    </row>
    <row r="378" spans="1:10" x14ac:dyDescent="0.3">
      <c r="A378" s="3"/>
      <c r="B378" s="3">
        <v>0.17599999999999999</v>
      </c>
      <c r="C378" s="3" t="s">
        <v>2042</v>
      </c>
      <c r="D378" s="3" t="s">
        <v>4394</v>
      </c>
      <c r="E378" s="3" t="s">
        <v>2149</v>
      </c>
      <c r="F378" s="3">
        <v>15.842419461458244</v>
      </c>
      <c r="G378" s="3">
        <v>93.499896863596405</v>
      </c>
      <c r="H378" s="3">
        <v>77.657477402138156</v>
      </c>
      <c r="I378" s="3">
        <v>13.667716022776315</v>
      </c>
      <c r="J378" s="3"/>
    </row>
    <row r="379" spans="1:10" x14ac:dyDescent="0.3">
      <c r="A379" s="3"/>
      <c r="B379" s="3">
        <v>1.0671999999999999</v>
      </c>
      <c r="C379" s="3" t="s">
        <v>3966</v>
      </c>
      <c r="D379" s="3" t="s">
        <v>4646</v>
      </c>
      <c r="E379" s="3" t="s">
        <v>5473</v>
      </c>
      <c r="F379" s="3">
        <v>18.401904359178801</v>
      </c>
      <c r="G379" s="3">
        <v>31.168611574137817</v>
      </c>
      <c r="H379" s="3">
        <v>12.766707214959016</v>
      </c>
      <c r="I379" s="3">
        <v>13.624629939804262</v>
      </c>
      <c r="J379" s="3"/>
    </row>
    <row r="380" spans="1:10" x14ac:dyDescent="0.3">
      <c r="A380" s="3"/>
      <c r="B380" s="3">
        <v>1.1604000000000001</v>
      </c>
      <c r="C380" s="3" t="s">
        <v>4320</v>
      </c>
      <c r="D380" s="3" t="s">
        <v>5167</v>
      </c>
      <c r="E380" s="3" t="s">
        <v>5913</v>
      </c>
      <c r="F380" s="3">
        <v>14.672495982105199</v>
      </c>
      <c r="G380" s="3">
        <v>26.407258953411063</v>
      </c>
      <c r="H380" s="3">
        <v>11.734762971305864</v>
      </c>
      <c r="I380" s="3">
        <v>13.617018951903326</v>
      </c>
      <c r="J380" s="3"/>
    </row>
    <row r="381" spans="1:10" x14ac:dyDescent="0.3">
      <c r="A381" s="3"/>
      <c r="B381" s="3">
        <v>1.3512999999999999</v>
      </c>
      <c r="C381" s="3" t="s">
        <v>4011</v>
      </c>
      <c r="D381" s="3" t="s">
        <v>4707</v>
      </c>
      <c r="E381" s="3" t="s">
        <v>5525</v>
      </c>
      <c r="F381" s="3">
        <v>15.826811110626274</v>
      </c>
      <c r="G381" s="3">
        <v>25.815411481669909</v>
      </c>
      <c r="H381" s="3">
        <v>9.9886003710436349</v>
      </c>
      <c r="I381" s="3">
        <v>13.497595681391264</v>
      </c>
      <c r="J381" s="3" t="s">
        <v>7310</v>
      </c>
    </row>
    <row r="382" spans="1:10" x14ac:dyDescent="0.3">
      <c r="A382" s="3"/>
      <c r="B382" s="3">
        <v>0.84372999999999998</v>
      </c>
      <c r="C382" s="3" t="s">
        <v>2064</v>
      </c>
      <c r="D382" s="3" t="s">
        <v>5051</v>
      </c>
      <c r="E382" s="3" t="s">
        <v>5834</v>
      </c>
      <c r="F382" s="3">
        <v>8.6898074169868167</v>
      </c>
      <c r="G382" s="3">
        <v>24.63300590831836</v>
      </c>
      <c r="H382" s="3">
        <v>15.943198491331543</v>
      </c>
      <c r="I382" s="3">
        <v>13.451754863091162</v>
      </c>
      <c r="J382" s="3"/>
    </row>
    <row r="383" spans="1:10" x14ac:dyDescent="0.3">
      <c r="A383" s="3"/>
      <c r="B383" s="3">
        <v>0.76278999999999997</v>
      </c>
      <c r="C383" s="3" t="s">
        <v>4313</v>
      </c>
      <c r="D383" s="3" t="s">
        <v>5146</v>
      </c>
      <c r="E383" s="3" t="s">
        <v>7402</v>
      </c>
      <c r="F383" s="3">
        <v>0.42208867712365095</v>
      </c>
      <c r="G383" s="3">
        <v>18.052478828817382</v>
      </c>
      <c r="H383" s="3">
        <v>17.630390151693732</v>
      </c>
      <c r="I383" s="3">
        <v>13.448285303810461</v>
      </c>
      <c r="J383" s="3" t="s">
        <v>7403</v>
      </c>
    </row>
    <row r="384" spans="1:10" x14ac:dyDescent="0.3">
      <c r="A384" s="3"/>
      <c r="B384" s="3">
        <v>0.23152</v>
      </c>
      <c r="C384" s="3" t="s">
        <v>4329</v>
      </c>
      <c r="D384" s="3" t="s">
        <v>4394</v>
      </c>
      <c r="E384" s="3" t="s">
        <v>5922</v>
      </c>
      <c r="F384" s="3">
        <v>58.233127986043698</v>
      </c>
      <c r="G384" s="3">
        <v>116.14461718621152</v>
      </c>
      <c r="H384" s="3">
        <v>57.911489200167821</v>
      </c>
      <c r="I384" s="3">
        <v>13.407667979622854</v>
      </c>
      <c r="J384" s="3"/>
    </row>
    <row r="385" spans="1:10" x14ac:dyDescent="0.3">
      <c r="A385" s="3"/>
      <c r="B385" s="3">
        <v>1.4126000000000001</v>
      </c>
      <c r="C385" s="3" t="s">
        <v>2564</v>
      </c>
      <c r="D385" s="3" t="s">
        <v>4659</v>
      </c>
      <c r="E385" s="3" t="s">
        <v>2854</v>
      </c>
      <c r="F385" s="3">
        <v>9.7005330083074561</v>
      </c>
      <c r="G385" s="3">
        <v>19.139825623365532</v>
      </c>
      <c r="H385" s="3">
        <v>9.4392926150580756</v>
      </c>
      <c r="I385" s="3">
        <v>13.333944748031039</v>
      </c>
      <c r="J385" s="3"/>
    </row>
    <row r="386" spans="1:10" x14ac:dyDescent="0.3">
      <c r="A386" s="3"/>
      <c r="B386" s="3">
        <v>1.2681</v>
      </c>
      <c r="C386" s="3" t="s">
        <v>4056</v>
      </c>
      <c r="D386" s="3" t="s">
        <v>4769</v>
      </c>
      <c r="E386" s="3" t="s">
        <v>5579</v>
      </c>
      <c r="F386" s="3">
        <v>11.333600756654747</v>
      </c>
      <c r="G386" s="3">
        <v>21.826817300989589</v>
      </c>
      <c r="H386" s="3">
        <v>10.493216544334842</v>
      </c>
      <c r="I386" s="3">
        <v>13.306447899871014</v>
      </c>
      <c r="J386" s="3"/>
    </row>
    <row r="387" spans="1:10" x14ac:dyDescent="0.3">
      <c r="A387" s="3"/>
      <c r="B387" s="3">
        <v>1.6492</v>
      </c>
      <c r="C387" s="3" t="s">
        <v>3968</v>
      </c>
      <c r="D387" s="3" t="s">
        <v>4648</v>
      </c>
      <c r="E387" s="3" t="s">
        <v>5475</v>
      </c>
      <c r="F387" s="3">
        <v>4.7704279089630024</v>
      </c>
      <c r="G387" s="3">
        <v>12.808506860466453</v>
      </c>
      <c r="H387" s="3">
        <v>8.0380789515034508</v>
      </c>
      <c r="I387" s="3">
        <v>13.256399806819491</v>
      </c>
      <c r="J387" s="3" t="s">
        <v>7405</v>
      </c>
    </row>
    <row r="388" spans="1:10" x14ac:dyDescent="0.3">
      <c r="A388" s="3"/>
      <c r="B388" s="3">
        <v>0.61526999999999998</v>
      </c>
      <c r="C388" s="3" t="s">
        <v>2473</v>
      </c>
      <c r="D388" s="3" t="s">
        <v>5266</v>
      </c>
      <c r="E388" s="3" t="s">
        <v>2715</v>
      </c>
      <c r="F388" s="3">
        <v>27.963153192949541</v>
      </c>
      <c r="G388" s="3">
        <v>49.414727135856864</v>
      </c>
      <c r="H388" s="3">
        <v>21.451573942907324</v>
      </c>
      <c r="I388" s="3">
        <v>13.198509899852588</v>
      </c>
      <c r="J388" s="3"/>
    </row>
    <row r="389" spans="1:10" x14ac:dyDescent="0.3">
      <c r="A389" s="3"/>
      <c r="B389" s="3">
        <v>1.1521999999999999</v>
      </c>
      <c r="C389" s="3" t="s">
        <v>4002</v>
      </c>
      <c r="D389" s="3" t="s">
        <v>4503</v>
      </c>
      <c r="E389" s="3" t="s">
        <v>5514</v>
      </c>
      <c r="F389" s="3">
        <v>14.864627944280716</v>
      </c>
      <c r="G389" s="3">
        <v>26.262976073177889</v>
      </c>
      <c r="H389" s="3">
        <v>11.398348128897172</v>
      </c>
      <c r="I389" s="3">
        <v>13.13317671411532</v>
      </c>
      <c r="J389" s="3"/>
    </row>
    <row r="390" spans="1:10" x14ac:dyDescent="0.3">
      <c r="A390" s="3">
        <v>7.7050999999999997E-4</v>
      </c>
      <c r="B390" s="3">
        <v>2.2288999999999999</v>
      </c>
      <c r="C390" s="3" t="s">
        <v>194</v>
      </c>
      <c r="D390" s="3" t="s">
        <v>4442</v>
      </c>
      <c r="E390" s="3" t="s">
        <v>5312</v>
      </c>
      <c r="F390" s="3">
        <v>11.572253886689383</v>
      </c>
      <c r="G390" s="3">
        <v>17.44883531043169</v>
      </c>
      <c r="H390" s="3">
        <v>5.8765814237423069</v>
      </c>
      <c r="I390" s="3">
        <v>13.098312335379227</v>
      </c>
      <c r="J390" s="3"/>
    </row>
    <row r="391" spans="1:10" x14ac:dyDescent="0.3">
      <c r="A391" s="3"/>
      <c r="B391" s="3">
        <v>1.2491000000000001</v>
      </c>
      <c r="C391" s="3" t="s">
        <v>2061</v>
      </c>
      <c r="D391" s="3" t="s">
        <v>4394</v>
      </c>
      <c r="E391" s="3" t="s">
        <v>2168</v>
      </c>
      <c r="F391" s="3">
        <v>5.4438795461830285</v>
      </c>
      <c r="G391" s="3">
        <v>15.902525339580098</v>
      </c>
      <c r="H391" s="3">
        <v>10.45864579339707</v>
      </c>
      <c r="I391" s="3">
        <v>13.06389446053228</v>
      </c>
      <c r="J391" s="3"/>
    </row>
    <row r="392" spans="1:10" x14ac:dyDescent="0.3">
      <c r="A392" s="3"/>
      <c r="B392" s="3">
        <v>0.75975000000000004</v>
      </c>
      <c r="C392" s="3" t="s">
        <v>4018</v>
      </c>
      <c r="D392" s="3" t="s">
        <v>4714</v>
      </c>
      <c r="E392" s="3" t="s">
        <v>5532</v>
      </c>
      <c r="F392" s="3">
        <v>11.98899794865409</v>
      </c>
      <c r="G392" s="3">
        <v>29.05324660559911</v>
      </c>
      <c r="H392" s="3">
        <v>17.064248656945018</v>
      </c>
      <c r="I392" s="3">
        <v>12.964562917113978</v>
      </c>
      <c r="J392" s="3"/>
    </row>
    <row r="393" spans="1:10" x14ac:dyDescent="0.3">
      <c r="A393" s="3"/>
      <c r="B393" s="3">
        <v>0.29222999999999999</v>
      </c>
      <c r="C393" s="3" t="s">
        <v>4307</v>
      </c>
      <c r="D393" s="3" t="s">
        <v>4394</v>
      </c>
      <c r="E393" s="3" t="s">
        <v>5896</v>
      </c>
      <c r="F393" s="3">
        <v>28.765699527651872</v>
      </c>
      <c r="G393" s="3">
        <v>72.520596091318481</v>
      </c>
      <c r="H393" s="3">
        <v>43.754896563666605</v>
      </c>
      <c r="I393" s="3">
        <v>12.786493422800291</v>
      </c>
      <c r="J393" s="3"/>
    </row>
    <row r="394" spans="1:10" x14ac:dyDescent="0.3">
      <c r="A394" s="3"/>
      <c r="B394" s="3">
        <v>0.62144999999999995</v>
      </c>
      <c r="C394" s="3" t="s">
        <v>2054</v>
      </c>
      <c r="D394" s="3" t="s">
        <v>5016</v>
      </c>
      <c r="E394" s="3" t="s">
        <v>2161</v>
      </c>
      <c r="F394" s="3">
        <v>5.6662458352735552</v>
      </c>
      <c r="G394" s="3">
        <v>26.164350860561331</v>
      </c>
      <c r="H394" s="3">
        <v>20.498105025287778</v>
      </c>
      <c r="I394" s="3">
        <v>12.738547367965088</v>
      </c>
      <c r="J394" s="3"/>
    </row>
    <row r="395" spans="1:10" x14ac:dyDescent="0.3">
      <c r="A395" s="3"/>
      <c r="B395" s="3">
        <v>0.36395</v>
      </c>
      <c r="C395" s="3" t="s">
        <v>2455</v>
      </c>
      <c r="D395" s="3" t="s">
        <v>4788</v>
      </c>
      <c r="E395" s="3" t="s">
        <v>2728</v>
      </c>
      <c r="F395" s="3">
        <v>13.156778059341653</v>
      </c>
      <c r="G395" s="3">
        <v>48.091874576521974</v>
      </c>
      <c r="H395" s="3">
        <v>34.93509651718032</v>
      </c>
      <c r="I395" s="3">
        <v>12.714628377427777</v>
      </c>
      <c r="J395" s="3" t="s">
        <v>3120</v>
      </c>
    </row>
    <row r="396" spans="1:10" x14ac:dyDescent="0.3">
      <c r="A396" s="3"/>
      <c r="B396" s="3">
        <v>0.60240000000000005</v>
      </c>
      <c r="C396" s="3" t="s">
        <v>3842</v>
      </c>
      <c r="D396" s="3" t="s">
        <v>4464</v>
      </c>
      <c r="E396" s="3" t="s">
        <v>5325</v>
      </c>
      <c r="F396" s="3">
        <v>11.247366582799479</v>
      </c>
      <c r="G396" s="3">
        <v>32.28316581988048</v>
      </c>
      <c r="H396" s="3">
        <v>21.035799237081001</v>
      </c>
      <c r="I396" s="3">
        <v>12.671965460417596</v>
      </c>
      <c r="J396" s="3"/>
    </row>
    <row r="397" spans="1:10" x14ac:dyDescent="0.3">
      <c r="A397" s="3"/>
      <c r="B397" s="3">
        <v>1.1673</v>
      </c>
      <c r="C397" s="3" t="s">
        <v>4352</v>
      </c>
      <c r="D397" s="3" t="s">
        <v>5219</v>
      </c>
      <c r="E397" s="3" t="s">
        <v>5951</v>
      </c>
      <c r="F397" s="3">
        <v>11.634300544285264</v>
      </c>
      <c r="G397" s="3">
        <v>22.402027603595993</v>
      </c>
      <c r="H397" s="3">
        <v>10.767727059310729</v>
      </c>
      <c r="I397" s="3">
        <v>12.569167796333415</v>
      </c>
      <c r="J397" s="3"/>
    </row>
    <row r="398" spans="1:10" x14ac:dyDescent="0.3">
      <c r="A398" s="3"/>
      <c r="B398" s="3">
        <v>0.85977000000000003</v>
      </c>
      <c r="C398" s="3" t="s">
        <v>3922</v>
      </c>
      <c r="D398" s="3" t="s">
        <v>4574</v>
      </c>
      <c r="E398" s="3" t="s">
        <v>5420</v>
      </c>
      <c r="F398" s="3">
        <v>10.613719263261959</v>
      </c>
      <c r="G398" s="3">
        <v>25.098990434551325</v>
      </c>
      <c r="H398" s="3">
        <v>14.485271171289366</v>
      </c>
      <c r="I398" s="3">
        <v>12.454001594939459</v>
      </c>
      <c r="J398" s="3" t="s">
        <v>7358</v>
      </c>
    </row>
    <row r="399" spans="1:10" x14ac:dyDescent="0.3">
      <c r="A399" s="3"/>
      <c r="B399" s="3">
        <v>0.28628999999999999</v>
      </c>
      <c r="C399" s="3" t="s">
        <v>4229</v>
      </c>
      <c r="D399" s="3" t="s">
        <v>5005</v>
      </c>
      <c r="E399" s="3" t="s">
        <v>5793</v>
      </c>
      <c r="F399" s="3">
        <v>16.22591479420436</v>
      </c>
      <c r="G399" s="3">
        <v>59.621174930116283</v>
      </c>
      <c r="H399" s="3">
        <v>43.395260135911926</v>
      </c>
      <c r="I399" s="3">
        <v>12.423629024310225</v>
      </c>
      <c r="J399" s="3" t="s">
        <v>7380</v>
      </c>
    </row>
    <row r="400" spans="1:10" x14ac:dyDescent="0.3">
      <c r="A400" s="3"/>
      <c r="B400" s="3">
        <v>0.17313999999999999</v>
      </c>
      <c r="C400" s="3" t="s">
        <v>3820</v>
      </c>
      <c r="D400" s="3" t="s">
        <v>4421</v>
      </c>
      <c r="E400" s="3" t="s">
        <v>5294</v>
      </c>
      <c r="F400" s="3">
        <v>28.633668128203126</v>
      </c>
      <c r="G400" s="3">
        <v>100.35539951345265</v>
      </c>
      <c r="H400" s="3">
        <v>71.721731385249527</v>
      </c>
      <c r="I400" s="3">
        <v>12.417900572042102</v>
      </c>
      <c r="J400" s="3" t="s">
        <v>3661</v>
      </c>
    </row>
    <row r="401" spans="1:10" x14ac:dyDescent="0.3">
      <c r="A401" s="3"/>
      <c r="B401" s="3">
        <v>1.5391999999999999</v>
      </c>
      <c r="C401" s="3" t="s">
        <v>4031</v>
      </c>
      <c r="D401" s="3" t="s">
        <v>4394</v>
      </c>
      <c r="E401" s="3" t="s">
        <v>5549</v>
      </c>
      <c r="F401" s="3">
        <v>16.212748468310512</v>
      </c>
      <c r="G401" s="3">
        <v>24.270275627019895</v>
      </c>
      <c r="H401" s="3">
        <v>8.0575271587093837</v>
      </c>
      <c r="I401" s="3">
        <v>12.402145802685483</v>
      </c>
      <c r="J401" s="3"/>
    </row>
    <row r="402" spans="1:10" x14ac:dyDescent="0.3">
      <c r="A402" s="3"/>
      <c r="B402" s="3">
        <v>0.58636999999999995</v>
      </c>
      <c r="C402" s="3" t="s">
        <v>4104</v>
      </c>
      <c r="D402" s="3" t="s">
        <v>4824</v>
      </c>
      <c r="E402" s="3" t="s">
        <v>5633</v>
      </c>
      <c r="F402" s="3">
        <v>5.5838654288435832</v>
      </c>
      <c r="G402" s="3">
        <v>26.51026252591917</v>
      </c>
      <c r="H402" s="3">
        <v>20.926397097075586</v>
      </c>
      <c r="I402" s="3">
        <v>12.270611465812211</v>
      </c>
      <c r="J402" s="3"/>
    </row>
    <row r="403" spans="1:10" x14ac:dyDescent="0.3">
      <c r="A403" s="3"/>
      <c r="B403" s="3">
        <v>0.66327999999999998</v>
      </c>
      <c r="C403" s="3" t="s">
        <v>2445</v>
      </c>
      <c r="D403" s="3" t="s">
        <v>4643</v>
      </c>
      <c r="E403" s="3" t="s">
        <v>2745</v>
      </c>
      <c r="F403" s="3">
        <v>11.472670690011936</v>
      </c>
      <c r="G403" s="3">
        <v>29.928828285350299</v>
      </c>
      <c r="H403" s="3">
        <v>18.456157595338361</v>
      </c>
      <c r="I403" s="3">
        <v>12.241600209836028</v>
      </c>
      <c r="J403" s="3" t="s">
        <v>7488</v>
      </c>
    </row>
    <row r="404" spans="1:10" x14ac:dyDescent="0.3">
      <c r="A404" s="3">
        <v>1.3010999999999999E-3</v>
      </c>
      <c r="B404" s="3">
        <v>2.0146999999999999</v>
      </c>
      <c r="C404" s="3" t="s">
        <v>234</v>
      </c>
      <c r="D404" s="3" t="s">
        <v>4635</v>
      </c>
      <c r="E404" s="3" t="s">
        <v>2694</v>
      </c>
      <c r="F404" s="3">
        <v>9.503430587890529</v>
      </c>
      <c r="G404" s="3">
        <v>15.542445596307065</v>
      </c>
      <c r="H404" s="3">
        <v>6.0390150084165359</v>
      </c>
      <c r="I404" s="3">
        <v>12.166803537456795</v>
      </c>
      <c r="J404" s="3"/>
    </row>
    <row r="405" spans="1:10" x14ac:dyDescent="0.3">
      <c r="A405" s="3"/>
      <c r="B405" s="3">
        <v>0.98301000000000005</v>
      </c>
      <c r="C405" s="3" t="s">
        <v>2494</v>
      </c>
      <c r="D405" s="3" t="s">
        <v>4394</v>
      </c>
      <c r="E405" s="3" t="s">
        <v>2721</v>
      </c>
      <c r="F405" s="3">
        <v>55.875351916105728</v>
      </c>
      <c r="G405" s="3">
        <v>68.251333316396341</v>
      </c>
      <c r="H405" s="3">
        <v>12.375981400290613</v>
      </c>
      <c r="I405" s="3">
        <v>12.165713476299675</v>
      </c>
      <c r="J405" s="3"/>
    </row>
    <row r="406" spans="1:10" x14ac:dyDescent="0.3">
      <c r="A406" s="3"/>
      <c r="B406" s="3">
        <v>1.2305999999999999</v>
      </c>
      <c r="C406" s="3" t="s">
        <v>2032</v>
      </c>
      <c r="D406" s="3" t="s">
        <v>4752</v>
      </c>
      <c r="E406" s="3" t="s">
        <v>2139</v>
      </c>
      <c r="F406" s="3">
        <v>2.0018429078071458</v>
      </c>
      <c r="G406" s="3">
        <v>11.845417582704869</v>
      </c>
      <c r="H406" s="3">
        <v>9.8435746748977238</v>
      </c>
      <c r="I406" s="3">
        <v>12.113502994929139</v>
      </c>
      <c r="J406" s="3" t="s">
        <v>7415</v>
      </c>
    </row>
    <row r="407" spans="1:10" x14ac:dyDescent="0.3">
      <c r="A407" s="3"/>
      <c r="B407" s="3">
        <v>0.18292</v>
      </c>
      <c r="C407" s="3" t="s">
        <v>2490</v>
      </c>
      <c r="D407" s="3" t="s">
        <v>4892</v>
      </c>
      <c r="E407" s="3" t="s">
        <v>2729</v>
      </c>
      <c r="F407" s="3">
        <v>23.915491608040966</v>
      </c>
      <c r="G407" s="3">
        <v>90.093254748286739</v>
      </c>
      <c r="H407" s="3">
        <v>66.177763140245773</v>
      </c>
      <c r="I407" s="3">
        <v>12.105236433613756</v>
      </c>
      <c r="J407" s="3" t="s">
        <v>3661</v>
      </c>
    </row>
    <row r="408" spans="1:10" x14ac:dyDescent="0.3">
      <c r="A408" s="3"/>
      <c r="B408" s="3">
        <v>1.0692999999999999</v>
      </c>
      <c r="C408" s="3" t="s">
        <v>3910</v>
      </c>
      <c r="D408" s="3" t="s">
        <v>4555</v>
      </c>
      <c r="E408" s="3" t="s">
        <v>5403</v>
      </c>
      <c r="F408" s="3">
        <v>4.7998661299183318</v>
      </c>
      <c r="G408" s="3">
        <v>16.072328120085476</v>
      </c>
      <c r="H408" s="3">
        <v>11.272461990167145</v>
      </c>
      <c r="I408" s="3">
        <v>12.053643606085727</v>
      </c>
      <c r="J408" s="3"/>
    </row>
    <row r="409" spans="1:10" x14ac:dyDescent="0.3">
      <c r="A409" s="3"/>
      <c r="B409" s="3">
        <v>0.78385000000000005</v>
      </c>
      <c r="C409" s="3" t="s">
        <v>4286</v>
      </c>
      <c r="D409" s="3" t="s">
        <v>4774</v>
      </c>
      <c r="E409" s="3" t="s">
        <v>5868</v>
      </c>
      <c r="F409" s="3">
        <v>7.7075900360715943</v>
      </c>
      <c r="G409" s="3">
        <v>22.971379581600239</v>
      </c>
      <c r="H409" s="3">
        <v>15.263789545528645</v>
      </c>
      <c r="I409" s="3">
        <v>11.964521435262629</v>
      </c>
      <c r="J409" s="3" t="s">
        <v>7425</v>
      </c>
    </row>
    <row r="410" spans="1:10" x14ac:dyDescent="0.3">
      <c r="A410" s="3"/>
      <c r="B410" s="3">
        <v>0.74758999999999998</v>
      </c>
      <c r="C410" s="3" t="s">
        <v>4082</v>
      </c>
      <c r="D410" s="3" t="s">
        <v>4805</v>
      </c>
      <c r="E410" s="3" t="s">
        <v>5608</v>
      </c>
      <c r="F410" s="3">
        <v>7.1132804118060031</v>
      </c>
      <c r="G410" s="3">
        <v>23.067430272162323</v>
      </c>
      <c r="H410" s="3">
        <v>15.954149860356321</v>
      </c>
      <c r="I410" s="3">
        <v>11.927162894103782</v>
      </c>
      <c r="J410" s="3"/>
    </row>
    <row r="411" spans="1:10" x14ac:dyDescent="0.3">
      <c r="A411" s="3">
        <v>3.9638E-2</v>
      </c>
      <c r="B411" s="3">
        <v>0.44335000000000002</v>
      </c>
      <c r="C411" s="3" t="s">
        <v>495</v>
      </c>
      <c r="D411" s="3" t="s">
        <v>4586</v>
      </c>
      <c r="E411" s="3" t="s">
        <v>5427</v>
      </c>
      <c r="F411" s="3">
        <v>3.9878676792386338</v>
      </c>
      <c r="G411" s="3">
        <v>30.866357339385399</v>
      </c>
      <c r="H411" s="3">
        <v>26.878489660146766</v>
      </c>
      <c r="I411" s="3">
        <v>11.91657839082607</v>
      </c>
      <c r="J411" s="3"/>
    </row>
    <row r="412" spans="1:10" x14ac:dyDescent="0.3">
      <c r="A412" s="3"/>
      <c r="B412" s="3">
        <v>0.61853999999999998</v>
      </c>
      <c r="C412" s="3" t="s">
        <v>4259</v>
      </c>
      <c r="D412" s="3" t="s">
        <v>5047</v>
      </c>
      <c r="E412" s="3" t="s">
        <v>5830</v>
      </c>
      <c r="F412" s="3">
        <v>8.7793788446328413</v>
      </c>
      <c r="G412" s="3">
        <v>28.011398442756779</v>
      </c>
      <c r="H412" s="3">
        <v>19.232019598123937</v>
      </c>
      <c r="I412" s="3">
        <v>11.895773402223579</v>
      </c>
      <c r="J412" s="3" t="s">
        <v>7426</v>
      </c>
    </row>
    <row r="413" spans="1:10" x14ac:dyDescent="0.3">
      <c r="A413" s="3"/>
      <c r="B413" s="3">
        <v>1.3552</v>
      </c>
      <c r="C413" s="3" t="s">
        <v>2443</v>
      </c>
      <c r="D413" s="3" t="s">
        <v>4961</v>
      </c>
      <c r="E413" s="3" t="s">
        <v>2699</v>
      </c>
      <c r="F413" s="3">
        <v>19.743723387387956</v>
      </c>
      <c r="G413" s="3">
        <v>28.404333413220989</v>
      </c>
      <c r="H413" s="3">
        <v>8.6606100258330336</v>
      </c>
      <c r="I413" s="3">
        <v>11.736858707008928</v>
      </c>
      <c r="J413" s="3"/>
    </row>
    <row r="414" spans="1:10" x14ac:dyDescent="0.3">
      <c r="A414" s="3"/>
      <c r="B414" s="3">
        <v>1.3973</v>
      </c>
      <c r="C414" s="3" t="s">
        <v>4315</v>
      </c>
      <c r="D414" s="3" t="s">
        <v>5153</v>
      </c>
      <c r="E414" s="3" t="s">
        <v>5905</v>
      </c>
      <c r="F414" s="3">
        <v>15.735373213599422</v>
      </c>
      <c r="G414" s="3">
        <v>24.099705024505845</v>
      </c>
      <c r="H414" s="3">
        <v>8.3643318109064229</v>
      </c>
      <c r="I414" s="3">
        <v>11.687480839379544</v>
      </c>
      <c r="J414" s="3" t="s">
        <v>7420</v>
      </c>
    </row>
    <row r="415" spans="1:10" x14ac:dyDescent="0.3">
      <c r="A415" s="3"/>
      <c r="B415" s="3">
        <v>0.92954999999999999</v>
      </c>
      <c r="C415" s="3" t="s">
        <v>3916</v>
      </c>
      <c r="D415" s="3" t="s">
        <v>4497</v>
      </c>
      <c r="E415" s="3" t="s">
        <v>7321</v>
      </c>
      <c r="F415" s="3">
        <v>9.1794780264307221</v>
      </c>
      <c r="G415" s="3">
        <v>21.751531859275545</v>
      </c>
      <c r="H415" s="3">
        <v>12.572053832844823</v>
      </c>
      <c r="I415" s="3">
        <v>11.686352640320905</v>
      </c>
      <c r="J415" s="3" t="s">
        <v>7320</v>
      </c>
    </row>
    <row r="416" spans="1:10" x14ac:dyDescent="0.3">
      <c r="A416" s="3"/>
      <c r="B416" s="3">
        <v>1.0267999999999999</v>
      </c>
      <c r="C416" s="3" t="s">
        <v>4162</v>
      </c>
      <c r="D416" s="3" t="s">
        <v>4915</v>
      </c>
      <c r="E416" s="3" t="s">
        <v>5712</v>
      </c>
      <c r="F416" s="3">
        <v>6.6102431106605231</v>
      </c>
      <c r="G416" s="3">
        <v>17.986454306835554</v>
      </c>
      <c r="H416" s="3">
        <v>11.376211196175031</v>
      </c>
      <c r="I416" s="3">
        <v>11.681093656232521</v>
      </c>
      <c r="J416" s="3"/>
    </row>
    <row r="417" spans="1:10" x14ac:dyDescent="0.3">
      <c r="A417" s="3">
        <v>1.2738000000000001E-3</v>
      </c>
      <c r="B417" s="3">
        <v>2.0573999999999999</v>
      </c>
      <c r="C417" s="3" t="s">
        <v>232</v>
      </c>
      <c r="D417" s="3" t="s">
        <v>4419</v>
      </c>
      <c r="E417" s="3" t="s">
        <v>5293</v>
      </c>
      <c r="F417" s="3">
        <v>11.649634742050338</v>
      </c>
      <c r="G417" s="3">
        <v>17.311516777530088</v>
      </c>
      <c r="H417" s="3">
        <v>5.6618820354797492</v>
      </c>
      <c r="I417" s="3">
        <v>11.648756099796035</v>
      </c>
      <c r="J417" s="3"/>
    </row>
    <row r="418" spans="1:10" x14ac:dyDescent="0.3">
      <c r="A418" s="3"/>
      <c r="B418" s="3">
        <v>0.93727000000000005</v>
      </c>
      <c r="C418" s="3" t="s">
        <v>3906</v>
      </c>
      <c r="D418" s="3" t="s">
        <v>4550</v>
      </c>
      <c r="E418" s="3" t="s">
        <v>5399</v>
      </c>
      <c r="F418" s="3">
        <v>7.1909541294490067</v>
      </c>
      <c r="G418" s="3">
        <v>19.614983628897377</v>
      </c>
      <c r="H418" s="3">
        <v>12.42402949944837</v>
      </c>
      <c r="I418" s="3">
        <v>11.644670128947974</v>
      </c>
      <c r="J418" s="3"/>
    </row>
    <row r="419" spans="1:10" x14ac:dyDescent="0.3">
      <c r="A419" s="3"/>
      <c r="B419" s="3">
        <v>0.79310999999999998</v>
      </c>
      <c r="C419" s="3" t="s">
        <v>3868</v>
      </c>
      <c r="D419" s="3" t="s">
        <v>4496</v>
      </c>
      <c r="E419" s="3" t="s">
        <v>5354</v>
      </c>
      <c r="F419" s="3">
        <v>17.029332463483851</v>
      </c>
      <c r="G419" s="3">
        <v>31.669443192633523</v>
      </c>
      <c r="H419" s="3">
        <v>14.640110729149672</v>
      </c>
      <c r="I419" s="3">
        <v>11.611218220395896</v>
      </c>
      <c r="J419" s="3" t="s">
        <v>7383</v>
      </c>
    </row>
    <row r="420" spans="1:10" x14ac:dyDescent="0.3">
      <c r="A420" s="3"/>
      <c r="B420" s="3">
        <v>0.49086999999999997</v>
      </c>
      <c r="C420" s="3" t="s">
        <v>4367</v>
      </c>
      <c r="D420" s="3" t="s">
        <v>5241</v>
      </c>
      <c r="E420" s="3" t="s">
        <v>5967</v>
      </c>
      <c r="F420" s="3">
        <v>19.43037551540732</v>
      </c>
      <c r="G420" s="3">
        <v>42.931535432623967</v>
      </c>
      <c r="H420" s="3">
        <v>23.501159917216647</v>
      </c>
      <c r="I420" s="3">
        <v>11.536014368564135</v>
      </c>
      <c r="J420" s="3" t="s">
        <v>7336</v>
      </c>
    </row>
    <row r="421" spans="1:10" x14ac:dyDescent="0.3">
      <c r="A421" s="3"/>
      <c r="B421" s="3">
        <v>0.44893</v>
      </c>
      <c r="C421" s="3" t="s">
        <v>4337</v>
      </c>
      <c r="D421" s="3" t="s">
        <v>5198</v>
      </c>
      <c r="E421" s="3" t="s">
        <v>5932</v>
      </c>
      <c r="F421" s="3">
        <v>10.557463900128438</v>
      </c>
      <c r="G421" s="3">
        <v>36.146897905387945</v>
      </c>
      <c r="H421" s="3">
        <v>25.589434005259506</v>
      </c>
      <c r="I421" s="3">
        <v>11.48786460798115</v>
      </c>
      <c r="J421" s="3" t="s">
        <v>7419</v>
      </c>
    </row>
    <row r="422" spans="1:10" x14ac:dyDescent="0.3">
      <c r="A422" s="3"/>
      <c r="B422" s="3">
        <v>1.4779</v>
      </c>
      <c r="C422" s="3" t="s">
        <v>4089</v>
      </c>
      <c r="D422" s="3" t="s">
        <v>4810</v>
      </c>
      <c r="E422" s="3" t="s">
        <v>5615</v>
      </c>
      <c r="F422" s="3">
        <v>9.4525620030659336</v>
      </c>
      <c r="G422" s="3">
        <v>17.224961811463135</v>
      </c>
      <c r="H422" s="3">
        <v>7.7723998083972017</v>
      </c>
      <c r="I422" s="3">
        <v>11.486829676830224</v>
      </c>
      <c r="J422" s="3"/>
    </row>
    <row r="423" spans="1:10" x14ac:dyDescent="0.3">
      <c r="A423" s="3"/>
      <c r="B423" s="3">
        <v>0.54879999999999995</v>
      </c>
      <c r="C423" s="3" t="s">
        <v>2044</v>
      </c>
      <c r="D423" s="3" t="s">
        <v>4955</v>
      </c>
      <c r="E423" s="3" t="s">
        <v>2151</v>
      </c>
      <c r="F423" s="3">
        <v>14.301328131283981</v>
      </c>
      <c r="G423" s="3">
        <v>34.937497592185515</v>
      </c>
      <c r="H423" s="3">
        <v>20.636169460901534</v>
      </c>
      <c r="I423" s="3">
        <v>11.325129800142761</v>
      </c>
      <c r="J423" s="3"/>
    </row>
    <row r="424" spans="1:10" x14ac:dyDescent="0.3">
      <c r="A424" s="3"/>
      <c r="B424" s="3">
        <v>0.80705000000000005</v>
      </c>
      <c r="C424" s="3" t="s">
        <v>2823</v>
      </c>
      <c r="D424" s="3" t="s">
        <v>4890</v>
      </c>
      <c r="E424" s="3" t="s">
        <v>7313</v>
      </c>
      <c r="F424" s="3">
        <v>3.0127406883805299</v>
      </c>
      <c r="G424" s="3">
        <v>17.033388488899078</v>
      </c>
      <c r="H424" s="3">
        <v>14.020647800518548</v>
      </c>
      <c r="I424" s="3">
        <v>11.315363807408495</v>
      </c>
      <c r="J424" s="3"/>
    </row>
    <row r="425" spans="1:10" x14ac:dyDescent="0.3">
      <c r="A425" s="3"/>
      <c r="B425" s="3">
        <v>0.62688999999999995</v>
      </c>
      <c r="C425" s="3" t="s">
        <v>2467</v>
      </c>
      <c r="D425" s="3" t="s">
        <v>4394</v>
      </c>
      <c r="E425" s="3" t="s">
        <v>2708</v>
      </c>
      <c r="F425" s="3">
        <v>21.836133100597589</v>
      </c>
      <c r="G425" s="3">
        <v>39.842623757389788</v>
      </c>
      <c r="H425" s="3">
        <v>18.006490656792199</v>
      </c>
      <c r="I425" s="3">
        <v>11.28808892783646</v>
      </c>
      <c r="J425" s="3"/>
    </row>
    <row r="426" spans="1:10" x14ac:dyDescent="0.3">
      <c r="A426" s="3"/>
      <c r="B426" s="3">
        <v>1.0846</v>
      </c>
      <c r="C426" s="3" t="s">
        <v>2046</v>
      </c>
      <c r="D426" s="3" t="s">
        <v>5235</v>
      </c>
      <c r="E426" s="3" t="s">
        <v>5962</v>
      </c>
      <c r="F426" s="3">
        <v>2.4733416887573108</v>
      </c>
      <c r="G426" s="3">
        <v>12.772533392985947</v>
      </c>
      <c r="H426" s="3">
        <v>10.299191704228637</v>
      </c>
      <c r="I426" s="3">
        <v>11.170503322406379</v>
      </c>
      <c r="J426" s="3"/>
    </row>
    <row r="427" spans="1:10" x14ac:dyDescent="0.3">
      <c r="A427" s="3"/>
      <c r="B427" s="3">
        <v>0.92462</v>
      </c>
      <c r="C427" s="3" t="s">
        <v>4212</v>
      </c>
      <c r="D427" s="3" t="s">
        <v>4394</v>
      </c>
      <c r="E427" s="3" t="s">
        <v>5775</v>
      </c>
      <c r="F427" s="3">
        <v>3.0769389912849046</v>
      </c>
      <c r="G427" s="3">
        <v>15.128419465285559</v>
      </c>
      <c r="H427" s="3">
        <v>12.051480474000654</v>
      </c>
      <c r="I427" s="3">
        <v>11.143039875870484</v>
      </c>
      <c r="J427" s="3"/>
    </row>
    <row r="428" spans="1:10" x14ac:dyDescent="0.3">
      <c r="A428" s="3">
        <v>9.2482E-5</v>
      </c>
      <c r="B428" s="3">
        <v>2.3441000000000001</v>
      </c>
      <c r="C428" s="3" t="s">
        <v>72</v>
      </c>
      <c r="D428" s="3" t="s">
        <v>4671</v>
      </c>
      <c r="E428" s="3" t="s">
        <v>7549</v>
      </c>
      <c r="F428" s="3">
        <v>8.8554268627216874</v>
      </c>
      <c r="G428" s="3">
        <v>13.602773652019396</v>
      </c>
      <c r="H428" s="3">
        <v>4.7473467892977084</v>
      </c>
      <c r="I428" s="3">
        <v>11.128255608792758</v>
      </c>
      <c r="J428" s="3"/>
    </row>
    <row r="429" spans="1:10" x14ac:dyDescent="0.3">
      <c r="A429" s="3"/>
      <c r="B429" s="3">
        <v>1.1755</v>
      </c>
      <c r="C429" s="3" t="s">
        <v>2558</v>
      </c>
      <c r="D429" s="3" t="s">
        <v>4448</v>
      </c>
      <c r="E429" s="3" t="s">
        <v>2852</v>
      </c>
      <c r="F429" s="3">
        <v>7.3152865912288965</v>
      </c>
      <c r="G429" s="3">
        <v>16.761250582921136</v>
      </c>
      <c r="H429" s="3">
        <v>9.4459639916922384</v>
      </c>
      <c r="I429" s="3">
        <v>11.103730672234226</v>
      </c>
      <c r="J429" s="3"/>
    </row>
    <row r="430" spans="1:10" x14ac:dyDescent="0.3">
      <c r="A430" s="3"/>
      <c r="B430" s="3">
        <v>0.75631000000000004</v>
      </c>
      <c r="C430" s="3" t="s">
        <v>4187</v>
      </c>
      <c r="D430" s="3" t="s">
        <v>4394</v>
      </c>
      <c r="E430" s="3" t="s">
        <v>5743</v>
      </c>
      <c r="F430" s="3">
        <v>23.895074913246109</v>
      </c>
      <c r="G430" s="3">
        <v>38.573682034126811</v>
      </c>
      <c r="H430" s="3">
        <v>14.678607120880702</v>
      </c>
      <c r="I430" s="3">
        <v>11.101577351593285</v>
      </c>
      <c r="J430" s="3"/>
    </row>
    <row r="431" spans="1:10" x14ac:dyDescent="0.3">
      <c r="A431" s="3"/>
      <c r="B431" s="3">
        <v>0.97841</v>
      </c>
      <c r="C431" s="3" t="s">
        <v>3982</v>
      </c>
      <c r="D431" s="3" t="s">
        <v>4670</v>
      </c>
      <c r="E431" s="3" t="s">
        <v>5493</v>
      </c>
      <c r="F431" s="3">
        <v>17.700682459839499</v>
      </c>
      <c r="G431" s="3">
        <v>29.029997912316514</v>
      </c>
      <c r="H431" s="3">
        <v>11.329315452477015</v>
      </c>
      <c r="I431" s="3">
        <v>11.084715531858036</v>
      </c>
      <c r="J431" s="3"/>
    </row>
    <row r="432" spans="1:10" x14ac:dyDescent="0.3">
      <c r="A432" s="3"/>
      <c r="B432" s="3">
        <v>0.53141000000000005</v>
      </c>
      <c r="C432" s="3" t="s">
        <v>4290</v>
      </c>
      <c r="D432" s="3" t="s">
        <v>5100</v>
      </c>
      <c r="E432" s="3" t="s">
        <v>5872</v>
      </c>
      <c r="F432" s="3">
        <v>19.014426701594171</v>
      </c>
      <c r="G432" s="3">
        <v>39.807094653038348</v>
      </c>
      <c r="H432" s="3">
        <v>20.792667951444177</v>
      </c>
      <c r="I432" s="3">
        <v>11.049431676076951</v>
      </c>
      <c r="J432" s="3"/>
    </row>
    <row r="433" spans="1:10" x14ac:dyDescent="0.3">
      <c r="A433" s="3"/>
      <c r="B433" s="3">
        <v>0.77183000000000002</v>
      </c>
      <c r="C433" s="3" t="s">
        <v>2831</v>
      </c>
      <c r="D433" s="3" t="s">
        <v>4641</v>
      </c>
      <c r="E433" s="3" t="s">
        <v>2642</v>
      </c>
      <c r="F433" s="3">
        <v>9.5515037034870929</v>
      </c>
      <c r="G433" s="3">
        <v>23.778102127119581</v>
      </c>
      <c r="H433" s="3">
        <v>14.226598423632488</v>
      </c>
      <c r="I433" s="3">
        <v>10.980515461312264</v>
      </c>
      <c r="J433" s="3" t="s">
        <v>7499</v>
      </c>
    </row>
    <row r="434" spans="1:10" x14ac:dyDescent="0.3">
      <c r="A434" s="3">
        <v>5.189E-3</v>
      </c>
      <c r="B434" s="3">
        <v>3.3062</v>
      </c>
      <c r="C434" s="3" t="s">
        <v>348</v>
      </c>
      <c r="D434" s="3" t="s">
        <v>4423</v>
      </c>
      <c r="E434" s="3" t="s">
        <v>1222</v>
      </c>
      <c r="F434" s="3">
        <v>23.798234070427092</v>
      </c>
      <c r="G434" s="3">
        <v>27.111951177165238</v>
      </c>
      <c r="H434" s="3">
        <v>3.3137171067381459</v>
      </c>
      <c r="I434" s="3">
        <v>10.955811498297658</v>
      </c>
      <c r="J434" s="3"/>
    </row>
    <row r="435" spans="1:10" x14ac:dyDescent="0.3">
      <c r="A435" s="3"/>
      <c r="B435" s="3">
        <v>1.2673000000000001</v>
      </c>
      <c r="C435" s="3" t="s">
        <v>4342</v>
      </c>
      <c r="D435" s="3" t="s">
        <v>4394</v>
      </c>
      <c r="E435" s="3" t="s">
        <v>5938</v>
      </c>
      <c r="F435" s="3">
        <v>15.859934205287429</v>
      </c>
      <c r="G435" s="3">
        <v>24.436717005456135</v>
      </c>
      <c r="H435" s="3">
        <v>8.5767828001687061</v>
      </c>
      <c r="I435" s="3">
        <v>10.869356842653803</v>
      </c>
      <c r="J435" s="3"/>
    </row>
    <row r="436" spans="1:10" x14ac:dyDescent="0.3">
      <c r="A436" s="3"/>
      <c r="B436" s="3">
        <v>0.61760000000000004</v>
      </c>
      <c r="C436" s="3" t="s">
        <v>2475</v>
      </c>
      <c r="D436" s="3" t="s">
        <v>4394</v>
      </c>
      <c r="E436" s="3" t="s">
        <v>2680</v>
      </c>
      <c r="F436" s="3">
        <v>25.942407374319622</v>
      </c>
      <c r="G436" s="3">
        <v>43.41579938845129</v>
      </c>
      <c r="H436" s="3">
        <v>17.473392014131669</v>
      </c>
      <c r="I436" s="3">
        <v>10.79156690792772</v>
      </c>
      <c r="J436" s="3"/>
    </row>
    <row r="437" spans="1:10" x14ac:dyDescent="0.3">
      <c r="A437" s="3"/>
      <c r="B437" s="3">
        <v>0.91417999999999999</v>
      </c>
      <c r="C437" s="3" t="s">
        <v>4138</v>
      </c>
      <c r="D437" s="3" t="s">
        <v>4880</v>
      </c>
      <c r="E437" s="3" t="s">
        <v>5676</v>
      </c>
      <c r="F437" s="3">
        <v>12.039600354907448</v>
      </c>
      <c r="G437" s="3">
        <v>23.825770531166533</v>
      </c>
      <c r="H437" s="3">
        <v>11.786170176259086</v>
      </c>
      <c r="I437" s="3">
        <v>10.77468105173253</v>
      </c>
      <c r="J437" s="3"/>
    </row>
    <row r="438" spans="1:10" x14ac:dyDescent="0.3">
      <c r="A438" s="3"/>
      <c r="B438" s="3">
        <v>0.92708999999999997</v>
      </c>
      <c r="C438" s="3" t="s">
        <v>3804</v>
      </c>
      <c r="D438" s="3" t="s">
        <v>4397</v>
      </c>
      <c r="E438" s="3" t="s">
        <v>5275</v>
      </c>
      <c r="F438" s="3">
        <v>13.73396259578254</v>
      </c>
      <c r="G438" s="3">
        <v>25.268937139855137</v>
      </c>
      <c r="H438" s="3">
        <v>11.534974544072597</v>
      </c>
      <c r="I438" s="3">
        <v>10.693959550064264</v>
      </c>
      <c r="J438" s="3"/>
    </row>
    <row r="439" spans="1:10" x14ac:dyDescent="0.3">
      <c r="A439" s="3"/>
      <c r="B439" s="3">
        <v>1.3711</v>
      </c>
      <c r="C439" s="3" t="s">
        <v>4268</v>
      </c>
      <c r="D439" s="3" t="s">
        <v>5067</v>
      </c>
      <c r="E439" s="3" t="s">
        <v>5845</v>
      </c>
      <c r="F439" s="3">
        <v>22.176536455425683</v>
      </c>
      <c r="G439" s="3">
        <v>29.963048418819472</v>
      </c>
      <c r="H439" s="3">
        <v>7.7865119633937887</v>
      </c>
      <c r="I439" s="3">
        <v>10.676086553009224</v>
      </c>
      <c r="J439" s="3"/>
    </row>
    <row r="440" spans="1:10" x14ac:dyDescent="0.3">
      <c r="A440" s="3"/>
      <c r="B440" s="3">
        <v>1.1498999999999999</v>
      </c>
      <c r="C440" s="3" t="s">
        <v>3818</v>
      </c>
      <c r="D440" s="3" t="s">
        <v>4417</v>
      </c>
      <c r="E440" s="3" t="s">
        <v>5291</v>
      </c>
      <c r="F440" s="3">
        <v>4.5438505486331593</v>
      </c>
      <c r="G440" s="3">
        <v>13.649485480233562</v>
      </c>
      <c r="H440" s="3">
        <v>9.1056349316004024</v>
      </c>
      <c r="I440" s="3">
        <v>10.470569607847303</v>
      </c>
      <c r="J440" s="3" t="s">
        <v>7355</v>
      </c>
    </row>
    <row r="441" spans="1:10" x14ac:dyDescent="0.3">
      <c r="A441" s="3">
        <v>1.7291999999999998E-2</v>
      </c>
      <c r="B441" s="3">
        <v>0.40289999999999998</v>
      </c>
      <c r="C441" s="3" t="s">
        <v>439</v>
      </c>
      <c r="D441" s="3" t="s">
        <v>5163</v>
      </c>
      <c r="E441" s="3" t="s">
        <v>1312</v>
      </c>
      <c r="F441" s="3">
        <v>7.0884612841773889</v>
      </c>
      <c r="G441" s="3">
        <v>32.944019804508535</v>
      </c>
      <c r="H441" s="3">
        <v>25.855558520331147</v>
      </c>
      <c r="I441" s="3">
        <v>10.417204527841418</v>
      </c>
      <c r="J441" s="3" t="s">
        <v>7459</v>
      </c>
    </row>
    <row r="442" spans="1:10" x14ac:dyDescent="0.3">
      <c r="A442" s="3"/>
      <c r="B442" s="3">
        <v>0.61853000000000002</v>
      </c>
      <c r="C442" s="3" t="s">
        <v>2463</v>
      </c>
      <c r="D442" s="3" t="s">
        <v>5213</v>
      </c>
      <c r="E442" s="3"/>
      <c r="F442" s="3">
        <v>18.864479496075308</v>
      </c>
      <c r="G442" s="3">
        <v>35.684540362524316</v>
      </c>
      <c r="H442" s="3">
        <v>16.820060866449008</v>
      </c>
      <c r="I442" s="3">
        <v>10.403712247724705</v>
      </c>
      <c r="J442" s="3" t="s">
        <v>7381</v>
      </c>
    </row>
    <row r="443" spans="1:10" x14ac:dyDescent="0.3">
      <c r="A443" s="3"/>
      <c r="B443" s="3">
        <v>1.1778</v>
      </c>
      <c r="C443" s="3" t="s">
        <v>4096</v>
      </c>
      <c r="D443" s="3" t="s">
        <v>4816</v>
      </c>
      <c r="E443" s="3" t="s">
        <v>5623</v>
      </c>
      <c r="F443" s="3">
        <v>9.9744257739567388</v>
      </c>
      <c r="G443" s="3">
        <v>18.757136357709051</v>
      </c>
      <c r="H443" s="3">
        <v>8.7827105837523121</v>
      </c>
      <c r="I443" s="3">
        <v>10.344276525543473</v>
      </c>
      <c r="J443" s="3" t="s">
        <v>7352</v>
      </c>
    </row>
    <row r="444" spans="1:10" x14ac:dyDescent="0.3">
      <c r="A444" s="3"/>
      <c r="B444" s="3">
        <v>0.60392000000000001</v>
      </c>
      <c r="C444" s="3" t="s">
        <v>2083</v>
      </c>
      <c r="D444" s="3" t="s">
        <v>4986</v>
      </c>
      <c r="E444" s="3" t="s">
        <v>2190</v>
      </c>
      <c r="F444" s="3">
        <v>12.609391157840227</v>
      </c>
      <c r="G444" s="3">
        <v>29.698153832737201</v>
      </c>
      <c r="H444" s="3">
        <v>17.088762674896977</v>
      </c>
      <c r="I444" s="3">
        <v>10.320245554623781</v>
      </c>
      <c r="J444" s="3" t="s">
        <v>7333</v>
      </c>
    </row>
    <row r="445" spans="1:10" x14ac:dyDescent="0.3">
      <c r="A445" s="3"/>
      <c r="B445" s="3">
        <v>0.86097000000000001</v>
      </c>
      <c r="C445" s="3" t="s">
        <v>3975</v>
      </c>
      <c r="D445" s="3" t="s">
        <v>4657</v>
      </c>
      <c r="E445" s="3" t="s">
        <v>5483</v>
      </c>
      <c r="F445" s="3">
        <v>9.0697746655390077</v>
      </c>
      <c r="G445" s="3">
        <v>21.046983189054249</v>
      </c>
      <c r="H445" s="3">
        <v>11.977208523515241</v>
      </c>
      <c r="I445" s="3">
        <v>10.312017222490917</v>
      </c>
      <c r="J445" s="3"/>
    </row>
    <row r="446" spans="1:10" x14ac:dyDescent="0.3">
      <c r="A446" s="3">
        <v>4.2548999999999999E-4</v>
      </c>
      <c r="B446" s="3">
        <v>2.7648000000000001</v>
      </c>
      <c r="C446" s="3" t="s">
        <v>154</v>
      </c>
      <c r="D446" s="3" t="s">
        <v>4869</v>
      </c>
      <c r="E446" s="3" t="s">
        <v>7316</v>
      </c>
      <c r="F446" s="3">
        <v>12.350032619875792</v>
      </c>
      <c r="G446" s="3">
        <v>16.079373196997889</v>
      </c>
      <c r="H446" s="3">
        <v>3.7293405771220964</v>
      </c>
      <c r="I446" s="3">
        <v>10.310880827627173</v>
      </c>
      <c r="J446" s="3" t="s">
        <v>7392</v>
      </c>
    </row>
    <row r="447" spans="1:10" x14ac:dyDescent="0.3">
      <c r="A447" s="3"/>
      <c r="B447" s="3">
        <v>1.6729000000000001</v>
      </c>
      <c r="C447" s="3" t="s">
        <v>4245</v>
      </c>
      <c r="D447" s="3" t="s">
        <v>5028</v>
      </c>
      <c r="E447" s="3" t="s">
        <v>5814</v>
      </c>
      <c r="F447" s="3">
        <v>5.8329053728527223</v>
      </c>
      <c r="G447" s="3">
        <v>11.994424302241585</v>
      </c>
      <c r="H447" s="3">
        <v>6.1615189293888628</v>
      </c>
      <c r="I447" s="3">
        <v>10.307605016974628</v>
      </c>
      <c r="J447" s="3"/>
    </row>
    <row r="448" spans="1:10" x14ac:dyDescent="0.3">
      <c r="A448" s="3"/>
      <c r="B448" s="3">
        <v>1.0267999999999999</v>
      </c>
      <c r="C448" s="3" t="s">
        <v>4263</v>
      </c>
      <c r="D448" s="3" t="s">
        <v>5059</v>
      </c>
      <c r="E448" s="3" t="s">
        <v>7316</v>
      </c>
      <c r="F448" s="3">
        <v>20.931887516806409</v>
      </c>
      <c r="G448" s="3">
        <v>30.956300091390084</v>
      </c>
      <c r="H448" s="3">
        <v>10.024412574583675</v>
      </c>
      <c r="I448" s="3">
        <v>10.293066831582516</v>
      </c>
      <c r="J448" s="3" t="s">
        <v>7318</v>
      </c>
    </row>
    <row r="449" spans="1:10" x14ac:dyDescent="0.3">
      <c r="A449" s="3"/>
      <c r="B449" s="3">
        <v>1.2379</v>
      </c>
      <c r="C449" s="3" t="s">
        <v>4203</v>
      </c>
      <c r="D449" s="3" t="s">
        <v>4976</v>
      </c>
      <c r="E449" s="3" t="s">
        <v>5764</v>
      </c>
      <c r="F449" s="3">
        <v>11.902357071923353</v>
      </c>
      <c r="G449" s="3">
        <v>20.179406049253075</v>
      </c>
      <c r="H449" s="3">
        <v>8.2770489773297218</v>
      </c>
      <c r="I449" s="3">
        <v>10.246158929036463</v>
      </c>
      <c r="J449" s="3"/>
    </row>
    <row r="450" spans="1:10" x14ac:dyDescent="0.3">
      <c r="A450" s="3"/>
      <c r="B450" s="3">
        <v>0.70930000000000004</v>
      </c>
      <c r="C450" s="3" t="s">
        <v>3941</v>
      </c>
      <c r="D450" s="3" t="s">
        <v>4610</v>
      </c>
      <c r="E450" s="3" t="s">
        <v>5442</v>
      </c>
      <c r="F450" s="3">
        <v>2.5022292409069995</v>
      </c>
      <c r="G450" s="3">
        <v>16.912359338600062</v>
      </c>
      <c r="H450" s="3">
        <v>14.410130097693063</v>
      </c>
      <c r="I450" s="3">
        <v>10.22110527829369</v>
      </c>
      <c r="J450" s="3"/>
    </row>
    <row r="451" spans="1:10" x14ac:dyDescent="0.3">
      <c r="A451" s="3"/>
      <c r="B451" s="3">
        <v>1.2054</v>
      </c>
      <c r="C451" s="3" t="s">
        <v>4159</v>
      </c>
      <c r="D451" s="3" t="s">
        <v>4394</v>
      </c>
      <c r="E451" s="3" t="s">
        <v>5708</v>
      </c>
      <c r="F451" s="3">
        <v>10.781324203699187</v>
      </c>
      <c r="G451" s="3">
        <v>19.25124164074801</v>
      </c>
      <c r="H451" s="3">
        <v>8.4699174370488226</v>
      </c>
      <c r="I451" s="3">
        <v>10.20963847861865</v>
      </c>
      <c r="J451" s="3"/>
    </row>
    <row r="452" spans="1:10" x14ac:dyDescent="0.3">
      <c r="A452" s="3"/>
      <c r="B452" s="3">
        <v>1.6053999999999999</v>
      </c>
      <c r="C452" s="3" t="s">
        <v>4372</v>
      </c>
      <c r="D452" s="3" t="s">
        <v>5246</v>
      </c>
      <c r="E452" s="3" t="s">
        <v>5972</v>
      </c>
      <c r="F452" s="3">
        <v>26.893488523812533</v>
      </c>
      <c r="G452" s="3">
        <v>33.233870814122334</v>
      </c>
      <c r="H452" s="3">
        <v>6.340382290309801</v>
      </c>
      <c r="I452" s="3">
        <v>10.178849728863355</v>
      </c>
      <c r="J452" s="3"/>
    </row>
    <row r="453" spans="1:10" x14ac:dyDescent="0.3">
      <c r="A453" s="3"/>
      <c r="B453" s="3">
        <v>1.5045999999999999</v>
      </c>
      <c r="C453" s="3" t="s">
        <v>4093</v>
      </c>
      <c r="D453" s="3" t="s">
        <v>4814</v>
      </c>
      <c r="E453" s="3" t="s">
        <v>5620</v>
      </c>
      <c r="F453" s="3">
        <v>7.8375054408984814</v>
      </c>
      <c r="G453" s="3">
        <v>14.584081392927731</v>
      </c>
      <c r="H453" s="3">
        <v>6.7465759520292492</v>
      </c>
      <c r="I453" s="3">
        <v>10.150898177423208</v>
      </c>
      <c r="J453" s="3" t="s">
        <v>7462</v>
      </c>
    </row>
    <row r="454" spans="1:10" x14ac:dyDescent="0.3">
      <c r="A454" s="3"/>
      <c r="B454" s="3">
        <v>0.69776000000000005</v>
      </c>
      <c r="C454" s="3" t="s">
        <v>4357</v>
      </c>
      <c r="D454" s="3" t="s">
        <v>4394</v>
      </c>
      <c r="E454" s="3" t="s">
        <v>5956</v>
      </c>
      <c r="F454" s="3">
        <v>11.603698862451427</v>
      </c>
      <c r="G454" s="3">
        <v>26.090834362443378</v>
      </c>
      <c r="H454" s="3">
        <v>14.48713549999195</v>
      </c>
      <c r="I454" s="3">
        <v>10.108543666474384</v>
      </c>
      <c r="J454" s="3"/>
    </row>
    <row r="455" spans="1:10" x14ac:dyDescent="0.3">
      <c r="A455" s="3"/>
      <c r="B455" s="3">
        <v>0.39778999999999998</v>
      </c>
      <c r="C455" s="3" t="s">
        <v>4292</v>
      </c>
      <c r="D455" s="3" t="s">
        <v>5001</v>
      </c>
      <c r="E455" s="3" t="s">
        <v>5875</v>
      </c>
      <c r="F455" s="3">
        <v>17.553962213056153</v>
      </c>
      <c r="G455" s="3">
        <v>42.931703795420049</v>
      </c>
      <c r="H455" s="3">
        <v>25.377741582363896</v>
      </c>
      <c r="I455" s="3">
        <v>10.095011824048534</v>
      </c>
      <c r="J455" s="3"/>
    </row>
    <row r="456" spans="1:10" x14ac:dyDescent="0.3">
      <c r="A456" s="3">
        <v>2.2293E-2</v>
      </c>
      <c r="B456" s="3">
        <v>0.2944</v>
      </c>
      <c r="C456" s="3" t="s">
        <v>453</v>
      </c>
      <c r="D456" s="3" t="s">
        <v>4412</v>
      </c>
      <c r="E456" s="3" t="s">
        <v>5285</v>
      </c>
      <c r="F456" s="3">
        <v>6.8051130101193831</v>
      </c>
      <c r="G456" s="3">
        <v>41.051672539577098</v>
      </c>
      <c r="H456" s="3">
        <v>34.246559529457713</v>
      </c>
      <c r="I456" s="3">
        <v>10.08218712547235</v>
      </c>
      <c r="J456" s="3" t="s">
        <v>7384</v>
      </c>
    </row>
    <row r="457" spans="1:10" x14ac:dyDescent="0.3">
      <c r="A457" s="3"/>
      <c r="B457" s="3">
        <v>0.74348000000000003</v>
      </c>
      <c r="C457" s="3" t="s">
        <v>2400</v>
      </c>
      <c r="D457" s="3" t="s">
        <v>5149</v>
      </c>
      <c r="E457" s="3" t="s">
        <v>2740</v>
      </c>
      <c r="F457" s="3">
        <v>9.7450208795450113</v>
      </c>
      <c r="G457" s="3">
        <v>23.27579385092767</v>
      </c>
      <c r="H457" s="3">
        <v>13.530772971382659</v>
      </c>
      <c r="I457" s="3">
        <v>10.059859088763579</v>
      </c>
      <c r="J457" s="3" t="s">
        <v>3760</v>
      </c>
    </row>
    <row r="458" spans="1:10" x14ac:dyDescent="0.3">
      <c r="A458" s="3">
        <v>2.324E-2</v>
      </c>
      <c r="B458" s="3">
        <v>0.33262000000000003</v>
      </c>
      <c r="C458" s="3" t="s">
        <v>457</v>
      </c>
      <c r="D458" s="3" t="s">
        <v>4760</v>
      </c>
      <c r="E458" s="3" t="s">
        <v>5572</v>
      </c>
      <c r="F458" s="3">
        <v>7.0774728124844231</v>
      </c>
      <c r="G458" s="3">
        <v>37.25716843173393</v>
      </c>
      <c r="H458" s="3">
        <v>30.179695619249507</v>
      </c>
      <c r="I458" s="3">
        <v>10.038370356874772</v>
      </c>
      <c r="J458" s="3"/>
    </row>
    <row r="459" spans="1:10" x14ac:dyDescent="0.3">
      <c r="A459" s="3"/>
      <c r="B459" s="3">
        <v>0.41060999999999998</v>
      </c>
      <c r="C459" s="3" t="s">
        <v>4045</v>
      </c>
      <c r="D459" s="3" t="s">
        <v>4394</v>
      </c>
      <c r="E459" s="3" t="s">
        <v>5564</v>
      </c>
      <c r="F459" s="3">
        <v>19.908069923646742</v>
      </c>
      <c r="G459" s="3">
        <v>44.268917151732978</v>
      </c>
      <c r="H459" s="3">
        <v>24.360847228086236</v>
      </c>
      <c r="I459" s="3">
        <v>10.002807480324488</v>
      </c>
      <c r="J459" s="3"/>
    </row>
    <row r="460" spans="1:10" x14ac:dyDescent="0.3">
      <c r="A460" s="3"/>
      <c r="B460" s="3">
        <v>1.9856</v>
      </c>
      <c r="C460" s="3" t="s">
        <v>3951</v>
      </c>
      <c r="D460" s="3" t="s">
        <v>4629</v>
      </c>
      <c r="E460" s="3" t="s">
        <v>5458</v>
      </c>
      <c r="F460" s="3">
        <v>6.9695818275890664</v>
      </c>
      <c r="G460" s="3">
        <v>11.920878973072618</v>
      </c>
      <c r="H460" s="3">
        <v>4.9512971454835517</v>
      </c>
      <c r="I460" s="3">
        <v>9.8312956120721413</v>
      </c>
      <c r="J460" s="3" t="s">
        <v>7423</v>
      </c>
    </row>
    <row r="461" spans="1:10" x14ac:dyDescent="0.3">
      <c r="A461" s="3"/>
      <c r="B461" s="3">
        <v>0.66081000000000001</v>
      </c>
      <c r="C461" s="3" t="s">
        <v>3813</v>
      </c>
      <c r="D461" s="3" t="s">
        <v>4413</v>
      </c>
      <c r="E461" s="3" t="s">
        <v>5286</v>
      </c>
      <c r="F461" s="3">
        <v>7.9540171751143083</v>
      </c>
      <c r="G461" s="3">
        <v>22.791527084167221</v>
      </c>
      <c r="H461" s="3">
        <v>14.837509909052912</v>
      </c>
      <c r="I461" s="3">
        <v>9.8047749230012542</v>
      </c>
      <c r="J461" s="3"/>
    </row>
    <row r="462" spans="1:10" x14ac:dyDescent="0.3">
      <c r="A462" s="3"/>
      <c r="B462" s="3">
        <v>0.69579999999999997</v>
      </c>
      <c r="C462" s="3" t="s">
        <v>3802</v>
      </c>
      <c r="D462" s="3" t="s">
        <v>4392</v>
      </c>
      <c r="E462" s="3" t="s">
        <v>5272</v>
      </c>
      <c r="F462" s="3">
        <v>3.3612082455294483</v>
      </c>
      <c r="G462" s="3">
        <v>17.435652275961104</v>
      </c>
      <c r="H462" s="3">
        <v>14.074444030431655</v>
      </c>
      <c r="I462" s="3">
        <v>9.7929981563743453</v>
      </c>
      <c r="J462" s="3"/>
    </row>
    <row r="463" spans="1:10" x14ac:dyDescent="0.3">
      <c r="A463" s="3"/>
      <c r="B463" s="3">
        <v>1.2715000000000001</v>
      </c>
      <c r="C463" s="3" t="s">
        <v>4312</v>
      </c>
      <c r="D463" s="3" t="s">
        <v>5145</v>
      </c>
      <c r="E463" s="3" t="s">
        <v>5902</v>
      </c>
      <c r="F463" s="3">
        <v>13.813900675478363</v>
      </c>
      <c r="G463" s="3">
        <v>21.513913703139025</v>
      </c>
      <c r="H463" s="3">
        <v>7.7000130276606615</v>
      </c>
      <c r="I463" s="3">
        <v>9.7905665646705309</v>
      </c>
      <c r="J463" s="3"/>
    </row>
    <row r="464" spans="1:10" x14ac:dyDescent="0.3">
      <c r="A464" s="3"/>
      <c r="B464" s="3">
        <v>0.95884999999999998</v>
      </c>
      <c r="C464" s="3" t="s">
        <v>4350</v>
      </c>
      <c r="D464" s="3" t="s">
        <v>5218</v>
      </c>
      <c r="E464" s="3" t="s">
        <v>5949</v>
      </c>
      <c r="F464" s="3">
        <v>23.950530206537398</v>
      </c>
      <c r="G464" s="3">
        <v>34.152139966115236</v>
      </c>
      <c r="H464" s="3">
        <v>10.201609759577838</v>
      </c>
      <c r="I464" s="3">
        <v>9.7818135179712105</v>
      </c>
      <c r="J464" s="3" t="s">
        <v>7437</v>
      </c>
    </row>
    <row r="465" spans="1:10" x14ac:dyDescent="0.3">
      <c r="A465" s="3">
        <v>2.8753000000000001E-2</v>
      </c>
      <c r="B465" s="3">
        <v>0.23297999999999999</v>
      </c>
      <c r="C465" s="3" t="s">
        <v>469</v>
      </c>
      <c r="D465" s="3" t="s">
        <v>5097</v>
      </c>
      <c r="E465" s="3" t="s">
        <v>2679</v>
      </c>
      <c r="F465" s="3">
        <v>21.659883060022874</v>
      </c>
      <c r="G465" s="3">
        <v>63.426405132281594</v>
      </c>
      <c r="H465" s="3">
        <v>41.766522072258724</v>
      </c>
      <c r="I465" s="3">
        <v>9.7307643123948377</v>
      </c>
      <c r="J465" s="3"/>
    </row>
    <row r="466" spans="1:10" x14ac:dyDescent="0.3">
      <c r="A466" s="3"/>
      <c r="B466" s="3">
        <v>0.74695</v>
      </c>
      <c r="C466" s="3" t="s">
        <v>4024</v>
      </c>
      <c r="D466" s="3" t="s">
        <v>4727</v>
      </c>
      <c r="E466" s="3" t="s">
        <v>5542</v>
      </c>
      <c r="F466" s="3">
        <v>6.5423095252074015</v>
      </c>
      <c r="G466" s="3">
        <v>19.563675836533324</v>
      </c>
      <c r="H466" s="3">
        <v>13.021366311325924</v>
      </c>
      <c r="I466" s="3">
        <v>9.7263095662448986</v>
      </c>
      <c r="J466" s="3" t="s">
        <v>7456</v>
      </c>
    </row>
    <row r="467" spans="1:10" x14ac:dyDescent="0.3">
      <c r="A467" s="3"/>
      <c r="B467" s="3">
        <v>1.4898</v>
      </c>
      <c r="C467" s="3" t="s">
        <v>4167</v>
      </c>
      <c r="D467" s="3" t="s">
        <v>4437</v>
      </c>
      <c r="E467" s="3" t="s">
        <v>5718</v>
      </c>
      <c r="F467" s="3">
        <v>10.545130182444705</v>
      </c>
      <c r="G467" s="3">
        <v>17.063760410269428</v>
      </c>
      <c r="H467" s="3">
        <v>6.5186302278247226</v>
      </c>
      <c r="I467" s="3">
        <v>9.7114553134132713</v>
      </c>
      <c r="J467" s="3" t="s">
        <v>7394</v>
      </c>
    </row>
    <row r="468" spans="1:10" x14ac:dyDescent="0.3">
      <c r="A468" s="3">
        <v>9.3862000000000008E-3</v>
      </c>
      <c r="B468" s="3">
        <v>2.5224000000000002</v>
      </c>
      <c r="C468" s="3" t="s">
        <v>393</v>
      </c>
      <c r="D468" s="3" t="s">
        <v>4531</v>
      </c>
      <c r="E468" s="3"/>
      <c r="F468" s="3">
        <v>23.137335906664607</v>
      </c>
      <c r="G468" s="3">
        <v>26.973922455332129</v>
      </c>
      <c r="H468" s="3">
        <v>3.8365865486675226</v>
      </c>
      <c r="I468" s="3">
        <v>9.67740591035896</v>
      </c>
      <c r="J468" s="3"/>
    </row>
    <row r="469" spans="1:10" x14ac:dyDescent="0.3">
      <c r="A469" s="3"/>
      <c r="B469" s="3">
        <v>0.59414</v>
      </c>
      <c r="C469" s="3" t="s">
        <v>4332</v>
      </c>
      <c r="D469" s="3" t="s">
        <v>4394</v>
      </c>
      <c r="E469" s="3" t="s">
        <v>5925</v>
      </c>
      <c r="F469" s="3">
        <v>13.551018347114866</v>
      </c>
      <c r="G469" s="3">
        <v>29.719650104824879</v>
      </c>
      <c r="H469" s="3">
        <v>16.168631757710013</v>
      </c>
      <c r="I469" s="3">
        <v>9.6064308725258272</v>
      </c>
      <c r="J469" s="3"/>
    </row>
    <row r="470" spans="1:10" x14ac:dyDescent="0.3">
      <c r="A470" s="3"/>
      <c r="B470" s="3">
        <v>0.56225000000000003</v>
      </c>
      <c r="C470" s="3" t="s">
        <v>2049</v>
      </c>
      <c r="D470" s="3" t="s">
        <v>4887</v>
      </c>
      <c r="E470" s="3" t="s">
        <v>5686</v>
      </c>
      <c r="F470" s="3">
        <v>3.1798903894423707</v>
      </c>
      <c r="G470" s="3">
        <v>20.157611151329569</v>
      </c>
      <c r="H470" s="3">
        <v>16.977720761887198</v>
      </c>
      <c r="I470" s="3">
        <v>9.5457234983710784</v>
      </c>
      <c r="J470" s="3" t="s">
        <v>7352</v>
      </c>
    </row>
    <row r="471" spans="1:10" x14ac:dyDescent="0.3">
      <c r="A471" s="3"/>
      <c r="B471" s="3">
        <v>1.0672999999999999</v>
      </c>
      <c r="C471" s="3" t="s">
        <v>4008</v>
      </c>
      <c r="D471" s="3" t="s">
        <v>4394</v>
      </c>
      <c r="E471" s="3" t="s">
        <v>5521</v>
      </c>
      <c r="F471" s="3">
        <v>9.4560065985397994</v>
      </c>
      <c r="G471" s="3">
        <v>18.307473037762971</v>
      </c>
      <c r="H471" s="3">
        <v>8.8514664392231719</v>
      </c>
      <c r="I471" s="3">
        <v>9.4471701305828901</v>
      </c>
      <c r="J471" s="3"/>
    </row>
    <row r="472" spans="1:10" x14ac:dyDescent="0.3">
      <c r="A472" s="3">
        <v>5.3054000000000003E-4</v>
      </c>
      <c r="B472" s="3">
        <v>7.5723000000000003</v>
      </c>
      <c r="C472" s="3" t="s">
        <v>162</v>
      </c>
      <c r="D472" s="3" t="s">
        <v>4394</v>
      </c>
      <c r="E472" s="3" t="s">
        <v>1043</v>
      </c>
      <c r="F472" s="3">
        <v>23.390976286114071</v>
      </c>
      <c r="G472" s="3">
        <v>24.634674126926196</v>
      </c>
      <c r="H472" s="3">
        <v>1.2436978408121249</v>
      </c>
      <c r="I472" s="3">
        <v>9.4176531599816542</v>
      </c>
      <c r="J472" s="3"/>
    </row>
    <row r="473" spans="1:10" x14ac:dyDescent="0.3">
      <c r="A473" s="3"/>
      <c r="B473" s="3">
        <v>0.61660999999999999</v>
      </c>
      <c r="C473" s="3" t="s">
        <v>3953</v>
      </c>
      <c r="D473" s="3" t="s">
        <v>4631</v>
      </c>
      <c r="E473" s="3" t="s">
        <v>5460</v>
      </c>
      <c r="F473" s="3">
        <v>6.0291840442206386</v>
      </c>
      <c r="G473" s="3">
        <v>21.293789656272388</v>
      </c>
      <c r="H473" s="3">
        <v>15.264605612051749</v>
      </c>
      <c r="I473" s="3">
        <v>9.4123084664472287</v>
      </c>
      <c r="J473" s="3" t="s">
        <v>7358</v>
      </c>
    </row>
    <row r="474" spans="1:10" x14ac:dyDescent="0.3">
      <c r="A474" s="3">
        <v>1.3235E-3</v>
      </c>
      <c r="B474" s="3">
        <v>2.1574</v>
      </c>
      <c r="C474" s="3" t="s">
        <v>235</v>
      </c>
      <c r="D474" s="3" t="s">
        <v>5207</v>
      </c>
      <c r="E474" s="3" t="s">
        <v>1113</v>
      </c>
      <c r="F474" s="3">
        <v>12.941464269783213</v>
      </c>
      <c r="G474" s="3">
        <v>17.301002884176455</v>
      </c>
      <c r="H474" s="3">
        <v>4.3595386143932426</v>
      </c>
      <c r="I474" s="3">
        <v>9.4052686066919815</v>
      </c>
      <c r="J474" s="3"/>
    </row>
    <row r="475" spans="1:10" x14ac:dyDescent="0.3">
      <c r="A475" s="3">
        <v>3.3856000000000002E-5</v>
      </c>
      <c r="B475" s="3">
        <v>3.5630999999999999</v>
      </c>
      <c r="C475" s="3" t="s">
        <v>39</v>
      </c>
      <c r="D475" s="3" t="s">
        <v>4394</v>
      </c>
      <c r="E475" s="3" t="s">
        <v>920</v>
      </c>
      <c r="F475" s="3">
        <v>5.9145097611395752</v>
      </c>
      <c r="G475" s="3">
        <v>8.5523763570060662</v>
      </c>
      <c r="H475" s="3">
        <v>2.6378665958664911</v>
      </c>
      <c r="I475" s="3">
        <v>9.3989824677318943</v>
      </c>
      <c r="J475" s="3"/>
    </row>
    <row r="476" spans="1:10" x14ac:dyDescent="0.3">
      <c r="A476" s="3"/>
      <c r="B476" s="3">
        <v>0.73124</v>
      </c>
      <c r="C476" s="3" t="s">
        <v>2051</v>
      </c>
      <c r="D476" s="3" t="s">
        <v>4524</v>
      </c>
      <c r="E476" s="3" t="s">
        <v>2158</v>
      </c>
      <c r="F476" s="3">
        <v>3.3227170147402765</v>
      </c>
      <c r="G476" s="3">
        <v>16.100192704491121</v>
      </c>
      <c r="H476" s="3">
        <v>12.777475689750844</v>
      </c>
      <c r="I476" s="3">
        <v>9.3434013233734063</v>
      </c>
      <c r="J476" s="3"/>
    </row>
    <row r="477" spans="1:10" x14ac:dyDescent="0.3">
      <c r="A477" s="3"/>
      <c r="B477" s="3">
        <v>1.1859</v>
      </c>
      <c r="C477" s="3" t="s">
        <v>3957</v>
      </c>
      <c r="D477" s="3" t="s">
        <v>4635</v>
      </c>
      <c r="E477" s="3" t="s">
        <v>2694</v>
      </c>
      <c r="F477" s="3">
        <v>5.6349461113222974</v>
      </c>
      <c r="G477" s="3">
        <v>13.496523637461546</v>
      </c>
      <c r="H477" s="3">
        <v>7.8615775261392491</v>
      </c>
      <c r="I477" s="3">
        <v>9.3230447882485343</v>
      </c>
      <c r="J477" s="3"/>
    </row>
    <row r="478" spans="1:10" x14ac:dyDescent="0.3">
      <c r="A478" s="3"/>
      <c r="B478" s="3">
        <v>0.58016999999999996</v>
      </c>
      <c r="C478" s="3" t="s">
        <v>2833</v>
      </c>
      <c r="D478" s="3" t="s">
        <v>4462</v>
      </c>
      <c r="E478" s="3" t="s">
        <v>2605</v>
      </c>
      <c r="F478" s="3">
        <v>11.801956531457996</v>
      </c>
      <c r="G478" s="3">
        <v>27.869085208904938</v>
      </c>
      <c r="H478" s="3">
        <v>16.067128677446942</v>
      </c>
      <c r="I478" s="3">
        <v>9.3216660447943909</v>
      </c>
      <c r="J478" s="3"/>
    </row>
    <row r="479" spans="1:10" x14ac:dyDescent="0.3">
      <c r="A479" s="3"/>
      <c r="B479" s="3">
        <v>0.12089</v>
      </c>
      <c r="C479" s="3" t="s">
        <v>2526</v>
      </c>
      <c r="D479" s="3" t="s">
        <v>4403</v>
      </c>
      <c r="E479" s="3" t="s">
        <v>2751</v>
      </c>
      <c r="F479" s="3">
        <v>21.487805825316737</v>
      </c>
      <c r="G479" s="3">
        <v>97.904470314530485</v>
      </c>
      <c r="H479" s="3">
        <v>76.416664489213744</v>
      </c>
      <c r="I479" s="3">
        <v>9.23801057010105</v>
      </c>
      <c r="J479" s="3"/>
    </row>
    <row r="480" spans="1:10" x14ac:dyDescent="0.3">
      <c r="A480" s="3"/>
      <c r="B480" s="3">
        <v>0.64729000000000003</v>
      </c>
      <c r="C480" s="3" t="s">
        <v>4223</v>
      </c>
      <c r="D480" s="3" t="s">
        <v>4997</v>
      </c>
      <c r="E480" s="3" t="s">
        <v>5787</v>
      </c>
      <c r="F480" s="3">
        <v>15.487260222738591</v>
      </c>
      <c r="G480" s="3">
        <v>29.719915916107414</v>
      </c>
      <c r="H480" s="3">
        <v>14.232655693368823</v>
      </c>
      <c r="I480" s="3">
        <v>9.2126557037607064</v>
      </c>
      <c r="J480" s="3" t="s">
        <v>7504</v>
      </c>
    </row>
    <row r="481" spans="1:10" x14ac:dyDescent="0.3">
      <c r="A481" s="3"/>
      <c r="B481" s="3">
        <v>1.1838</v>
      </c>
      <c r="C481" s="3" t="s">
        <v>4196</v>
      </c>
      <c r="D481" s="3" t="s">
        <v>4963</v>
      </c>
      <c r="E481" s="3" t="s">
        <v>5754</v>
      </c>
      <c r="F481" s="3">
        <v>9.6223236809329151</v>
      </c>
      <c r="G481" s="3">
        <v>17.390854765252538</v>
      </c>
      <c r="H481" s="3">
        <v>7.7685310843196227</v>
      </c>
      <c r="I481" s="3">
        <v>9.1963870976175688</v>
      </c>
      <c r="J481" s="3" t="s">
        <v>7471</v>
      </c>
    </row>
    <row r="482" spans="1:10" x14ac:dyDescent="0.3">
      <c r="A482" s="3"/>
      <c r="B482" s="3">
        <v>1.3128</v>
      </c>
      <c r="C482" s="3" t="s">
        <v>4191</v>
      </c>
      <c r="D482" s="3" t="s">
        <v>4558</v>
      </c>
      <c r="E482" s="3" t="s">
        <v>5748</v>
      </c>
      <c r="F482" s="3">
        <v>11.647073504079696</v>
      </c>
      <c r="G482" s="3">
        <v>18.650543727881942</v>
      </c>
      <c r="H482" s="3">
        <v>7.0034702238022462</v>
      </c>
      <c r="I482" s="3">
        <v>9.194155709807589</v>
      </c>
      <c r="J482" s="3"/>
    </row>
    <row r="483" spans="1:10" x14ac:dyDescent="0.3">
      <c r="A483" s="3"/>
      <c r="B483" s="3">
        <v>1.7212000000000001</v>
      </c>
      <c r="C483" s="3" t="s">
        <v>2053</v>
      </c>
      <c r="D483" s="3" t="s">
        <v>4456</v>
      </c>
      <c r="E483" s="3" t="s">
        <v>2160</v>
      </c>
      <c r="F483" s="3">
        <v>6.061371246236968</v>
      </c>
      <c r="G483" s="3">
        <v>11.367152323180342</v>
      </c>
      <c r="H483" s="3">
        <v>5.305781076943374</v>
      </c>
      <c r="I483" s="3">
        <v>9.1323103896349362</v>
      </c>
      <c r="J483" s="3" t="s">
        <v>7343</v>
      </c>
    </row>
    <row r="484" spans="1:10" x14ac:dyDescent="0.3">
      <c r="A484" s="3"/>
      <c r="B484" s="3">
        <v>1.5693999999999999</v>
      </c>
      <c r="C484" s="3" t="s">
        <v>3891</v>
      </c>
      <c r="D484" s="3" t="s">
        <v>4529</v>
      </c>
      <c r="E484" s="3" t="s">
        <v>5380</v>
      </c>
      <c r="F484" s="3">
        <v>3.5957780834739035</v>
      </c>
      <c r="G484" s="3">
        <v>9.3994914724100784</v>
      </c>
      <c r="H484" s="3">
        <v>5.8037133889361749</v>
      </c>
      <c r="I484" s="3">
        <v>9.1083477925964331</v>
      </c>
      <c r="J484" s="3"/>
    </row>
    <row r="485" spans="1:10" x14ac:dyDescent="0.3">
      <c r="A485" s="3"/>
      <c r="B485" s="3">
        <v>0.65015999999999996</v>
      </c>
      <c r="C485" s="3" t="s">
        <v>4201</v>
      </c>
      <c r="D485" s="3" t="s">
        <v>4493</v>
      </c>
      <c r="E485" s="3" t="s">
        <v>5762</v>
      </c>
      <c r="F485" s="3">
        <v>12.17652009574951</v>
      </c>
      <c r="G485" s="3">
        <v>26.16821870539966</v>
      </c>
      <c r="H485" s="3">
        <v>13.99169860965015</v>
      </c>
      <c r="I485" s="3">
        <v>9.0968427680501414</v>
      </c>
      <c r="J485" s="3"/>
    </row>
    <row r="486" spans="1:10" x14ac:dyDescent="0.3">
      <c r="A486" s="3"/>
      <c r="B486" s="3">
        <v>1.3381000000000001</v>
      </c>
      <c r="C486" s="3" t="s">
        <v>4027</v>
      </c>
      <c r="D486" s="3" t="s">
        <v>4730</v>
      </c>
      <c r="E486" s="3" t="s">
        <v>5545</v>
      </c>
      <c r="F486" s="3">
        <v>15.089987007305314</v>
      </c>
      <c r="G486" s="3">
        <v>21.802350526399177</v>
      </c>
      <c r="H486" s="3">
        <v>6.7123635190938629</v>
      </c>
      <c r="I486" s="3">
        <v>8.9818136248994982</v>
      </c>
      <c r="J486" s="3" t="s">
        <v>7383</v>
      </c>
    </row>
    <row r="487" spans="1:10" x14ac:dyDescent="0.3">
      <c r="A487" s="3"/>
      <c r="B487" s="3">
        <v>0.51209000000000005</v>
      </c>
      <c r="C487" s="3" t="s">
        <v>4234</v>
      </c>
      <c r="D487" s="3" t="s">
        <v>5011</v>
      </c>
      <c r="E487" s="3" t="s">
        <v>5798</v>
      </c>
      <c r="F487" s="3">
        <v>17.786661630391894</v>
      </c>
      <c r="G487" s="3">
        <v>35.312657487554475</v>
      </c>
      <c r="H487" s="3">
        <v>17.525995857162581</v>
      </c>
      <c r="I487" s="3">
        <v>8.974887218494386</v>
      </c>
      <c r="J487" s="3"/>
    </row>
    <row r="488" spans="1:10" x14ac:dyDescent="0.3">
      <c r="A488" s="3"/>
      <c r="B488" s="3">
        <v>0.72582000000000002</v>
      </c>
      <c r="C488" s="3" t="s">
        <v>4209</v>
      </c>
      <c r="D488" s="3" t="s">
        <v>4983</v>
      </c>
      <c r="E488" s="3" t="s">
        <v>5772</v>
      </c>
      <c r="F488" s="3">
        <v>17.727740111564213</v>
      </c>
      <c r="G488" s="3">
        <v>30.041349585510496</v>
      </c>
      <c r="H488" s="3">
        <v>12.313609473946283</v>
      </c>
      <c r="I488" s="3">
        <v>8.9374640283796918</v>
      </c>
      <c r="J488" s="3"/>
    </row>
    <row r="489" spans="1:10" x14ac:dyDescent="0.3">
      <c r="A489" s="3"/>
      <c r="B489" s="3">
        <v>1.2568999999999999</v>
      </c>
      <c r="C489" s="3" t="s">
        <v>3970</v>
      </c>
      <c r="D489" s="3" t="s">
        <v>4652</v>
      </c>
      <c r="E489" s="3" t="s">
        <v>5477</v>
      </c>
      <c r="F489" s="3">
        <v>8.3262236573889794</v>
      </c>
      <c r="G489" s="3">
        <v>15.416745892837817</v>
      </c>
      <c r="H489" s="3">
        <v>7.0905222354488373</v>
      </c>
      <c r="I489" s="3">
        <v>8.9120773977356436</v>
      </c>
      <c r="J489" s="3"/>
    </row>
    <row r="490" spans="1:10" x14ac:dyDescent="0.3">
      <c r="A490" s="3">
        <v>2.6683999999999999E-2</v>
      </c>
      <c r="B490" s="3">
        <v>0.47428999999999999</v>
      </c>
      <c r="C490" s="3" t="s">
        <v>464</v>
      </c>
      <c r="D490" s="3" t="s">
        <v>4490</v>
      </c>
      <c r="E490" s="3" t="s">
        <v>5349</v>
      </c>
      <c r="F490" s="3">
        <v>10.283984407683903</v>
      </c>
      <c r="G490" s="3">
        <v>29.00354990998315</v>
      </c>
      <c r="H490" s="3">
        <v>18.719565502299247</v>
      </c>
      <c r="I490" s="3">
        <v>8.8785027220855088</v>
      </c>
      <c r="J490" s="3"/>
    </row>
    <row r="491" spans="1:10" x14ac:dyDescent="0.3">
      <c r="A491" s="3"/>
      <c r="B491" s="3">
        <v>1.4487000000000001</v>
      </c>
      <c r="C491" s="3" t="s">
        <v>4326</v>
      </c>
      <c r="D491" s="3" t="s">
        <v>5181</v>
      </c>
      <c r="E491" s="3" t="s">
        <v>5919</v>
      </c>
      <c r="F491" s="3">
        <v>14.289136626646776</v>
      </c>
      <c r="G491" s="3">
        <v>20.383636113965263</v>
      </c>
      <c r="H491" s="3">
        <v>6.0944994873184868</v>
      </c>
      <c r="I491" s="3">
        <v>8.8291014072782925</v>
      </c>
      <c r="J491" s="3" t="s">
        <v>7426</v>
      </c>
    </row>
    <row r="492" spans="1:10" x14ac:dyDescent="0.3">
      <c r="A492" s="3"/>
      <c r="B492" s="3">
        <v>0.52671999999999997</v>
      </c>
      <c r="C492" s="3" t="s">
        <v>2517</v>
      </c>
      <c r="D492" s="3" t="s">
        <v>4394</v>
      </c>
      <c r="E492" s="3" t="s">
        <v>2702</v>
      </c>
      <c r="F492" s="3">
        <v>58.936280777727731</v>
      </c>
      <c r="G492" s="3">
        <v>75.636145622398615</v>
      </c>
      <c r="H492" s="3">
        <v>16.699864844670884</v>
      </c>
      <c r="I492" s="3">
        <v>8.7961528109850473</v>
      </c>
      <c r="J492" s="3"/>
    </row>
    <row r="493" spans="1:10" x14ac:dyDescent="0.3">
      <c r="A493" s="3"/>
      <c r="B493" s="3">
        <v>1.0616000000000001</v>
      </c>
      <c r="C493" s="3" t="s">
        <v>3936</v>
      </c>
      <c r="D493" s="3" t="s">
        <v>4604</v>
      </c>
      <c r="E493" s="3" t="s">
        <v>5436</v>
      </c>
      <c r="F493" s="3">
        <v>11.743021851976078</v>
      </c>
      <c r="G493" s="3">
        <v>20.018961249395797</v>
      </c>
      <c r="H493" s="3">
        <v>8.2759393974197195</v>
      </c>
      <c r="I493" s="3">
        <v>8.7857372643007743</v>
      </c>
      <c r="J493" s="3"/>
    </row>
    <row r="494" spans="1:10" x14ac:dyDescent="0.3">
      <c r="A494" s="3"/>
      <c r="B494" s="3">
        <v>0.64710999999999996</v>
      </c>
      <c r="C494" s="3" t="s">
        <v>3850</v>
      </c>
      <c r="D494" s="3" t="s">
        <v>4472</v>
      </c>
      <c r="E494" s="3" t="s">
        <v>5333</v>
      </c>
      <c r="F494" s="3">
        <v>9.1943822935671662</v>
      </c>
      <c r="G494" s="3">
        <v>22.764632207809896</v>
      </c>
      <c r="H494" s="3">
        <v>13.57024991424273</v>
      </c>
      <c r="I494" s="3">
        <v>8.7814444220056131</v>
      </c>
      <c r="J494" s="3" t="s">
        <v>7387</v>
      </c>
    </row>
    <row r="495" spans="1:10" x14ac:dyDescent="0.3">
      <c r="A495" s="3"/>
      <c r="B495" s="3">
        <v>0.51459999999999995</v>
      </c>
      <c r="C495" s="3" t="s">
        <v>2063</v>
      </c>
      <c r="D495" s="3" t="s">
        <v>5049</v>
      </c>
      <c r="E495" s="3" t="s">
        <v>2170</v>
      </c>
      <c r="F495" s="3">
        <v>5.8122505276220382</v>
      </c>
      <c r="G495" s="3">
        <v>22.718335641197449</v>
      </c>
      <c r="H495" s="3">
        <v>16.906085113575411</v>
      </c>
      <c r="I495" s="3">
        <v>8.6998713994459056</v>
      </c>
      <c r="J495" s="3"/>
    </row>
    <row r="496" spans="1:10" x14ac:dyDescent="0.3">
      <c r="A496" s="3"/>
      <c r="B496" s="3">
        <v>1.8775999999999999</v>
      </c>
      <c r="C496" s="3" t="s">
        <v>4274</v>
      </c>
      <c r="D496" s="3" t="s">
        <v>5078</v>
      </c>
      <c r="E496" s="3" t="s">
        <v>7401</v>
      </c>
      <c r="F496" s="3">
        <v>16.167420287624388</v>
      </c>
      <c r="G496" s="3">
        <v>20.749620180999116</v>
      </c>
      <c r="H496" s="3">
        <v>4.5821998933747281</v>
      </c>
      <c r="I496" s="3">
        <v>8.6035385198003898</v>
      </c>
      <c r="J496" s="3"/>
    </row>
    <row r="497" spans="1:10" x14ac:dyDescent="0.3">
      <c r="A497" s="3"/>
      <c r="B497" s="3">
        <v>0.78771000000000002</v>
      </c>
      <c r="C497" s="3" t="s">
        <v>3870</v>
      </c>
      <c r="D497" s="3" t="s">
        <v>4498</v>
      </c>
      <c r="E497" s="3" t="s">
        <v>5355</v>
      </c>
      <c r="F497" s="3">
        <v>10.892367984693902</v>
      </c>
      <c r="G497" s="3">
        <v>21.774467680904149</v>
      </c>
      <c r="H497" s="3">
        <v>10.882099696210247</v>
      </c>
      <c r="I497" s="3">
        <v>8.571938751701774</v>
      </c>
      <c r="J497" s="3"/>
    </row>
    <row r="498" spans="1:10" x14ac:dyDescent="0.3">
      <c r="A498" s="3"/>
      <c r="B498" s="3">
        <v>1.3984000000000001</v>
      </c>
      <c r="C498" s="3" t="s">
        <v>2807</v>
      </c>
      <c r="D498" s="3" t="s">
        <v>4593</v>
      </c>
      <c r="E498" s="3" t="s">
        <v>2771</v>
      </c>
      <c r="F498" s="3">
        <v>19.247225367211275</v>
      </c>
      <c r="G498" s="3">
        <v>25.374217528904357</v>
      </c>
      <c r="H498" s="3">
        <v>6.1269921616930816</v>
      </c>
      <c r="I498" s="3">
        <v>8.5679858389116053</v>
      </c>
      <c r="J498" s="3"/>
    </row>
    <row r="499" spans="1:10" x14ac:dyDescent="0.3">
      <c r="A499" s="3"/>
      <c r="B499" s="3">
        <v>0.11047</v>
      </c>
      <c r="C499" s="3" t="s">
        <v>3899</v>
      </c>
      <c r="D499" s="3" t="s">
        <v>4541</v>
      </c>
      <c r="E499" s="3" t="s">
        <v>2880</v>
      </c>
      <c r="F499" s="3">
        <v>23.886290188185523</v>
      </c>
      <c r="G499" s="3">
        <v>101.27947891851315</v>
      </c>
      <c r="H499" s="3">
        <v>77.393188730327623</v>
      </c>
      <c r="I499" s="3">
        <v>8.549625559039292</v>
      </c>
      <c r="J499" s="3"/>
    </row>
    <row r="500" spans="1:10" x14ac:dyDescent="0.3">
      <c r="A500" s="3"/>
      <c r="B500" s="3">
        <v>0.75805999999999996</v>
      </c>
      <c r="C500" s="3" t="s">
        <v>4253</v>
      </c>
      <c r="D500" s="3" t="s">
        <v>5040</v>
      </c>
      <c r="E500" s="3" t="s">
        <v>5823</v>
      </c>
      <c r="F500" s="3">
        <v>28.944138465503826</v>
      </c>
      <c r="G500" s="3">
        <v>40.212521576665786</v>
      </c>
      <c r="H500" s="3">
        <v>11.26838311116196</v>
      </c>
      <c r="I500" s="3">
        <v>8.5421105012474339</v>
      </c>
      <c r="J500" s="3"/>
    </row>
    <row r="501" spans="1:10" x14ac:dyDescent="0.3">
      <c r="A501" s="3"/>
      <c r="B501" s="3">
        <v>1.0678000000000001</v>
      </c>
      <c r="C501" s="3" t="s">
        <v>4255</v>
      </c>
      <c r="D501" s="3" t="s">
        <v>5043</v>
      </c>
      <c r="E501" s="3" t="s">
        <v>5826</v>
      </c>
      <c r="F501" s="3">
        <v>14.947967065217238</v>
      </c>
      <c r="G501" s="3">
        <v>22.888531430816208</v>
      </c>
      <c r="H501" s="3">
        <v>7.9405643655989699</v>
      </c>
      <c r="I501" s="3">
        <v>8.4789346295865808</v>
      </c>
      <c r="J501" s="3" t="s">
        <v>7503</v>
      </c>
    </row>
    <row r="502" spans="1:10" x14ac:dyDescent="0.3">
      <c r="A502" s="3">
        <v>1.8422000000000001E-2</v>
      </c>
      <c r="B502" s="3">
        <v>0.45556000000000002</v>
      </c>
      <c r="C502" s="3" t="s">
        <v>446</v>
      </c>
      <c r="D502" s="3" t="s">
        <v>5252</v>
      </c>
      <c r="E502" s="3" t="s">
        <v>7316</v>
      </c>
      <c r="F502" s="3">
        <v>10.392150961915441</v>
      </c>
      <c r="G502" s="3">
        <v>28.94686266664343</v>
      </c>
      <c r="H502" s="3">
        <v>18.554711704727989</v>
      </c>
      <c r="I502" s="3">
        <v>8.4527844642058838</v>
      </c>
      <c r="J502" s="3"/>
    </row>
    <row r="503" spans="1:10" x14ac:dyDescent="0.3">
      <c r="A503" s="3"/>
      <c r="B503" s="3">
        <v>0.75731999999999999</v>
      </c>
      <c r="C503" s="3" t="s">
        <v>3971</v>
      </c>
      <c r="D503" s="3" t="s">
        <v>4394</v>
      </c>
      <c r="E503" s="3" t="s">
        <v>5478</v>
      </c>
      <c r="F503" s="3">
        <v>9.5831951088531113</v>
      </c>
      <c r="G503" s="3">
        <v>20.744518238635418</v>
      </c>
      <c r="H503" s="3">
        <v>11.161323129782307</v>
      </c>
      <c r="I503" s="3">
        <v>8.4526932326467374</v>
      </c>
      <c r="J503" s="3"/>
    </row>
    <row r="504" spans="1:10" x14ac:dyDescent="0.3">
      <c r="A504" s="3">
        <v>1.4171E-2</v>
      </c>
      <c r="B504" s="3">
        <v>0.46479999999999999</v>
      </c>
      <c r="C504" s="3" t="s">
        <v>425</v>
      </c>
      <c r="D504" s="3" t="s">
        <v>4501</v>
      </c>
      <c r="E504" s="3" t="s">
        <v>1299</v>
      </c>
      <c r="F504" s="3">
        <v>8.3521380508222069</v>
      </c>
      <c r="G504" s="3">
        <v>26.523232429605514</v>
      </c>
      <c r="H504" s="3">
        <v>18.171094378783309</v>
      </c>
      <c r="I504" s="3">
        <v>8.4459246672584811</v>
      </c>
      <c r="J504" s="3" t="s">
        <v>7463</v>
      </c>
    </row>
    <row r="505" spans="1:10" x14ac:dyDescent="0.3">
      <c r="A505" s="3"/>
      <c r="B505" s="3">
        <v>1.4467000000000001</v>
      </c>
      <c r="C505" s="3" t="s">
        <v>4163</v>
      </c>
      <c r="D505" s="3" t="s">
        <v>4454</v>
      </c>
      <c r="E505" s="3" t="s">
        <v>5713</v>
      </c>
      <c r="F505" s="3">
        <v>18.169922106544433</v>
      </c>
      <c r="G505" s="3">
        <v>24.001845086175809</v>
      </c>
      <c r="H505" s="3">
        <v>5.8319229796313756</v>
      </c>
      <c r="I505" s="3">
        <v>8.4370429746327122</v>
      </c>
      <c r="J505" s="3" t="s">
        <v>7417</v>
      </c>
    </row>
    <row r="506" spans="1:10" x14ac:dyDescent="0.3">
      <c r="A506" s="3"/>
      <c r="B506" s="3">
        <v>1.1957</v>
      </c>
      <c r="C506" s="3" t="s">
        <v>4003</v>
      </c>
      <c r="D506" s="3" t="s">
        <v>4695</v>
      </c>
      <c r="E506" s="3" t="s">
        <v>5516</v>
      </c>
      <c r="F506" s="3">
        <v>12.260511482420293</v>
      </c>
      <c r="G506" s="3">
        <v>19.30805397303773</v>
      </c>
      <c r="H506" s="3">
        <v>7.0475424906174364</v>
      </c>
      <c r="I506" s="3">
        <v>8.4267465560312687</v>
      </c>
      <c r="J506" s="3"/>
    </row>
    <row r="507" spans="1:10" x14ac:dyDescent="0.3">
      <c r="A507" s="3"/>
      <c r="B507" s="3">
        <v>0.88870000000000005</v>
      </c>
      <c r="C507" s="3" t="s">
        <v>2074</v>
      </c>
      <c r="D507" s="3" t="s">
        <v>5117</v>
      </c>
      <c r="E507" s="3" t="s">
        <v>5884</v>
      </c>
      <c r="F507" s="3">
        <v>10.555737049209748</v>
      </c>
      <c r="G507" s="3">
        <v>19.971051908500307</v>
      </c>
      <c r="H507" s="3">
        <v>9.4153148592905591</v>
      </c>
      <c r="I507" s="3">
        <v>8.3673903154515195</v>
      </c>
      <c r="J507" s="3"/>
    </row>
    <row r="508" spans="1:10" x14ac:dyDescent="0.3">
      <c r="A508" s="3"/>
      <c r="B508" s="3">
        <v>0.94181000000000004</v>
      </c>
      <c r="C508" s="3" t="s">
        <v>4188</v>
      </c>
      <c r="D508" s="3" t="s">
        <v>4952</v>
      </c>
      <c r="E508" s="3" t="s">
        <v>5745</v>
      </c>
      <c r="F508" s="3">
        <v>4.6456780977334802</v>
      </c>
      <c r="G508" s="3">
        <v>13.456327209626146</v>
      </c>
      <c r="H508" s="3">
        <v>8.8106491118926655</v>
      </c>
      <c r="I508" s="3">
        <v>8.2979574400716309</v>
      </c>
      <c r="J508" s="3"/>
    </row>
    <row r="509" spans="1:10" x14ac:dyDescent="0.3">
      <c r="A509" s="3"/>
      <c r="B509" s="3">
        <v>0.73280999999999996</v>
      </c>
      <c r="C509" s="3" t="s">
        <v>4114</v>
      </c>
      <c r="D509" s="3" t="s">
        <v>4394</v>
      </c>
      <c r="E509" s="3" t="s">
        <v>5642</v>
      </c>
      <c r="F509" s="3">
        <v>8.3404183682906954</v>
      </c>
      <c r="G509" s="3">
        <v>19.644125573444466</v>
      </c>
      <c r="H509" s="3">
        <v>11.303707205153771</v>
      </c>
      <c r="I509" s="3">
        <v>8.2834696770087337</v>
      </c>
      <c r="J509" s="3" t="s">
        <v>7352</v>
      </c>
    </row>
    <row r="510" spans="1:10" x14ac:dyDescent="0.3">
      <c r="A510" s="3"/>
      <c r="B510" s="3">
        <v>1.5270999999999999</v>
      </c>
      <c r="C510" s="3" t="s">
        <v>3929</v>
      </c>
      <c r="D510" s="3" t="s">
        <v>4589</v>
      </c>
      <c r="E510" s="3" t="s">
        <v>5428</v>
      </c>
      <c r="F510" s="3">
        <v>7.5764267089351316</v>
      </c>
      <c r="G510" s="3">
        <v>12.982999718354515</v>
      </c>
      <c r="H510" s="3">
        <v>5.4065730094193833</v>
      </c>
      <c r="I510" s="3">
        <v>8.25637764268434</v>
      </c>
      <c r="J510" s="3" t="s">
        <v>7460</v>
      </c>
    </row>
    <row r="511" spans="1:10" x14ac:dyDescent="0.3">
      <c r="A511" s="3"/>
      <c r="B511" s="3">
        <v>0.76509000000000005</v>
      </c>
      <c r="C511" s="3" t="s">
        <v>4322</v>
      </c>
      <c r="D511" s="3" t="s">
        <v>5170</v>
      </c>
      <c r="E511" s="3" t="s">
        <v>5915</v>
      </c>
      <c r="F511" s="3">
        <v>13.361650601147348</v>
      </c>
      <c r="G511" s="3">
        <v>24.072263343590542</v>
      </c>
      <c r="H511" s="3">
        <v>10.710612742443194</v>
      </c>
      <c r="I511" s="3">
        <v>8.1945827031158647</v>
      </c>
      <c r="J511" s="3" t="s">
        <v>7358</v>
      </c>
    </row>
    <row r="512" spans="1:10" x14ac:dyDescent="0.3">
      <c r="A512" s="3">
        <v>3.9054999999999999E-2</v>
      </c>
      <c r="B512" s="3">
        <v>0.46660000000000001</v>
      </c>
      <c r="C512" s="3" t="s">
        <v>4330</v>
      </c>
      <c r="D512" s="3" t="s">
        <v>5184</v>
      </c>
      <c r="E512" s="3" t="s">
        <v>2279</v>
      </c>
      <c r="F512" s="3">
        <v>13.870359227924459</v>
      </c>
      <c r="G512" s="3">
        <v>31.398289865508044</v>
      </c>
      <c r="H512" s="3">
        <v>17.527930637583587</v>
      </c>
      <c r="I512" s="3">
        <v>8.1785324354965017</v>
      </c>
      <c r="J512" s="3"/>
    </row>
    <row r="513" spans="1:10" x14ac:dyDescent="0.3">
      <c r="A513" s="3"/>
      <c r="B513" s="3">
        <v>0.83128999999999997</v>
      </c>
      <c r="C513" s="3" t="s">
        <v>4206</v>
      </c>
      <c r="D513" s="3" t="s">
        <v>4978</v>
      </c>
      <c r="E513" s="3" t="s">
        <v>5767</v>
      </c>
      <c r="F513" s="3">
        <v>24.023456082927201</v>
      </c>
      <c r="G513" s="3">
        <v>33.842639227534669</v>
      </c>
      <c r="H513" s="3">
        <v>9.819183144607468</v>
      </c>
      <c r="I513" s="3">
        <v>8.1625887562807424</v>
      </c>
      <c r="J513" s="3"/>
    </row>
    <row r="514" spans="1:10" x14ac:dyDescent="0.3">
      <c r="A514" s="3"/>
      <c r="B514" s="3">
        <v>0.50873999999999997</v>
      </c>
      <c r="C514" s="3" t="s">
        <v>2050</v>
      </c>
      <c r="D514" s="3" t="s">
        <v>5006</v>
      </c>
      <c r="E514" s="3" t="s">
        <v>2157</v>
      </c>
      <c r="F514" s="3">
        <v>3.124219630057449</v>
      </c>
      <c r="G514" s="3">
        <v>19.102000585687058</v>
      </c>
      <c r="H514" s="3">
        <v>15.977780955629608</v>
      </c>
      <c r="I514" s="3">
        <v>8.1285362833670067</v>
      </c>
      <c r="J514" s="3"/>
    </row>
    <row r="515" spans="1:10" x14ac:dyDescent="0.3">
      <c r="A515" s="3"/>
      <c r="B515" s="3">
        <v>0.62595000000000001</v>
      </c>
      <c r="C515" s="3" t="s">
        <v>4053</v>
      </c>
      <c r="D515" s="3" t="s">
        <v>4766</v>
      </c>
      <c r="E515" s="3" t="s">
        <v>7367</v>
      </c>
      <c r="F515" s="3">
        <v>11.891767688477724</v>
      </c>
      <c r="G515" s="3">
        <v>24.866722620466884</v>
      </c>
      <c r="H515" s="3">
        <v>12.97495493198916</v>
      </c>
      <c r="I515" s="3">
        <v>8.1216730396786154</v>
      </c>
      <c r="J515" s="3" t="s">
        <v>7368</v>
      </c>
    </row>
    <row r="516" spans="1:10" x14ac:dyDescent="0.3">
      <c r="A516" s="3"/>
      <c r="B516" s="3">
        <v>1.3258000000000001</v>
      </c>
      <c r="C516" s="3" t="s">
        <v>4109</v>
      </c>
      <c r="D516" s="3" t="s">
        <v>4832</v>
      </c>
      <c r="E516" s="3" t="s">
        <v>5637</v>
      </c>
      <c r="F516" s="3">
        <v>15.235327428376264</v>
      </c>
      <c r="G516" s="3">
        <v>21.321286881751373</v>
      </c>
      <c r="H516" s="3">
        <v>6.0859594533751089</v>
      </c>
      <c r="I516" s="3">
        <v>8.0687650432847207</v>
      </c>
      <c r="J516" s="3" t="s">
        <v>7340</v>
      </c>
    </row>
    <row r="517" spans="1:10" x14ac:dyDescent="0.3">
      <c r="A517" s="3"/>
      <c r="B517" s="3">
        <v>0.64886999999999995</v>
      </c>
      <c r="C517" s="3" t="s">
        <v>4016</v>
      </c>
      <c r="D517" s="3" t="s">
        <v>4712</v>
      </c>
      <c r="E517" s="3" t="s">
        <v>5530</v>
      </c>
      <c r="F517" s="3">
        <v>4.7809284075547316</v>
      </c>
      <c r="G517" s="3">
        <v>17.173500226491885</v>
      </c>
      <c r="H517" s="3">
        <v>12.392571818937153</v>
      </c>
      <c r="I517" s="3">
        <v>8.041168076153749</v>
      </c>
      <c r="J517" s="3"/>
    </row>
    <row r="518" spans="1:10" x14ac:dyDescent="0.3">
      <c r="A518" s="3"/>
      <c r="B518" s="3">
        <v>1.0953999999999999</v>
      </c>
      <c r="C518" s="3" t="s">
        <v>2569</v>
      </c>
      <c r="D518" s="3" t="s">
        <v>4642</v>
      </c>
      <c r="E518" s="3" t="s">
        <v>5470</v>
      </c>
      <c r="F518" s="3">
        <v>2.2468421327024966</v>
      </c>
      <c r="G518" s="3">
        <v>9.5648267817059409</v>
      </c>
      <c r="H518" s="3">
        <v>7.3179846490034439</v>
      </c>
      <c r="I518" s="3">
        <v>8.0161203845183717</v>
      </c>
      <c r="J518" s="3"/>
    </row>
    <row r="519" spans="1:10" x14ac:dyDescent="0.3">
      <c r="A519" s="3"/>
      <c r="B519" s="3">
        <v>1.7492000000000001</v>
      </c>
      <c r="C519" s="3" t="s">
        <v>2059</v>
      </c>
      <c r="D519" s="3" t="s">
        <v>4645</v>
      </c>
      <c r="E519" s="3" t="s">
        <v>2166</v>
      </c>
      <c r="F519" s="3">
        <v>8.3172389758259655</v>
      </c>
      <c r="G519" s="3">
        <v>12.871722661159421</v>
      </c>
      <c r="H519" s="3">
        <v>4.5544836853334552</v>
      </c>
      <c r="I519" s="3">
        <v>7.9667028623852802</v>
      </c>
      <c r="J519" s="3"/>
    </row>
    <row r="520" spans="1:10" x14ac:dyDescent="0.3">
      <c r="A520" s="3">
        <v>1.2103E-4</v>
      </c>
      <c r="B520" s="3">
        <v>2.9937</v>
      </c>
      <c r="C520" s="3" t="s">
        <v>85</v>
      </c>
      <c r="D520" s="3" t="s">
        <v>4493</v>
      </c>
      <c r="E520" s="3" t="s">
        <v>966</v>
      </c>
      <c r="F520" s="3">
        <v>10.464963798315559</v>
      </c>
      <c r="G520" s="3">
        <v>13.109156068139043</v>
      </c>
      <c r="H520" s="3">
        <v>2.6441922698234848</v>
      </c>
      <c r="I520" s="3">
        <v>7.9159183981705663</v>
      </c>
      <c r="J520" s="3"/>
    </row>
    <row r="521" spans="1:10" x14ac:dyDescent="0.3">
      <c r="A521" s="3">
        <v>2.8741999999999999E-3</v>
      </c>
      <c r="B521" s="3">
        <v>0.30409999999999998</v>
      </c>
      <c r="C521" s="3" t="s">
        <v>291</v>
      </c>
      <c r="D521" s="3" t="s">
        <v>5164</v>
      </c>
      <c r="E521" s="3" t="s">
        <v>5911</v>
      </c>
      <c r="F521" s="3">
        <v>2.0725009937712322</v>
      </c>
      <c r="G521" s="3">
        <v>27.926896714402456</v>
      </c>
      <c r="H521" s="3">
        <v>25.854395720631224</v>
      </c>
      <c r="I521" s="3">
        <v>7.8623217386439546</v>
      </c>
      <c r="J521" s="3"/>
    </row>
    <row r="522" spans="1:10" x14ac:dyDescent="0.3">
      <c r="A522" s="3"/>
      <c r="B522" s="3">
        <v>0.91539999999999999</v>
      </c>
      <c r="C522" s="3" t="s">
        <v>3844</v>
      </c>
      <c r="D522" s="3" t="s">
        <v>4466</v>
      </c>
      <c r="E522" s="3" t="s">
        <v>7316</v>
      </c>
      <c r="F522" s="3">
        <v>11.322552896054598</v>
      </c>
      <c r="G522" s="3">
        <v>19.881820950250003</v>
      </c>
      <c r="H522" s="3">
        <v>8.5592680541954049</v>
      </c>
      <c r="I522" s="3">
        <v>7.8351539768104734</v>
      </c>
      <c r="J522" s="3" t="s">
        <v>7341</v>
      </c>
    </row>
    <row r="523" spans="1:10" x14ac:dyDescent="0.3">
      <c r="A523" s="3"/>
      <c r="B523" s="3">
        <v>1.0339</v>
      </c>
      <c r="C523" s="3" t="s">
        <v>4282</v>
      </c>
      <c r="D523" s="3" t="s">
        <v>5088</v>
      </c>
      <c r="E523" s="3" t="s">
        <v>5862</v>
      </c>
      <c r="F523" s="3">
        <v>14.305621496771115</v>
      </c>
      <c r="G523" s="3">
        <v>21.843964454000769</v>
      </c>
      <c r="H523" s="3">
        <v>7.5383429572296539</v>
      </c>
      <c r="I523" s="3">
        <v>7.7938927834797394</v>
      </c>
      <c r="J523" s="3"/>
    </row>
    <row r="524" spans="1:10" x14ac:dyDescent="0.3">
      <c r="A524" s="3"/>
      <c r="B524" s="3">
        <v>0.63185999999999998</v>
      </c>
      <c r="C524" s="3" t="s">
        <v>4215</v>
      </c>
      <c r="D524" s="3" t="s">
        <v>4990</v>
      </c>
      <c r="E524" s="3" t="s">
        <v>5779</v>
      </c>
      <c r="F524" s="3">
        <v>11.762242326946421</v>
      </c>
      <c r="G524" s="3">
        <v>24.09615765058285</v>
      </c>
      <c r="H524" s="3">
        <v>12.333915323636429</v>
      </c>
      <c r="I524" s="3">
        <v>7.7933077363929133</v>
      </c>
      <c r="J524" s="3"/>
    </row>
    <row r="525" spans="1:10" x14ac:dyDescent="0.3">
      <c r="A525" s="3"/>
      <c r="B525" s="3">
        <v>0.57408000000000003</v>
      </c>
      <c r="C525" s="3" t="s">
        <v>3972</v>
      </c>
      <c r="D525" s="3" t="s">
        <v>4653</v>
      </c>
      <c r="E525" s="3" t="s">
        <v>5479</v>
      </c>
      <c r="F525" s="3">
        <v>8.8459949700635594</v>
      </c>
      <c r="G525" s="3">
        <v>22.351433541176743</v>
      </c>
      <c r="H525" s="3">
        <v>13.505438571113183</v>
      </c>
      <c r="I525" s="3">
        <v>7.7532021749046569</v>
      </c>
      <c r="J525" s="3"/>
    </row>
    <row r="526" spans="1:10" x14ac:dyDescent="0.3">
      <c r="A526" s="3"/>
      <c r="B526" s="3">
        <v>1.0115000000000001</v>
      </c>
      <c r="C526" s="3" t="s">
        <v>3984</v>
      </c>
      <c r="D526" s="3" t="s">
        <v>4424</v>
      </c>
      <c r="E526" s="3" t="s">
        <v>5496</v>
      </c>
      <c r="F526" s="3">
        <v>13.818293321994066</v>
      </c>
      <c r="G526" s="3">
        <v>21.483294641892492</v>
      </c>
      <c r="H526" s="3">
        <v>7.6650013198984261</v>
      </c>
      <c r="I526" s="3">
        <v>7.7531488350772584</v>
      </c>
      <c r="J526" s="3"/>
    </row>
    <row r="527" spans="1:10" x14ac:dyDescent="0.3">
      <c r="A527" s="3">
        <v>4.6359000000000001E-3</v>
      </c>
      <c r="B527" s="3">
        <v>0.31430000000000002</v>
      </c>
      <c r="C527" s="3" t="s">
        <v>337</v>
      </c>
      <c r="D527" s="3" t="s">
        <v>4394</v>
      </c>
      <c r="E527" s="3" t="s">
        <v>1211</v>
      </c>
      <c r="F527" s="3">
        <v>3.3481265252494099</v>
      </c>
      <c r="G527" s="3">
        <v>27.964354421928466</v>
      </c>
      <c r="H527" s="3">
        <v>24.616227896679057</v>
      </c>
      <c r="I527" s="3">
        <v>7.736880427926228</v>
      </c>
      <c r="J527" s="3"/>
    </row>
    <row r="528" spans="1:10" x14ac:dyDescent="0.3">
      <c r="A528" s="3"/>
      <c r="B528" s="3">
        <v>0.72448999999999997</v>
      </c>
      <c r="C528" s="3" t="s">
        <v>4202</v>
      </c>
      <c r="D528" s="3" t="s">
        <v>4975</v>
      </c>
      <c r="E528" s="3" t="s">
        <v>5763</v>
      </c>
      <c r="F528" s="3">
        <v>7.6826562914618455</v>
      </c>
      <c r="G528" s="3">
        <v>18.214460817984495</v>
      </c>
      <c r="H528" s="3">
        <v>10.531804526522649</v>
      </c>
      <c r="I528" s="3">
        <v>7.6301870614203935</v>
      </c>
      <c r="J528" s="3"/>
    </row>
    <row r="529" spans="1:10" x14ac:dyDescent="0.3">
      <c r="A529" s="3"/>
      <c r="B529" s="3">
        <v>0.62997999999999998</v>
      </c>
      <c r="C529" s="3" t="s">
        <v>3992</v>
      </c>
      <c r="D529" s="3" t="s">
        <v>4555</v>
      </c>
      <c r="E529" s="3" t="s">
        <v>5403</v>
      </c>
      <c r="F529" s="3">
        <v>6.8889991465729032</v>
      </c>
      <c r="G529" s="3">
        <v>18.937690998475453</v>
      </c>
      <c r="H529" s="3">
        <v>12.04869185190255</v>
      </c>
      <c r="I529" s="3">
        <v>7.5904348928615679</v>
      </c>
      <c r="J529" s="3" t="s">
        <v>7458</v>
      </c>
    </row>
    <row r="530" spans="1:10" x14ac:dyDescent="0.3">
      <c r="A530" s="3"/>
      <c r="B530" s="3">
        <v>0.93667999999999996</v>
      </c>
      <c r="C530" s="3" t="s">
        <v>4113</v>
      </c>
      <c r="D530" s="3" t="s">
        <v>4836</v>
      </c>
      <c r="E530" s="3" t="s">
        <v>5641</v>
      </c>
      <c r="F530" s="3">
        <v>7.8112288938864376</v>
      </c>
      <c r="G530" s="3">
        <v>15.751735663525205</v>
      </c>
      <c r="H530" s="3">
        <v>7.940506769638767</v>
      </c>
      <c r="I530" s="3">
        <v>7.4377138809852399</v>
      </c>
      <c r="J530" s="3"/>
    </row>
    <row r="531" spans="1:10" x14ac:dyDescent="0.3">
      <c r="A531" s="3"/>
      <c r="B531" s="3">
        <v>0.58298000000000005</v>
      </c>
      <c r="C531" s="3" t="s">
        <v>4272</v>
      </c>
      <c r="D531" s="3" t="s">
        <v>5074</v>
      </c>
      <c r="E531" s="3" t="s">
        <v>5850</v>
      </c>
      <c r="F531" s="3">
        <v>15.876911558169294</v>
      </c>
      <c r="G531" s="3">
        <v>28.606840921223132</v>
      </c>
      <c r="H531" s="3">
        <v>12.729929363053838</v>
      </c>
      <c r="I531" s="3">
        <v>7.4212942200731273</v>
      </c>
      <c r="J531" s="3"/>
    </row>
    <row r="532" spans="1:10" x14ac:dyDescent="0.3">
      <c r="A532" s="3"/>
      <c r="B532" s="3">
        <v>0.61321000000000003</v>
      </c>
      <c r="C532" s="3" t="s">
        <v>4230</v>
      </c>
      <c r="D532" s="3" t="s">
        <v>4737</v>
      </c>
      <c r="E532" s="3" t="s">
        <v>5794</v>
      </c>
      <c r="F532" s="3">
        <v>21.019118623209991</v>
      </c>
      <c r="G532" s="3">
        <v>32.956076082021397</v>
      </c>
      <c r="H532" s="3">
        <v>11.936957458811406</v>
      </c>
      <c r="I532" s="3">
        <v>7.3198616833177432</v>
      </c>
      <c r="J532" s="3" t="s">
        <v>7346</v>
      </c>
    </row>
    <row r="533" spans="1:10" x14ac:dyDescent="0.3">
      <c r="A533" s="3"/>
      <c r="B533" s="3">
        <v>1.0825</v>
      </c>
      <c r="C533" s="3" t="s">
        <v>3926</v>
      </c>
      <c r="D533" s="3" t="s">
        <v>4580</v>
      </c>
      <c r="E533" s="3" t="s">
        <v>5424</v>
      </c>
      <c r="F533" s="3">
        <v>10.897844273110218</v>
      </c>
      <c r="G533" s="3">
        <v>17.640673425526092</v>
      </c>
      <c r="H533" s="3">
        <v>6.7428291524158741</v>
      </c>
      <c r="I533" s="3">
        <v>7.2991125574901838</v>
      </c>
      <c r="J533" s="3"/>
    </row>
    <row r="534" spans="1:10" x14ac:dyDescent="0.3">
      <c r="A534" s="3">
        <v>1.8932E-3</v>
      </c>
      <c r="B534" s="3">
        <v>0.31535000000000002</v>
      </c>
      <c r="C534" s="3" t="s">
        <v>262</v>
      </c>
      <c r="D534" s="3" t="s">
        <v>5015</v>
      </c>
      <c r="E534" s="3" t="s">
        <v>7390</v>
      </c>
      <c r="F534" s="3">
        <v>1.1179704735520364</v>
      </c>
      <c r="G534" s="3">
        <v>24.244536851552244</v>
      </c>
      <c r="H534" s="3">
        <v>23.126566378000206</v>
      </c>
      <c r="I534" s="3">
        <v>7.2929627073023653</v>
      </c>
      <c r="J534" s="3"/>
    </row>
    <row r="535" spans="1:10" x14ac:dyDescent="0.3">
      <c r="A535" s="3">
        <v>2.6023000000000001E-2</v>
      </c>
      <c r="B535" s="3">
        <v>0.33684999999999998</v>
      </c>
      <c r="C535" s="3" t="s">
        <v>463</v>
      </c>
      <c r="D535" s="3" t="s">
        <v>4589</v>
      </c>
      <c r="E535" s="3" t="s">
        <v>1336</v>
      </c>
      <c r="F535" s="3">
        <v>17.548964469272573</v>
      </c>
      <c r="G535" s="3">
        <v>38.882293760362444</v>
      </c>
      <c r="H535" s="3">
        <v>21.333329291089871</v>
      </c>
      <c r="I535" s="3">
        <v>7.1861319717036229</v>
      </c>
      <c r="J535" s="3"/>
    </row>
    <row r="536" spans="1:10" x14ac:dyDescent="0.3">
      <c r="A536" s="3"/>
      <c r="B536" s="3">
        <v>0.62482000000000004</v>
      </c>
      <c r="C536" s="3" t="s">
        <v>4102</v>
      </c>
      <c r="D536" s="3" t="s">
        <v>4822</v>
      </c>
      <c r="E536" s="3" t="s">
        <v>5631</v>
      </c>
      <c r="F536" s="3">
        <v>8.1919243016198884</v>
      </c>
      <c r="G536" s="3">
        <v>19.608443775374553</v>
      </c>
      <c r="H536" s="3">
        <v>11.416519473754665</v>
      </c>
      <c r="I536" s="3">
        <v>7.1332696975913903</v>
      </c>
      <c r="J536" s="3"/>
    </row>
    <row r="537" spans="1:10" x14ac:dyDescent="0.3">
      <c r="A537" s="3"/>
      <c r="B537" s="3">
        <v>0.78544000000000003</v>
      </c>
      <c r="C537" s="3" t="s">
        <v>4154</v>
      </c>
      <c r="D537" s="3" t="s">
        <v>4900</v>
      </c>
      <c r="E537" s="3" t="s">
        <v>5699</v>
      </c>
      <c r="F537" s="3">
        <v>8.4263067969612901</v>
      </c>
      <c r="G537" s="3">
        <v>17.437931604003843</v>
      </c>
      <c r="H537" s="3">
        <v>9.0116248070425531</v>
      </c>
      <c r="I537" s="3">
        <v>7.0780905884435033</v>
      </c>
      <c r="J537" s="3" t="s">
        <v>7467</v>
      </c>
    </row>
    <row r="538" spans="1:10" x14ac:dyDescent="0.3">
      <c r="A538" s="3"/>
      <c r="B538" s="3">
        <v>0.37691999999999998</v>
      </c>
      <c r="C538" s="3" t="s">
        <v>2523</v>
      </c>
      <c r="D538" s="3" t="s">
        <v>4929</v>
      </c>
      <c r="E538" s="3" t="s">
        <v>2747</v>
      </c>
      <c r="F538" s="3">
        <v>90.684557511161771</v>
      </c>
      <c r="G538" s="3">
        <v>109.44461276584929</v>
      </c>
      <c r="H538" s="3">
        <v>18.760055254687515</v>
      </c>
      <c r="I538" s="3">
        <v>7.0710400265968181</v>
      </c>
      <c r="J538" s="3" t="s">
        <v>7519</v>
      </c>
    </row>
    <row r="539" spans="1:10" x14ac:dyDescent="0.3">
      <c r="A539" s="3"/>
      <c r="B539" s="3">
        <v>0.91127000000000002</v>
      </c>
      <c r="C539" s="3" t="s">
        <v>3956</v>
      </c>
      <c r="D539" s="3" t="s">
        <v>4634</v>
      </c>
      <c r="E539" s="3" t="s">
        <v>7484</v>
      </c>
      <c r="F539" s="3">
        <v>10.950305100641696</v>
      </c>
      <c r="G539" s="3">
        <v>18.707973480688668</v>
      </c>
      <c r="H539" s="3">
        <v>7.7576683800469723</v>
      </c>
      <c r="I539" s="3">
        <v>7.0693304646854047</v>
      </c>
      <c r="J539" s="3"/>
    </row>
    <row r="540" spans="1:10" x14ac:dyDescent="0.3">
      <c r="A540" s="3"/>
      <c r="B540" s="3">
        <v>0.61995999999999996</v>
      </c>
      <c r="C540" s="3" t="s">
        <v>4083</v>
      </c>
      <c r="D540" s="3" t="s">
        <v>4806</v>
      </c>
      <c r="E540" s="3" t="s">
        <v>5609</v>
      </c>
      <c r="F540" s="3">
        <v>15.38895978149791</v>
      </c>
      <c r="G540" s="3">
        <v>26.766616320297722</v>
      </c>
      <c r="H540" s="3">
        <v>11.377656538799812</v>
      </c>
      <c r="I540" s="3">
        <v>7.0536919477943307</v>
      </c>
      <c r="J540" s="3"/>
    </row>
    <row r="541" spans="1:10" x14ac:dyDescent="0.3">
      <c r="A541" s="3"/>
      <c r="B541" s="3">
        <v>1.5589999999999999</v>
      </c>
      <c r="C541" s="3" t="s">
        <v>4033</v>
      </c>
      <c r="D541" s="3" t="s">
        <v>4734</v>
      </c>
      <c r="E541" s="3" t="s">
        <v>5551</v>
      </c>
      <c r="F541" s="3">
        <v>4.0176524888219527</v>
      </c>
      <c r="G541" s="3">
        <v>8.5242751951901692</v>
      </c>
      <c r="H541" s="3">
        <v>4.5066227063682165</v>
      </c>
      <c r="I541" s="3">
        <v>7.0258247992280491</v>
      </c>
      <c r="J541" s="3"/>
    </row>
    <row r="542" spans="1:10" x14ac:dyDescent="0.3">
      <c r="A542" s="3"/>
      <c r="B542" s="3">
        <v>0.52773000000000003</v>
      </c>
      <c r="C542" s="3" t="s">
        <v>3904</v>
      </c>
      <c r="D542" s="3" t="s">
        <v>4548</v>
      </c>
      <c r="E542" s="3" t="s">
        <v>5397</v>
      </c>
      <c r="F542" s="3">
        <v>16.072494266936278</v>
      </c>
      <c r="G542" s="3">
        <v>29.380941136330925</v>
      </c>
      <c r="H542" s="3">
        <v>13.308446869394647</v>
      </c>
      <c r="I542" s="3">
        <v>7.0232666663856378</v>
      </c>
      <c r="J542" s="3" t="s">
        <v>7507</v>
      </c>
    </row>
    <row r="543" spans="1:10" x14ac:dyDescent="0.3">
      <c r="A543" s="3"/>
      <c r="B543" s="3">
        <v>1.0965</v>
      </c>
      <c r="C543" s="3" t="s">
        <v>3834</v>
      </c>
      <c r="D543" s="3" t="s">
        <v>4443</v>
      </c>
      <c r="E543" s="3" t="s">
        <v>5313</v>
      </c>
      <c r="F543" s="3">
        <v>9.6575537199537127</v>
      </c>
      <c r="G543" s="3">
        <v>16.037856894563969</v>
      </c>
      <c r="H543" s="3">
        <v>6.3803031746102565</v>
      </c>
      <c r="I543" s="3">
        <v>6.9960024309601465</v>
      </c>
      <c r="J543" s="3"/>
    </row>
    <row r="544" spans="1:10" x14ac:dyDescent="0.3">
      <c r="A544" s="3"/>
      <c r="B544" s="3">
        <v>0.99126000000000003</v>
      </c>
      <c r="C544" s="3" t="s">
        <v>4140</v>
      </c>
      <c r="D544" s="3" t="s">
        <v>4394</v>
      </c>
      <c r="E544" s="3" t="s">
        <v>5679</v>
      </c>
      <c r="F544" s="3">
        <v>1.0965271108499648</v>
      </c>
      <c r="G544" s="3">
        <v>8.1433889790028644</v>
      </c>
      <c r="H544" s="3">
        <v>7.0468618681528996</v>
      </c>
      <c r="I544" s="3">
        <v>6.9852722954252435</v>
      </c>
      <c r="J544" s="3"/>
    </row>
    <row r="545" spans="1:10" x14ac:dyDescent="0.3">
      <c r="A545" s="3"/>
      <c r="B545" s="3">
        <v>1.6295999999999999</v>
      </c>
      <c r="C545" s="3" t="s">
        <v>2843</v>
      </c>
      <c r="D545" s="3" t="s">
        <v>5116</v>
      </c>
      <c r="E545" s="3" t="s">
        <v>2650</v>
      </c>
      <c r="F545" s="3">
        <v>10.98930733694683</v>
      </c>
      <c r="G545" s="3">
        <v>15.254702936027639</v>
      </c>
      <c r="H545" s="3">
        <v>4.2653955990808097</v>
      </c>
      <c r="I545" s="3">
        <v>6.9508886682620874</v>
      </c>
      <c r="J545" s="3"/>
    </row>
    <row r="546" spans="1:10" x14ac:dyDescent="0.3">
      <c r="A546" s="3"/>
      <c r="B546" s="3">
        <v>0.56769000000000003</v>
      </c>
      <c r="C546" s="3" t="s">
        <v>2453</v>
      </c>
      <c r="D546" s="3" t="s">
        <v>5055</v>
      </c>
      <c r="E546" s="3" t="s">
        <v>2756</v>
      </c>
      <c r="F546" s="3">
        <v>21.097511636891582</v>
      </c>
      <c r="G546" s="3">
        <v>33.339524284458868</v>
      </c>
      <c r="H546" s="3">
        <v>12.242012647567286</v>
      </c>
      <c r="I546" s="3">
        <v>6.949668159897473</v>
      </c>
      <c r="J546" s="3"/>
    </row>
    <row r="547" spans="1:10" x14ac:dyDescent="0.3">
      <c r="A547" s="3"/>
      <c r="B547" s="3">
        <v>1.3002</v>
      </c>
      <c r="C547" s="3" t="s">
        <v>2340</v>
      </c>
      <c r="D547" s="3" t="s">
        <v>4801</v>
      </c>
      <c r="E547" s="3" t="s">
        <v>2757</v>
      </c>
      <c r="F547" s="3">
        <v>8.9960564316296505</v>
      </c>
      <c r="G547" s="3">
        <v>14.340584330510358</v>
      </c>
      <c r="H547" s="3">
        <v>5.3445278988807079</v>
      </c>
      <c r="I547" s="3">
        <v>6.9489551741246967</v>
      </c>
      <c r="J547" s="3" t="s">
        <v>7325</v>
      </c>
    </row>
    <row r="548" spans="1:10" x14ac:dyDescent="0.3">
      <c r="A548" s="3">
        <v>3.8661999999999997E-5</v>
      </c>
      <c r="B548" s="3">
        <v>3.7444999999999999</v>
      </c>
      <c r="C548" s="3" t="s">
        <v>43</v>
      </c>
      <c r="D548" s="3" t="s">
        <v>4702</v>
      </c>
      <c r="E548" s="3" t="s">
        <v>924</v>
      </c>
      <c r="F548" s="3">
        <v>11.7146063350591</v>
      </c>
      <c r="G548" s="3">
        <v>13.563696745696408</v>
      </c>
      <c r="H548" s="3">
        <v>1.8490904106373076</v>
      </c>
      <c r="I548" s="3">
        <v>6.9239190426313986</v>
      </c>
      <c r="J548" s="3" t="s">
        <v>7489</v>
      </c>
    </row>
    <row r="549" spans="1:10" x14ac:dyDescent="0.3">
      <c r="A549" s="3">
        <v>9.0603999999999997E-3</v>
      </c>
      <c r="B549" s="3">
        <v>0.47688000000000003</v>
      </c>
      <c r="C549" s="3" t="s">
        <v>390</v>
      </c>
      <c r="D549" s="3" t="s">
        <v>5126</v>
      </c>
      <c r="E549" s="3" t="s">
        <v>1264</v>
      </c>
      <c r="F549" s="3">
        <v>11.236524210961639</v>
      </c>
      <c r="G549" s="3">
        <v>25.714802992911913</v>
      </c>
      <c r="H549" s="3">
        <v>14.478278781950275</v>
      </c>
      <c r="I549" s="3">
        <v>6.9044015855364478</v>
      </c>
      <c r="J549" s="3"/>
    </row>
    <row r="550" spans="1:10" x14ac:dyDescent="0.3">
      <c r="A550" s="3"/>
      <c r="B550" s="3">
        <v>8.9759000000000005E-2</v>
      </c>
      <c r="C550" s="3" t="s">
        <v>2519</v>
      </c>
      <c r="D550" s="3" t="s">
        <v>5160</v>
      </c>
      <c r="E550" s="3" t="s">
        <v>2733</v>
      </c>
      <c r="F550" s="3">
        <v>33.295871292962097</v>
      </c>
      <c r="G550" s="3">
        <v>109.9763917209677</v>
      </c>
      <c r="H550" s="3">
        <v>76.680520428005593</v>
      </c>
      <c r="I550" s="3">
        <v>6.8827668330973548</v>
      </c>
      <c r="J550" s="3"/>
    </row>
    <row r="551" spans="1:10" x14ac:dyDescent="0.3">
      <c r="A551" s="3"/>
      <c r="B551" s="3">
        <v>0.47652</v>
      </c>
      <c r="C551" s="3" t="s">
        <v>4164</v>
      </c>
      <c r="D551" s="3" t="s">
        <v>4916</v>
      </c>
      <c r="E551" s="3" t="s">
        <v>5714</v>
      </c>
      <c r="F551" s="3">
        <v>13.9620699520913</v>
      </c>
      <c r="G551" s="3">
        <v>28.321379045516558</v>
      </c>
      <c r="H551" s="3">
        <v>14.359309093425258</v>
      </c>
      <c r="I551" s="3">
        <v>6.8424979691990044</v>
      </c>
      <c r="J551" s="3"/>
    </row>
    <row r="552" spans="1:10" x14ac:dyDescent="0.3">
      <c r="A552" s="3"/>
      <c r="B552" s="3">
        <v>1.5095000000000001</v>
      </c>
      <c r="C552" s="3" t="s">
        <v>3845</v>
      </c>
      <c r="D552" s="3" t="s">
        <v>4467</v>
      </c>
      <c r="E552" s="3" t="s">
        <v>5328</v>
      </c>
      <c r="F552" s="3">
        <v>6.8844931785727326</v>
      </c>
      <c r="G552" s="3">
        <v>11.406710646501708</v>
      </c>
      <c r="H552" s="3">
        <v>4.5222174679289751</v>
      </c>
      <c r="I552" s="3">
        <v>6.8262872678387883</v>
      </c>
      <c r="J552" s="3"/>
    </row>
    <row r="553" spans="1:10" x14ac:dyDescent="0.3">
      <c r="A553" s="3"/>
      <c r="B553" s="3">
        <v>0.57454000000000005</v>
      </c>
      <c r="C553" s="3" t="s">
        <v>3989</v>
      </c>
      <c r="D553" s="3" t="s">
        <v>4679</v>
      </c>
      <c r="E553" s="3" t="s">
        <v>5502</v>
      </c>
      <c r="F553" s="3">
        <v>20.62548808739114</v>
      </c>
      <c r="G553" s="3">
        <v>32.495435727769092</v>
      </c>
      <c r="H553" s="3">
        <v>11.869947640377951</v>
      </c>
      <c r="I553" s="3">
        <v>6.8197597173027491</v>
      </c>
      <c r="J553" s="3"/>
    </row>
    <row r="554" spans="1:10" x14ac:dyDescent="0.3">
      <c r="A554" s="3">
        <v>4.9716000000000003E-5</v>
      </c>
      <c r="B554" s="3">
        <v>2.9769999999999999</v>
      </c>
      <c r="C554" s="3" t="s">
        <v>50</v>
      </c>
      <c r="D554" s="3" t="s">
        <v>4394</v>
      </c>
      <c r="E554" s="3" t="s">
        <v>931</v>
      </c>
      <c r="F554" s="3">
        <v>10.426276386388569</v>
      </c>
      <c r="G554" s="3">
        <v>12.709737343490495</v>
      </c>
      <c r="H554" s="3">
        <v>2.2834609571019264</v>
      </c>
      <c r="I554" s="3">
        <v>6.797863269292435</v>
      </c>
      <c r="J554" s="3"/>
    </row>
    <row r="555" spans="1:10" x14ac:dyDescent="0.3">
      <c r="A555" s="3"/>
      <c r="B555" s="3">
        <v>1.351</v>
      </c>
      <c r="C555" s="3" t="s">
        <v>2069</v>
      </c>
      <c r="D555" s="3" t="s">
        <v>4989</v>
      </c>
      <c r="E555" s="3" t="s">
        <v>5778</v>
      </c>
      <c r="F555" s="3">
        <v>6.8796954717614174</v>
      </c>
      <c r="G555" s="3">
        <v>11.894830687017159</v>
      </c>
      <c r="H555" s="3">
        <v>5.0151352152557411</v>
      </c>
      <c r="I555" s="3">
        <v>6.775447675810506</v>
      </c>
      <c r="J555" s="3" t="s">
        <v>7360</v>
      </c>
    </row>
    <row r="556" spans="1:10" x14ac:dyDescent="0.3">
      <c r="A556" s="3">
        <v>6.0068999999999999E-3</v>
      </c>
      <c r="B556" s="3">
        <v>0.49509999999999998</v>
      </c>
      <c r="C556" s="3" t="s">
        <v>355</v>
      </c>
      <c r="D556" s="3" t="s">
        <v>4527</v>
      </c>
      <c r="E556" s="3" t="s">
        <v>1229</v>
      </c>
      <c r="F556" s="3">
        <v>7.4405365862757398</v>
      </c>
      <c r="G556" s="3">
        <v>21.090893550730971</v>
      </c>
      <c r="H556" s="3">
        <v>13.650356964455231</v>
      </c>
      <c r="I556" s="3">
        <v>6.7582917331017844</v>
      </c>
      <c r="J556" s="3"/>
    </row>
    <row r="557" spans="1:10" x14ac:dyDescent="0.3">
      <c r="A557" s="3">
        <v>1.5804E-3</v>
      </c>
      <c r="B557" s="3">
        <v>0.36886999999999998</v>
      </c>
      <c r="C557" s="3" t="s">
        <v>245</v>
      </c>
      <c r="D557" s="3" t="s">
        <v>4860</v>
      </c>
      <c r="E557" s="3" t="s">
        <v>1123</v>
      </c>
      <c r="F557" s="3">
        <v>3.492367076594491</v>
      </c>
      <c r="G557" s="3">
        <v>21.655793138078806</v>
      </c>
      <c r="H557" s="3">
        <v>18.163426061484316</v>
      </c>
      <c r="I557" s="3">
        <v>6.6999429712997189</v>
      </c>
      <c r="J557" s="3"/>
    </row>
    <row r="558" spans="1:10" x14ac:dyDescent="0.3">
      <c r="A558" s="3"/>
      <c r="B558" s="3">
        <v>0.71806999999999999</v>
      </c>
      <c r="C558" s="3" t="s">
        <v>4327</v>
      </c>
      <c r="D558" s="3" t="s">
        <v>4394</v>
      </c>
      <c r="E558" s="3" t="s">
        <v>5920</v>
      </c>
      <c r="F558" s="3">
        <v>25.099036416850744</v>
      </c>
      <c r="G558" s="3">
        <v>34.401336619513927</v>
      </c>
      <c r="H558" s="3">
        <v>9.3023002026631829</v>
      </c>
      <c r="I558" s="3">
        <v>6.6797027065263519</v>
      </c>
      <c r="J558" s="3"/>
    </row>
    <row r="559" spans="1:10" x14ac:dyDescent="0.3">
      <c r="A559" s="3">
        <v>2.1492000000000001E-4</v>
      </c>
      <c r="B559" s="3">
        <v>2.0823999999999998</v>
      </c>
      <c r="C559" s="3" t="s">
        <v>118</v>
      </c>
      <c r="D559" s="3" t="s">
        <v>4583</v>
      </c>
      <c r="E559" s="3"/>
      <c r="F559" s="3">
        <v>8.8022172625408199</v>
      </c>
      <c r="G559" s="3">
        <v>12.009385297622648</v>
      </c>
      <c r="H559" s="3">
        <v>3.2071680350818284</v>
      </c>
      <c r="I559" s="3">
        <v>6.6786067162543992</v>
      </c>
      <c r="J559" s="3"/>
    </row>
    <row r="560" spans="1:10" x14ac:dyDescent="0.3">
      <c r="A560" s="3">
        <v>6.0956999999999999E-3</v>
      </c>
      <c r="B560" s="3">
        <v>0.32679000000000002</v>
      </c>
      <c r="C560" s="3" t="s">
        <v>359</v>
      </c>
      <c r="D560" s="3" t="s">
        <v>4981</v>
      </c>
      <c r="E560" s="3" t="s">
        <v>5770</v>
      </c>
      <c r="F560" s="3">
        <v>10.500684186297896</v>
      </c>
      <c r="G560" s="3">
        <v>30.927883792301781</v>
      </c>
      <c r="H560" s="3">
        <v>20.427199606003885</v>
      </c>
      <c r="I560" s="3">
        <v>6.6754045592460098</v>
      </c>
      <c r="J560" s="3"/>
    </row>
    <row r="561" spans="1:10" x14ac:dyDescent="0.3">
      <c r="A561" s="3"/>
      <c r="B561" s="3">
        <v>0.97541</v>
      </c>
      <c r="C561" s="3" t="s">
        <v>3809</v>
      </c>
      <c r="D561" s="3" t="s">
        <v>4404</v>
      </c>
      <c r="E561" s="3" t="s">
        <v>5280</v>
      </c>
      <c r="F561" s="3">
        <v>3.0502180827790846</v>
      </c>
      <c r="G561" s="3">
        <v>9.8381889020084579</v>
      </c>
      <c r="H561" s="3">
        <v>6.7879708192293737</v>
      </c>
      <c r="I561" s="3">
        <v>6.621054616784523</v>
      </c>
      <c r="J561" s="3" t="s">
        <v>7354</v>
      </c>
    </row>
    <row r="562" spans="1:10" x14ac:dyDescent="0.3">
      <c r="A562" s="3"/>
      <c r="B562" s="3">
        <v>0.83421999999999996</v>
      </c>
      <c r="C562" s="3" t="s">
        <v>4351</v>
      </c>
      <c r="D562" s="3" t="s">
        <v>4466</v>
      </c>
      <c r="E562" s="3" t="s">
        <v>7316</v>
      </c>
      <c r="F562" s="3">
        <v>12.822017847899428</v>
      </c>
      <c r="G562" s="3">
        <v>20.753045178441521</v>
      </c>
      <c r="H562" s="3">
        <v>7.9310273305420935</v>
      </c>
      <c r="I562" s="3">
        <v>6.6162216196848247</v>
      </c>
      <c r="J562" s="3" t="s">
        <v>7346</v>
      </c>
    </row>
    <row r="563" spans="1:10" x14ac:dyDescent="0.3">
      <c r="A563" s="3"/>
      <c r="B563" s="3">
        <v>0.56569999999999998</v>
      </c>
      <c r="C563" s="3" t="s">
        <v>3881</v>
      </c>
      <c r="D563" s="3" t="s">
        <v>4515</v>
      </c>
      <c r="E563" s="3" t="s">
        <v>5369</v>
      </c>
      <c r="F563" s="3">
        <v>6.4954827272225231</v>
      </c>
      <c r="G563" s="3">
        <v>18.084409888601325</v>
      </c>
      <c r="H563" s="3">
        <v>11.588927161378802</v>
      </c>
      <c r="I563" s="3">
        <v>6.555856095191988</v>
      </c>
      <c r="J563" s="3"/>
    </row>
    <row r="564" spans="1:10" x14ac:dyDescent="0.3">
      <c r="A564" s="3">
        <v>2.5623999999999998E-3</v>
      </c>
      <c r="B564" s="3">
        <v>0.40239999999999998</v>
      </c>
      <c r="C564" s="3" t="s">
        <v>286</v>
      </c>
      <c r="D564" s="3" t="s">
        <v>4394</v>
      </c>
      <c r="E564" s="3" t="s">
        <v>1161</v>
      </c>
      <c r="F564" s="3">
        <v>8.5681191974375697</v>
      </c>
      <c r="G564" s="3">
        <v>24.808202084416102</v>
      </c>
      <c r="H564" s="3">
        <v>16.240082886978534</v>
      </c>
      <c r="I564" s="3">
        <v>6.5350093537201621</v>
      </c>
      <c r="J564" s="3"/>
    </row>
    <row r="565" spans="1:10" x14ac:dyDescent="0.3">
      <c r="A565" s="3">
        <v>9.0270000000000003E-3</v>
      </c>
      <c r="B565" s="3">
        <v>0.44175999999999999</v>
      </c>
      <c r="C565" s="3" t="s">
        <v>389</v>
      </c>
      <c r="D565" s="3" t="s">
        <v>4999</v>
      </c>
      <c r="E565" s="3" t="s">
        <v>2850</v>
      </c>
      <c r="F565" s="3">
        <v>10.062095001726599</v>
      </c>
      <c r="G565" s="3">
        <v>24.847305093183376</v>
      </c>
      <c r="H565" s="3">
        <v>14.785210091456777</v>
      </c>
      <c r="I565" s="3">
        <v>6.5315144100019458</v>
      </c>
      <c r="J565" s="3"/>
    </row>
    <row r="566" spans="1:10" x14ac:dyDescent="0.3">
      <c r="A566" s="3">
        <v>1.7082E-3</v>
      </c>
      <c r="B566" s="3">
        <v>0.32314999999999999</v>
      </c>
      <c r="C566" s="3" t="s">
        <v>252</v>
      </c>
      <c r="D566" s="3" t="s">
        <v>5187</v>
      </c>
      <c r="E566" s="3" t="s">
        <v>5924</v>
      </c>
      <c r="F566" s="3">
        <v>5.401422498646145</v>
      </c>
      <c r="G566" s="3">
        <v>25.591348552355374</v>
      </c>
      <c r="H566" s="3">
        <v>20.189926053709229</v>
      </c>
      <c r="I566" s="3">
        <v>6.5243746042561375</v>
      </c>
      <c r="J566" s="3"/>
    </row>
    <row r="567" spans="1:10" x14ac:dyDescent="0.3">
      <c r="A567" s="3"/>
      <c r="B567" s="3">
        <v>0.62090000000000001</v>
      </c>
      <c r="C567" s="3" t="s">
        <v>3885</v>
      </c>
      <c r="D567" s="3" t="s">
        <v>4520</v>
      </c>
      <c r="E567" s="3" t="s">
        <v>5373</v>
      </c>
      <c r="F567" s="3">
        <v>6.8209757606005672</v>
      </c>
      <c r="G567" s="3">
        <v>17.323163596281695</v>
      </c>
      <c r="H567" s="3">
        <v>10.502187835681127</v>
      </c>
      <c r="I567" s="3">
        <v>6.520808427174412</v>
      </c>
      <c r="J567" s="3"/>
    </row>
    <row r="568" spans="1:10" x14ac:dyDescent="0.3">
      <c r="A568" s="3"/>
      <c r="B568" s="3">
        <v>0.70884000000000003</v>
      </c>
      <c r="C568" s="3" t="s">
        <v>3887</v>
      </c>
      <c r="D568" s="3" t="s">
        <v>4522</v>
      </c>
      <c r="E568" s="3" t="s">
        <v>5375</v>
      </c>
      <c r="F568" s="3">
        <v>11.376635953603524</v>
      </c>
      <c r="G568" s="3">
        <v>20.435713984311775</v>
      </c>
      <c r="H568" s="3">
        <v>9.0590780307082515</v>
      </c>
      <c r="I568" s="3">
        <v>6.4214368712872369</v>
      </c>
      <c r="J568" s="3" t="s">
        <v>7346</v>
      </c>
    </row>
    <row r="569" spans="1:10" x14ac:dyDescent="0.3">
      <c r="A569" s="3"/>
      <c r="B569" s="3">
        <v>1.2484999999999999</v>
      </c>
      <c r="C569" s="3" t="s">
        <v>4050</v>
      </c>
      <c r="D569" s="3" t="s">
        <v>4763</v>
      </c>
      <c r="E569" s="3" t="s">
        <v>5574</v>
      </c>
      <c r="F569" s="3">
        <v>7.6468619460868288</v>
      </c>
      <c r="G569" s="3">
        <v>12.786145795266204</v>
      </c>
      <c r="H569" s="3">
        <v>5.1392838491793755</v>
      </c>
      <c r="I569" s="3">
        <v>6.4163958857004504</v>
      </c>
      <c r="J569" s="3"/>
    </row>
    <row r="570" spans="1:10" x14ac:dyDescent="0.3">
      <c r="A570" s="3"/>
      <c r="B570" s="3">
        <v>1.4963</v>
      </c>
      <c r="C570" s="3" t="s">
        <v>2381</v>
      </c>
      <c r="D570" s="3" t="s">
        <v>4474</v>
      </c>
      <c r="E570" s="3" t="s">
        <v>2678</v>
      </c>
      <c r="F570" s="3">
        <v>15.346625542696776</v>
      </c>
      <c r="G570" s="3">
        <v>19.614325565916527</v>
      </c>
      <c r="H570" s="3">
        <v>4.2677000232197511</v>
      </c>
      <c r="I570" s="3">
        <v>6.3857595447437134</v>
      </c>
      <c r="J570" s="3"/>
    </row>
    <row r="571" spans="1:10" x14ac:dyDescent="0.3">
      <c r="A571" s="3"/>
      <c r="B571" s="3">
        <v>0.81227000000000005</v>
      </c>
      <c r="C571" s="3" t="s">
        <v>4032</v>
      </c>
      <c r="D571" s="3" t="s">
        <v>4733</v>
      </c>
      <c r="E571" s="3" t="s">
        <v>5550</v>
      </c>
      <c r="F571" s="3">
        <v>16.782311313596654</v>
      </c>
      <c r="G571" s="3">
        <v>24.612133557367212</v>
      </c>
      <c r="H571" s="3">
        <v>7.8298222437705576</v>
      </c>
      <c r="I571" s="3">
        <v>6.3599297139475111</v>
      </c>
      <c r="J571" s="3" t="s">
        <v>7362</v>
      </c>
    </row>
    <row r="572" spans="1:10" x14ac:dyDescent="0.3">
      <c r="A572" s="3">
        <v>1.6054999999999999E-3</v>
      </c>
      <c r="B572" s="3">
        <v>0.45519999999999999</v>
      </c>
      <c r="C572" s="3" t="s">
        <v>247</v>
      </c>
      <c r="D572" s="3" t="s">
        <v>4606</v>
      </c>
      <c r="E572" s="3" t="s">
        <v>1124</v>
      </c>
      <c r="F572" s="3">
        <v>7.5440387366345227</v>
      </c>
      <c r="G572" s="3">
        <v>21.502707430279592</v>
      </c>
      <c r="H572" s="3">
        <v>13.95866869364507</v>
      </c>
      <c r="I572" s="3">
        <v>6.3539859893472359</v>
      </c>
      <c r="J572" s="3"/>
    </row>
    <row r="573" spans="1:10" x14ac:dyDescent="0.3">
      <c r="A573" s="3"/>
      <c r="B573" s="3">
        <v>9.3881999999999993E-2</v>
      </c>
      <c r="C573" s="3" t="s">
        <v>4377</v>
      </c>
      <c r="D573" s="3" t="s">
        <v>4394</v>
      </c>
      <c r="E573" s="3" t="s">
        <v>5977</v>
      </c>
      <c r="F573" s="3">
        <v>17.913798850505703</v>
      </c>
      <c r="G573" s="3">
        <v>85.570171840357375</v>
      </c>
      <c r="H573" s="3">
        <v>67.656372989851675</v>
      </c>
      <c r="I573" s="3">
        <v>6.3517156090332545</v>
      </c>
      <c r="J573" s="3"/>
    </row>
    <row r="574" spans="1:10" x14ac:dyDescent="0.3">
      <c r="A574" s="3">
        <v>3.4563000000000003E-2</v>
      </c>
      <c r="B574" s="3">
        <v>0.48148999999999997</v>
      </c>
      <c r="C574" s="3" t="s">
        <v>484</v>
      </c>
      <c r="D574" s="3" t="s">
        <v>4911</v>
      </c>
      <c r="E574" s="3" t="s">
        <v>1357</v>
      </c>
      <c r="F574" s="3">
        <v>18.128569515283829</v>
      </c>
      <c r="G574" s="3">
        <v>31.189406813221254</v>
      </c>
      <c r="H574" s="3">
        <v>13.060837297937425</v>
      </c>
      <c r="I574" s="3">
        <v>6.2886625505838909</v>
      </c>
      <c r="J574" s="3"/>
    </row>
    <row r="575" spans="1:10" x14ac:dyDescent="0.3">
      <c r="A575" s="3"/>
      <c r="B575" s="3">
        <v>0.80020000000000002</v>
      </c>
      <c r="C575" s="3" t="s">
        <v>3950</v>
      </c>
      <c r="D575" s="3" t="s">
        <v>4394</v>
      </c>
      <c r="E575" s="3" t="s">
        <v>5457</v>
      </c>
      <c r="F575" s="3">
        <v>14.091201908199277</v>
      </c>
      <c r="G575" s="3">
        <v>21.917134744161086</v>
      </c>
      <c r="H575" s="3">
        <v>7.8259328359618081</v>
      </c>
      <c r="I575" s="3">
        <v>6.262311455336639</v>
      </c>
      <c r="J575" s="3"/>
    </row>
    <row r="576" spans="1:10" x14ac:dyDescent="0.3">
      <c r="A576" s="3"/>
      <c r="B576" s="3">
        <v>1.4601999999999999</v>
      </c>
      <c r="C576" s="3" t="s">
        <v>4145</v>
      </c>
      <c r="D576" s="3" t="s">
        <v>4443</v>
      </c>
      <c r="E576" s="3" t="s">
        <v>5687</v>
      </c>
      <c r="F576" s="3">
        <v>12.94003295428047</v>
      </c>
      <c r="G576" s="3">
        <v>17.210860204497052</v>
      </c>
      <c r="H576" s="3">
        <v>4.2708272502165823</v>
      </c>
      <c r="I576" s="3">
        <v>6.2362619507662531</v>
      </c>
      <c r="J576" s="3"/>
    </row>
    <row r="577" spans="1:10" x14ac:dyDescent="0.3">
      <c r="A577" s="3">
        <v>5.9595000000000004E-3</v>
      </c>
      <c r="B577" s="3">
        <v>0.30970999999999999</v>
      </c>
      <c r="C577" s="3" t="s">
        <v>354</v>
      </c>
      <c r="D577" s="3" t="s">
        <v>4965</v>
      </c>
      <c r="E577" s="3" t="s">
        <v>1228</v>
      </c>
      <c r="F577" s="3">
        <v>4.2352081701820818</v>
      </c>
      <c r="G577" s="3">
        <v>24.360952826535925</v>
      </c>
      <c r="H577" s="3">
        <v>20.125744656353845</v>
      </c>
      <c r="I577" s="3">
        <v>6.2331443775193494</v>
      </c>
      <c r="J577" s="3"/>
    </row>
    <row r="578" spans="1:10" x14ac:dyDescent="0.3">
      <c r="A578" s="3">
        <v>1.8737999999999999E-3</v>
      </c>
      <c r="B578" s="3">
        <v>0.46483999999999998</v>
      </c>
      <c r="C578" s="3" t="s">
        <v>261</v>
      </c>
      <c r="D578" s="3" t="s">
        <v>5018</v>
      </c>
      <c r="E578" s="3" t="s">
        <v>5805</v>
      </c>
      <c r="F578" s="3">
        <v>8.5747329393802829</v>
      </c>
      <c r="G578" s="3">
        <v>21.812349767377999</v>
      </c>
      <c r="H578" s="3">
        <v>13.237616827997716</v>
      </c>
      <c r="I578" s="3">
        <v>6.1533738063264583</v>
      </c>
      <c r="J578" s="3"/>
    </row>
    <row r="579" spans="1:10" x14ac:dyDescent="0.3">
      <c r="A579" s="3"/>
      <c r="B579" s="3">
        <v>1.4059999999999999</v>
      </c>
      <c r="C579" s="3" t="s">
        <v>4043</v>
      </c>
      <c r="D579" s="3" t="s">
        <v>4747</v>
      </c>
      <c r="E579" s="3" t="s">
        <v>5562</v>
      </c>
      <c r="F579" s="3">
        <v>6.5106134534220717</v>
      </c>
      <c r="G579" s="3">
        <v>10.8031700019535</v>
      </c>
      <c r="H579" s="3">
        <v>4.2925565485314285</v>
      </c>
      <c r="I579" s="3">
        <v>6.0353345072351878</v>
      </c>
      <c r="J579" s="3" t="s">
        <v>7384</v>
      </c>
    </row>
    <row r="580" spans="1:10" x14ac:dyDescent="0.3">
      <c r="A580" s="3"/>
      <c r="B580" s="3">
        <v>0.82077999999999995</v>
      </c>
      <c r="C580" s="3" t="s">
        <v>2057</v>
      </c>
      <c r="D580" s="3" t="s">
        <v>4960</v>
      </c>
      <c r="E580" s="3" t="s">
        <v>5752</v>
      </c>
      <c r="F580" s="3">
        <v>7.3458937782783549</v>
      </c>
      <c r="G580" s="3">
        <v>14.696124277438274</v>
      </c>
      <c r="H580" s="3">
        <v>7.3502304991599194</v>
      </c>
      <c r="I580" s="3">
        <v>6.0329221891004785</v>
      </c>
      <c r="J580" s="3"/>
    </row>
    <row r="581" spans="1:10" x14ac:dyDescent="0.3">
      <c r="A581" s="3"/>
      <c r="B581" s="3">
        <v>0.64831000000000005</v>
      </c>
      <c r="C581" s="3" t="s">
        <v>4336</v>
      </c>
      <c r="D581" s="3" t="s">
        <v>5197</v>
      </c>
      <c r="E581" s="3" t="s">
        <v>5931</v>
      </c>
      <c r="F581" s="3">
        <v>14.972907229325468</v>
      </c>
      <c r="G581" s="3">
        <v>24.222385826128164</v>
      </c>
      <c r="H581" s="3">
        <v>9.249478596802696</v>
      </c>
      <c r="I581" s="3">
        <v>5.9965294690931561</v>
      </c>
      <c r="J581" s="3"/>
    </row>
    <row r="582" spans="1:10" x14ac:dyDescent="0.3">
      <c r="A582" s="3"/>
      <c r="B582" s="3">
        <v>0.93977999999999995</v>
      </c>
      <c r="C582" s="3" t="s">
        <v>4137</v>
      </c>
      <c r="D582" s="3" t="s">
        <v>4879</v>
      </c>
      <c r="E582" s="3" t="s">
        <v>5675</v>
      </c>
      <c r="F582" s="3">
        <v>18.357378571545141</v>
      </c>
      <c r="G582" s="3">
        <v>24.696688218229518</v>
      </c>
      <c r="H582" s="3">
        <v>6.3393096466843772</v>
      </c>
      <c r="I582" s="3">
        <v>5.957556419761044</v>
      </c>
      <c r="J582" s="3"/>
    </row>
    <row r="583" spans="1:10" x14ac:dyDescent="0.3">
      <c r="A583" s="3"/>
      <c r="B583" s="3">
        <v>0.63561999999999996</v>
      </c>
      <c r="C583" s="3" t="s">
        <v>3869</v>
      </c>
      <c r="D583" s="3" t="s">
        <v>4497</v>
      </c>
      <c r="E583" s="3" t="s">
        <v>7319</v>
      </c>
      <c r="F583" s="3">
        <v>8.7567577836821986</v>
      </c>
      <c r="G583" s="3">
        <v>18.119576800926581</v>
      </c>
      <c r="H583" s="3">
        <v>9.3628190172443819</v>
      </c>
      <c r="I583" s="3">
        <v>5.9511950237408735</v>
      </c>
      <c r="J583" s="3" t="s">
        <v>7320</v>
      </c>
    </row>
    <row r="584" spans="1:10" x14ac:dyDescent="0.3">
      <c r="A584" s="3"/>
      <c r="B584" s="3">
        <v>0.60758999999999996</v>
      </c>
      <c r="C584" s="3" t="s">
        <v>3915</v>
      </c>
      <c r="D584" s="3" t="s">
        <v>4562</v>
      </c>
      <c r="E584" s="3" t="s">
        <v>5409</v>
      </c>
      <c r="F584" s="3">
        <v>4.4972470044763586</v>
      </c>
      <c r="G584" s="3">
        <v>14.18785149839899</v>
      </c>
      <c r="H584" s="3">
        <v>9.6906044939226312</v>
      </c>
      <c r="I584" s="3">
        <v>5.8879143844624515</v>
      </c>
      <c r="J584" s="3" t="s">
        <v>7418</v>
      </c>
    </row>
    <row r="585" spans="1:10" x14ac:dyDescent="0.3">
      <c r="A585" s="3">
        <v>4.6207999999999999E-2</v>
      </c>
      <c r="B585" s="3">
        <v>0.37380999999999998</v>
      </c>
      <c r="C585" s="3" t="s">
        <v>500</v>
      </c>
      <c r="D585" s="3" t="s">
        <v>4912</v>
      </c>
      <c r="E585" s="3" t="s">
        <v>5709</v>
      </c>
      <c r="F585" s="3">
        <v>25.114530822443093</v>
      </c>
      <c r="G585" s="3">
        <v>40.774735814930736</v>
      </c>
      <c r="H585" s="3">
        <v>15.660204992487643</v>
      </c>
      <c r="I585" s="3">
        <v>5.8539412282418049</v>
      </c>
      <c r="J585" s="3" t="s">
        <v>7429</v>
      </c>
    </row>
    <row r="586" spans="1:10" x14ac:dyDescent="0.3">
      <c r="A586" s="3">
        <v>4.4169999999999999E-3</v>
      </c>
      <c r="B586" s="3">
        <v>0.21598000000000001</v>
      </c>
      <c r="C586" s="3" t="s">
        <v>334</v>
      </c>
      <c r="D586" s="3" t="s">
        <v>4820</v>
      </c>
      <c r="E586" s="3" t="s">
        <v>5627</v>
      </c>
      <c r="F586" s="3">
        <v>10.097394900480756</v>
      </c>
      <c r="G586" s="3">
        <v>37.091481238055778</v>
      </c>
      <c r="H586" s="3">
        <v>26.99408633757502</v>
      </c>
      <c r="I586" s="3">
        <v>5.8301827671894531</v>
      </c>
      <c r="J586" s="3"/>
    </row>
    <row r="587" spans="1:10" x14ac:dyDescent="0.3">
      <c r="A587" s="3">
        <v>1.414E-2</v>
      </c>
      <c r="B587" s="3">
        <v>0.26147999999999999</v>
      </c>
      <c r="C587" s="3" t="s">
        <v>424</v>
      </c>
      <c r="D587" s="3" t="s">
        <v>5180</v>
      </c>
      <c r="E587" s="3" t="s">
        <v>1298</v>
      </c>
      <c r="F587" s="3">
        <v>22.748604832137985</v>
      </c>
      <c r="G587" s="3">
        <v>45.01420209165579</v>
      </c>
      <c r="H587" s="3">
        <v>22.265597259517804</v>
      </c>
      <c r="I587" s="3">
        <v>5.8220083714187156</v>
      </c>
      <c r="J587" s="3"/>
    </row>
    <row r="588" spans="1:10" x14ac:dyDescent="0.3">
      <c r="A588" s="3"/>
      <c r="B588" s="3">
        <v>1.0664</v>
      </c>
      <c r="C588" s="3" t="s">
        <v>4270</v>
      </c>
      <c r="D588" s="3" t="s">
        <v>4394</v>
      </c>
      <c r="E588" s="3" t="s">
        <v>5848</v>
      </c>
      <c r="F588" s="3">
        <v>17.362857773313852</v>
      </c>
      <c r="G588" s="3">
        <v>22.819734453245406</v>
      </c>
      <c r="H588" s="3">
        <v>5.456876679931554</v>
      </c>
      <c r="I588" s="3">
        <v>5.8192132914790093</v>
      </c>
      <c r="J588" s="3"/>
    </row>
    <row r="589" spans="1:10" x14ac:dyDescent="0.3">
      <c r="A589" s="3"/>
      <c r="B589" s="3">
        <v>1.1453</v>
      </c>
      <c r="C589" s="3" t="s">
        <v>3861</v>
      </c>
      <c r="D589" s="3" t="s">
        <v>4484</v>
      </c>
      <c r="E589" s="3" t="s">
        <v>5345</v>
      </c>
      <c r="F589" s="3">
        <v>6.7793422366247889</v>
      </c>
      <c r="G589" s="3">
        <v>11.8496400933976</v>
      </c>
      <c r="H589" s="3">
        <v>5.070297856772811</v>
      </c>
      <c r="I589" s="3">
        <v>5.8070121353619006</v>
      </c>
      <c r="J589" s="3" t="s">
        <v>7457</v>
      </c>
    </row>
    <row r="590" spans="1:10" x14ac:dyDescent="0.3">
      <c r="A590" s="3"/>
      <c r="B590" s="3">
        <v>0.73024</v>
      </c>
      <c r="C590" s="3" t="s">
        <v>3928</v>
      </c>
      <c r="D590" s="3" t="s">
        <v>4584</v>
      </c>
      <c r="E590" s="3" t="s">
        <v>5426</v>
      </c>
      <c r="F590" s="3">
        <v>4.6868286228457441</v>
      </c>
      <c r="G590" s="3">
        <v>12.590359922872485</v>
      </c>
      <c r="H590" s="3">
        <v>7.9035313000267413</v>
      </c>
      <c r="I590" s="3">
        <v>5.771474696531528</v>
      </c>
      <c r="J590" s="3"/>
    </row>
    <row r="591" spans="1:10" x14ac:dyDescent="0.3">
      <c r="A591" s="3"/>
      <c r="B591" s="3">
        <v>1.1415</v>
      </c>
      <c r="C591" s="3" t="s">
        <v>4116</v>
      </c>
      <c r="D591" s="3" t="s">
        <v>4840</v>
      </c>
      <c r="E591" s="3" t="s">
        <v>5646</v>
      </c>
      <c r="F591" s="3">
        <v>19.89779893251978</v>
      </c>
      <c r="G591" s="3">
        <v>24.899103195496878</v>
      </c>
      <c r="H591" s="3">
        <v>5.0013042629770972</v>
      </c>
      <c r="I591" s="3">
        <v>5.7089888161883566</v>
      </c>
      <c r="J591" s="3"/>
    </row>
    <row r="592" spans="1:10" x14ac:dyDescent="0.3">
      <c r="A592" s="3">
        <v>1.2621E-2</v>
      </c>
      <c r="B592" s="3">
        <v>1.3349</v>
      </c>
      <c r="C592" s="3" t="s">
        <v>4158</v>
      </c>
      <c r="D592" s="3" t="s">
        <v>4909</v>
      </c>
      <c r="E592" s="3" t="s">
        <v>5707</v>
      </c>
      <c r="F592" s="3">
        <v>10.76472119542021</v>
      </c>
      <c r="G592" s="3">
        <v>15.03277216800328</v>
      </c>
      <c r="H592" s="3">
        <v>4.2680509725830706</v>
      </c>
      <c r="I592" s="3">
        <v>5.6974212433011413</v>
      </c>
      <c r="J592" s="3"/>
    </row>
    <row r="593" spans="1:10" x14ac:dyDescent="0.3">
      <c r="A593" s="3"/>
      <c r="B593" s="3">
        <v>0.64607999999999999</v>
      </c>
      <c r="C593" s="3" t="s">
        <v>2521</v>
      </c>
      <c r="D593" s="3" t="s">
        <v>4394</v>
      </c>
      <c r="E593" s="3" t="s">
        <v>2726</v>
      </c>
      <c r="F593" s="3">
        <v>48.102919645210562</v>
      </c>
      <c r="G593" s="3">
        <v>56.852927696867752</v>
      </c>
      <c r="H593" s="3">
        <v>8.7500080516571899</v>
      </c>
      <c r="I593" s="3">
        <v>5.6532052020146768</v>
      </c>
      <c r="J593" s="3" t="s">
        <v>3120</v>
      </c>
    </row>
    <row r="594" spans="1:10" x14ac:dyDescent="0.3">
      <c r="A594" s="3"/>
      <c r="B594" s="3">
        <v>1.6718999999999999</v>
      </c>
      <c r="C594" s="3" t="s">
        <v>4107</v>
      </c>
      <c r="D594" s="3" t="s">
        <v>4827</v>
      </c>
      <c r="E594" s="3" t="s">
        <v>5635</v>
      </c>
      <c r="F594" s="3">
        <v>16.134443854228696</v>
      </c>
      <c r="G594" s="3">
        <v>19.512326206522058</v>
      </c>
      <c r="H594" s="3">
        <v>3.3778823522933621</v>
      </c>
      <c r="I594" s="3">
        <v>5.6474815047992717</v>
      </c>
      <c r="J594" s="3"/>
    </row>
    <row r="595" spans="1:10" x14ac:dyDescent="0.3">
      <c r="A595" s="3"/>
      <c r="B595" s="3">
        <v>1.0384</v>
      </c>
      <c r="C595" s="3" t="s">
        <v>4239</v>
      </c>
      <c r="D595" s="3" t="s">
        <v>5021</v>
      </c>
      <c r="E595" s="3" t="s">
        <v>5808</v>
      </c>
      <c r="F595" s="3">
        <v>19.748440946081693</v>
      </c>
      <c r="G595" s="3">
        <v>25.176136665421865</v>
      </c>
      <c r="H595" s="3">
        <v>5.4276957193401714</v>
      </c>
      <c r="I595" s="3">
        <v>5.636119234962834</v>
      </c>
      <c r="J595" s="3"/>
    </row>
    <row r="596" spans="1:10" x14ac:dyDescent="0.3">
      <c r="A596" s="3"/>
      <c r="B596" s="3">
        <v>0.75383999999999995</v>
      </c>
      <c r="C596" s="3" t="s">
        <v>4198</v>
      </c>
      <c r="D596" s="3" t="s">
        <v>4501</v>
      </c>
      <c r="E596" s="3" t="s">
        <v>5757</v>
      </c>
      <c r="F596" s="3">
        <v>10.292108458741343</v>
      </c>
      <c r="G596" s="3">
        <v>17.646276559443958</v>
      </c>
      <c r="H596" s="3">
        <v>7.3541681007026156</v>
      </c>
      <c r="I596" s="3">
        <v>5.5438660810336593</v>
      </c>
      <c r="J596" s="3" t="s">
        <v>7426</v>
      </c>
    </row>
    <row r="597" spans="1:10" x14ac:dyDescent="0.3">
      <c r="A597" s="3"/>
      <c r="B597" s="3">
        <v>0.87944</v>
      </c>
      <c r="C597" s="3" t="s">
        <v>4001</v>
      </c>
      <c r="D597" s="3" t="s">
        <v>4691</v>
      </c>
      <c r="E597" s="3" t="s">
        <v>5513</v>
      </c>
      <c r="F597" s="3">
        <v>9.8948538169606728</v>
      </c>
      <c r="G597" s="3">
        <v>16.18873587764671</v>
      </c>
      <c r="H597" s="3">
        <v>6.2938820606860375</v>
      </c>
      <c r="I597" s="3">
        <v>5.5350916394497292</v>
      </c>
      <c r="J597" s="3"/>
    </row>
    <row r="598" spans="1:10" x14ac:dyDescent="0.3">
      <c r="A598" s="3"/>
      <c r="B598" s="3">
        <v>0.53332000000000002</v>
      </c>
      <c r="C598" s="3" t="s">
        <v>2056</v>
      </c>
      <c r="D598" s="3" t="s">
        <v>4859</v>
      </c>
      <c r="E598" s="3" t="s">
        <v>2163</v>
      </c>
      <c r="F598" s="3">
        <v>5.0007274675294306</v>
      </c>
      <c r="G598" s="3">
        <v>15.269213836460919</v>
      </c>
      <c r="H598" s="3">
        <v>10.268486368931487</v>
      </c>
      <c r="I598" s="3">
        <v>5.4763891502785409</v>
      </c>
      <c r="J598" s="3"/>
    </row>
    <row r="599" spans="1:10" x14ac:dyDescent="0.3">
      <c r="A599" s="3"/>
      <c r="B599" s="3">
        <v>0.42379</v>
      </c>
      <c r="C599" s="3" t="s">
        <v>272</v>
      </c>
      <c r="D599" s="3" t="s">
        <v>4818</v>
      </c>
      <c r="E599" s="3" t="s">
        <v>5624</v>
      </c>
      <c r="F599" s="3">
        <v>8.0494336186910385</v>
      </c>
      <c r="G599" s="3">
        <v>20.874367554930604</v>
      </c>
      <c r="H599" s="3">
        <v>12.824933936239566</v>
      </c>
      <c r="I599" s="3">
        <v>5.4350787528389652</v>
      </c>
      <c r="J599" s="3"/>
    </row>
    <row r="600" spans="1:10" x14ac:dyDescent="0.3">
      <c r="A600" s="3"/>
      <c r="B600" s="3">
        <v>0.70499999999999996</v>
      </c>
      <c r="C600" s="3" t="s">
        <v>2036</v>
      </c>
      <c r="D600" s="3" t="s">
        <v>4394</v>
      </c>
      <c r="E600" s="3" t="s">
        <v>2143</v>
      </c>
      <c r="F600" s="3">
        <v>6.7110670239174723</v>
      </c>
      <c r="G600" s="3">
        <v>14.41976604302736</v>
      </c>
      <c r="H600" s="3">
        <v>7.7086990191098881</v>
      </c>
      <c r="I600" s="3">
        <v>5.4346328084724709</v>
      </c>
      <c r="J600" s="3"/>
    </row>
    <row r="601" spans="1:10" x14ac:dyDescent="0.3">
      <c r="A601" s="3"/>
      <c r="B601" s="3">
        <v>0.10773000000000001</v>
      </c>
      <c r="C601" s="3" t="s">
        <v>4220</v>
      </c>
      <c r="D601" s="3" t="s">
        <v>4994</v>
      </c>
      <c r="E601" s="3" t="s">
        <v>5784</v>
      </c>
      <c r="F601" s="3">
        <v>56.251132014454697</v>
      </c>
      <c r="G601" s="3">
        <v>106.53143976370924</v>
      </c>
      <c r="H601" s="3">
        <v>50.280307749254547</v>
      </c>
      <c r="I601" s="3">
        <v>5.4166975538271931</v>
      </c>
      <c r="J601" s="3" t="s">
        <v>3661</v>
      </c>
    </row>
    <row r="602" spans="1:10" x14ac:dyDescent="0.3">
      <c r="A602" s="3"/>
      <c r="B602" s="3">
        <v>0.70714999999999995</v>
      </c>
      <c r="C602" s="3" t="s">
        <v>3999</v>
      </c>
      <c r="D602" s="3" t="s">
        <v>4690</v>
      </c>
      <c r="E602" s="3" t="s">
        <v>5511</v>
      </c>
      <c r="F602" s="3">
        <v>6.6364892963456583</v>
      </c>
      <c r="G602" s="3">
        <v>14.20892688143919</v>
      </c>
      <c r="H602" s="3">
        <v>7.5724375850935317</v>
      </c>
      <c r="I602" s="3">
        <v>5.3548492382988906</v>
      </c>
      <c r="J602" s="3" t="s">
        <v>7359</v>
      </c>
    </row>
    <row r="603" spans="1:10" x14ac:dyDescent="0.3">
      <c r="A603" s="3"/>
      <c r="B603" s="3">
        <v>1.0922000000000001</v>
      </c>
      <c r="C603" s="3" t="s">
        <v>2344</v>
      </c>
      <c r="D603" s="3" t="s">
        <v>4443</v>
      </c>
      <c r="E603" s="3" t="s">
        <v>2741</v>
      </c>
      <c r="F603" s="3">
        <v>5.4554308611721405</v>
      </c>
      <c r="G603" s="3">
        <v>10.357434428998284</v>
      </c>
      <c r="H603" s="3">
        <v>4.9020035678261431</v>
      </c>
      <c r="I603" s="3">
        <v>5.3539682967797138</v>
      </c>
      <c r="J603" s="3"/>
    </row>
    <row r="604" spans="1:10" x14ac:dyDescent="0.3">
      <c r="A604" s="3">
        <v>2.1715999999999999E-2</v>
      </c>
      <c r="B604" s="3">
        <v>0.27742</v>
      </c>
      <c r="C604" s="3" t="s">
        <v>452</v>
      </c>
      <c r="D604" s="3" t="s">
        <v>4588</v>
      </c>
      <c r="E604" s="3" t="s">
        <v>1325</v>
      </c>
      <c r="F604" s="3">
        <v>18.641424826162144</v>
      </c>
      <c r="G604" s="3">
        <v>37.798587374712902</v>
      </c>
      <c r="H604" s="3">
        <v>19.157162548550758</v>
      </c>
      <c r="I604" s="3">
        <v>5.3145800342189515</v>
      </c>
      <c r="J604" s="3"/>
    </row>
    <row r="605" spans="1:10" x14ac:dyDescent="0.3">
      <c r="A605" s="3"/>
      <c r="B605" s="3">
        <v>0.51761999999999997</v>
      </c>
      <c r="C605" s="3" t="s">
        <v>4170</v>
      </c>
      <c r="D605" s="3" t="s">
        <v>4745</v>
      </c>
      <c r="E605" s="3" t="s">
        <v>5721</v>
      </c>
      <c r="F605" s="3">
        <v>4.4347439768444747</v>
      </c>
      <c r="G605" s="3">
        <v>14.592716324390217</v>
      </c>
      <c r="H605" s="3">
        <v>10.157972347545742</v>
      </c>
      <c r="I605" s="3">
        <v>5.257969646536627</v>
      </c>
      <c r="J605" s="3" t="s">
        <v>7451</v>
      </c>
    </row>
    <row r="606" spans="1:10" x14ac:dyDescent="0.3">
      <c r="A606" s="3"/>
      <c r="B606" s="3">
        <v>0.88995999999999997</v>
      </c>
      <c r="C606" s="3" t="s">
        <v>3833</v>
      </c>
      <c r="D606" s="3" t="s">
        <v>4441</v>
      </c>
      <c r="E606" s="3" t="s">
        <v>5311</v>
      </c>
      <c r="F606" s="3">
        <v>3.5894620894143645</v>
      </c>
      <c r="G606" s="3">
        <v>9.48645345384225</v>
      </c>
      <c r="H606" s="3">
        <v>5.8969913644278851</v>
      </c>
      <c r="I606" s="3">
        <v>5.2480864346862406</v>
      </c>
      <c r="J606" s="3"/>
    </row>
    <row r="607" spans="1:10" x14ac:dyDescent="0.3">
      <c r="A607" s="3">
        <v>2.4615000000000001E-2</v>
      </c>
      <c r="B607" s="3">
        <v>0.25703999999999999</v>
      </c>
      <c r="C607" s="3" t="s">
        <v>461</v>
      </c>
      <c r="D607" s="3" t="s">
        <v>4972</v>
      </c>
      <c r="E607" s="3" t="s">
        <v>1334</v>
      </c>
      <c r="F607" s="3">
        <v>21.369675756778346</v>
      </c>
      <c r="G607" s="3">
        <v>41.640834847228284</v>
      </c>
      <c r="H607" s="3">
        <v>20.271159090449938</v>
      </c>
      <c r="I607" s="3">
        <v>5.2104987326092518</v>
      </c>
      <c r="J607" s="3"/>
    </row>
    <row r="608" spans="1:10" x14ac:dyDescent="0.3">
      <c r="A608" s="3">
        <v>2.496E-2</v>
      </c>
      <c r="B608" s="3">
        <v>0.30614999999999998</v>
      </c>
      <c r="C608" s="3" t="s">
        <v>462</v>
      </c>
      <c r="D608" s="3" t="s">
        <v>4394</v>
      </c>
      <c r="E608" s="3" t="s">
        <v>1335</v>
      </c>
      <c r="F608" s="3">
        <v>22.017573647288884</v>
      </c>
      <c r="G608" s="3">
        <v>39.028842135455989</v>
      </c>
      <c r="H608" s="3">
        <v>17.011268488167104</v>
      </c>
      <c r="I608" s="3">
        <v>5.207999847652359</v>
      </c>
      <c r="J608" s="3"/>
    </row>
    <row r="609" spans="1:10" x14ac:dyDescent="0.3">
      <c r="A609" s="3">
        <v>9.5241E-4</v>
      </c>
      <c r="B609" s="3">
        <v>0.37924000000000002</v>
      </c>
      <c r="C609" s="3" t="s">
        <v>215</v>
      </c>
      <c r="D609" s="3" t="s">
        <v>4942</v>
      </c>
      <c r="E609" s="3"/>
      <c r="F609" s="3">
        <v>6.4664754592430524</v>
      </c>
      <c r="G609" s="3">
        <v>20.133001456489886</v>
      </c>
      <c r="H609" s="3">
        <v>13.666525997246833</v>
      </c>
      <c r="I609" s="3">
        <v>5.1828933191958892</v>
      </c>
      <c r="J609" s="3" t="s">
        <v>7329</v>
      </c>
    </row>
    <row r="610" spans="1:10" x14ac:dyDescent="0.3">
      <c r="A610" s="3">
        <v>6.5755999999999996E-4</v>
      </c>
      <c r="B610" s="3">
        <v>0.29426000000000002</v>
      </c>
      <c r="C610" s="3" t="s">
        <v>182</v>
      </c>
      <c r="D610" s="3" t="s">
        <v>4874</v>
      </c>
      <c r="E610" s="3" t="s">
        <v>5671</v>
      </c>
      <c r="F610" s="3">
        <v>3.7733446998497273</v>
      </c>
      <c r="G610" s="3">
        <v>21.284581883823435</v>
      </c>
      <c r="H610" s="3">
        <v>17.511237183973709</v>
      </c>
      <c r="I610" s="3">
        <v>5.1528566537561042</v>
      </c>
      <c r="J610" s="3" t="s">
        <v>3661</v>
      </c>
    </row>
    <row r="611" spans="1:10" x14ac:dyDescent="0.3">
      <c r="A611" s="3"/>
      <c r="B611" s="3">
        <v>0.87533000000000005</v>
      </c>
      <c r="C611" s="3" t="s">
        <v>3944</v>
      </c>
      <c r="D611" s="3" t="s">
        <v>4616</v>
      </c>
      <c r="E611" s="3" t="s">
        <v>5447</v>
      </c>
      <c r="F611" s="3">
        <v>13.309867585702904</v>
      </c>
      <c r="G611" s="3">
        <v>19.155617108588149</v>
      </c>
      <c r="H611" s="3">
        <v>5.8457495228852459</v>
      </c>
      <c r="I611" s="3">
        <v>5.1169599298671429</v>
      </c>
      <c r="J611" s="3" t="s">
        <v>3156</v>
      </c>
    </row>
    <row r="612" spans="1:10" x14ac:dyDescent="0.3">
      <c r="A612" s="3"/>
      <c r="B612" s="3">
        <v>0.69457999999999998</v>
      </c>
      <c r="C612" s="3" t="s">
        <v>4041</v>
      </c>
      <c r="D612" s="3" t="s">
        <v>4745</v>
      </c>
      <c r="E612" s="3" t="s">
        <v>5560</v>
      </c>
      <c r="F612" s="3">
        <v>10.302909875042749</v>
      </c>
      <c r="G612" s="3">
        <v>17.667503600656474</v>
      </c>
      <c r="H612" s="3">
        <v>7.3645937256137248</v>
      </c>
      <c r="I612" s="3">
        <v>5.1152995099367811</v>
      </c>
      <c r="J612" s="3" t="s">
        <v>7451</v>
      </c>
    </row>
    <row r="613" spans="1:10" x14ac:dyDescent="0.3">
      <c r="A613" s="3"/>
      <c r="B613" s="3">
        <v>0.69199999999999995</v>
      </c>
      <c r="C613" s="3" t="s">
        <v>3874</v>
      </c>
      <c r="D613" s="3" t="s">
        <v>4505</v>
      </c>
      <c r="E613" s="3" t="s">
        <v>5360</v>
      </c>
      <c r="F613" s="3">
        <v>9.7737452136289971</v>
      </c>
      <c r="G613" s="3">
        <v>17.156493057949906</v>
      </c>
      <c r="H613" s="3">
        <v>7.3827478443209085</v>
      </c>
      <c r="I613" s="3">
        <v>5.1088615082700679</v>
      </c>
      <c r="J613" s="3"/>
    </row>
    <row r="614" spans="1:10" x14ac:dyDescent="0.3">
      <c r="A614" s="3"/>
      <c r="B614" s="3">
        <v>1.7040999999999999</v>
      </c>
      <c r="C614" s="3" t="s">
        <v>4009</v>
      </c>
      <c r="D614" s="3" t="s">
        <v>4704</v>
      </c>
      <c r="E614" s="3" t="s">
        <v>5522</v>
      </c>
      <c r="F614" s="3">
        <v>1.0919770007388614</v>
      </c>
      <c r="G614" s="3">
        <v>4.0753583778487918</v>
      </c>
      <c r="H614" s="3">
        <v>2.9833813771099305</v>
      </c>
      <c r="I614" s="3">
        <v>5.0839802047330327</v>
      </c>
      <c r="J614" s="3"/>
    </row>
    <row r="615" spans="1:10" x14ac:dyDescent="0.3">
      <c r="A615" s="3"/>
      <c r="B615" s="3">
        <v>0.60975000000000001</v>
      </c>
      <c r="C615" s="3" t="s">
        <v>3876</v>
      </c>
      <c r="D615" s="3" t="s">
        <v>4510</v>
      </c>
      <c r="E615" s="3" t="s">
        <v>5363</v>
      </c>
      <c r="F615" s="3">
        <v>1.0152094006812502</v>
      </c>
      <c r="G615" s="3">
        <v>9.2353535365208721</v>
      </c>
      <c r="H615" s="3">
        <v>8.2201441358396217</v>
      </c>
      <c r="I615" s="3">
        <v>5.0122328868282091</v>
      </c>
      <c r="J615" s="3"/>
    </row>
    <row r="616" spans="1:10" x14ac:dyDescent="0.3">
      <c r="A616" s="3">
        <v>1.4224999999999999E-3</v>
      </c>
      <c r="B616" s="3">
        <v>0.22794</v>
      </c>
      <c r="C616" s="3" t="s">
        <v>241</v>
      </c>
      <c r="D616" s="3" t="s">
        <v>5101</v>
      </c>
      <c r="E616" s="3" t="s">
        <v>1119</v>
      </c>
      <c r="F616" s="3">
        <v>5.8170070282884945</v>
      </c>
      <c r="G616" s="3">
        <v>27.71751109433508</v>
      </c>
      <c r="H616" s="3">
        <v>21.900504066046587</v>
      </c>
      <c r="I616" s="3">
        <v>4.992000896814659</v>
      </c>
      <c r="J616" s="3"/>
    </row>
    <row r="617" spans="1:10" x14ac:dyDescent="0.3">
      <c r="A617" s="3"/>
      <c r="B617" s="3">
        <v>0.60794000000000004</v>
      </c>
      <c r="C617" s="3" t="s">
        <v>2414</v>
      </c>
      <c r="D617" s="3" t="s">
        <v>4394</v>
      </c>
      <c r="E617" s="3" t="s">
        <v>2676</v>
      </c>
      <c r="F617" s="3">
        <v>16.998312955914997</v>
      </c>
      <c r="G617" s="3">
        <v>25.135225065523763</v>
      </c>
      <c r="H617" s="3">
        <v>8.1369121096087653</v>
      </c>
      <c r="I617" s="3">
        <v>4.9467543479155527</v>
      </c>
      <c r="J617" s="3"/>
    </row>
    <row r="618" spans="1:10" x14ac:dyDescent="0.3">
      <c r="A618" s="3"/>
      <c r="B618" s="3">
        <v>0.59533999999999998</v>
      </c>
      <c r="C618" s="3" t="s">
        <v>2817</v>
      </c>
      <c r="D618" s="3" t="s">
        <v>4445</v>
      </c>
      <c r="E618" s="3"/>
      <c r="F618" s="3">
        <v>7.8046970435664189</v>
      </c>
      <c r="G618" s="3">
        <v>16.098604258781428</v>
      </c>
      <c r="H618" s="3">
        <v>8.2939072152150093</v>
      </c>
      <c r="I618" s="3">
        <v>4.9376947215061033</v>
      </c>
      <c r="J618" s="3"/>
    </row>
    <row r="619" spans="1:10" x14ac:dyDescent="0.3">
      <c r="A619" s="3"/>
      <c r="B619" s="3">
        <v>1.3747</v>
      </c>
      <c r="C619" s="3" t="s">
        <v>4131</v>
      </c>
      <c r="D619" s="3" t="s">
        <v>4868</v>
      </c>
      <c r="E619" s="3" t="s">
        <v>5667</v>
      </c>
      <c r="F619" s="3">
        <v>9.5506508430862649</v>
      </c>
      <c r="G619" s="3">
        <v>13.138265022334728</v>
      </c>
      <c r="H619" s="3">
        <v>3.5876141792484635</v>
      </c>
      <c r="I619" s="3">
        <v>4.9318932122128629</v>
      </c>
      <c r="J619" s="3"/>
    </row>
    <row r="620" spans="1:10" x14ac:dyDescent="0.3">
      <c r="A620" s="3"/>
      <c r="B620" s="3">
        <v>1.9618</v>
      </c>
      <c r="C620" s="3" t="s">
        <v>4217</v>
      </c>
      <c r="D620" s="3" t="s">
        <v>4394</v>
      </c>
      <c r="E620" s="3" t="s">
        <v>5781</v>
      </c>
      <c r="F620" s="3">
        <v>8.944229007772563</v>
      </c>
      <c r="G620" s="3">
        <v>11.455973555860011</v>
      </c>
      <c r="H620" s="3">
        <v>2.5117445480874476</v>
      </c>
      <c r="I620" s="3">
        <v>4.9275404544379544</v>
      </c>
      <c r="J620" s="3"/>
    </row>
    <row r="621" spans="1:10" x14ac:dyDescent="0.3">
      <c r="A621" s="3">
        <v>1.4638E-2</v>
      </c>
      <c r="B621" s="3">
        <v>0.25478000000000001</v>
      </c>
      <c r="C621" s="3" t="s">
        <v>428</v>
      </c>
      <c r="D621" s="3" t="s">
        <v>4922</v>
      </c>
      <c r="E621" s="3" t="s">
        <v>1302</v>
      </c>
      <c r="F621" s="3">
        <v>19.892328455416553</v>
      </c>
      <c r="G621" s="3">
        <v>39.106441061623883</v>
      </c>
      <c r="H621" s="3">
        <v>19.21411260620733</v>
      </c>
      <c r="I621" s="3">
        <v>4.8953716098095033</v>
      </c>
      <c r="J621" s="3" t="s">
        <v>7420</v>
      </c>
    </row>
    <row r="622" spans="1:10" x14ac:dyDescent="0.3">
      <c r="A622" s="3">
        <v>2.2783E-3</v>
      </c>
      <c r="B622" s="3">
        <v>0.24310999999999999</v>
      </c>
      <c r="C622" s="3" t="s">
        <v>275</v>
      </c>
      <c r="D622" s="3" t="s">
        <v>5187</v>
      </c>
      <c r="E622" s="3" t="s">
        <v>1151</v>
      </c>
      <c r="F622" s="3">
        <v>10.088956255054903</v>
      </c>
      <c r="G622" s="3">
        <v>30.130876997314349</v>
      </c>
      <c r="H622" s="3">
        <v>20.041920742259446</v>
      </c>
      <c r="I622" s="3">
        <v>4.8723913516506938</v>
      </c>
      <c r="J622" s="3" t="s">
        <v>7476</v>
      </c>
    </row>
    <row r="623" spans="1:10" x14ac:dyDescent="0.3">
      <c r="A623" s="3"/>
      <c r="B623" s="3">
        <v>1.0564</v>
      </c>
      <c r="C623" s="3" t="s">
        <v>3879</v>
      </c>
      <c r="D623" s="3" t="s">
        <v>4513</v>
      </c>
      <c r="E623" s="3" t="s">
        <v>5367</v>
      </c>
      <c r="F623" s="3">
        <v>6.1189150588897396</v>
      </c>
      <c r="G623" s="3">
        <v>10.727397262052895</v>
      </c>
      <c r="H623" s="3">
        <v>4.6084822031631552</v>
      </c>
      <c r="I623" s="3">
        <v>4.8684005994215571</v>
      </c>
      <c r="J623" s="3"/>
    </row>
    <row r="624" spans="1:10" x14ac:dyDescent="0.3">
      <c r="A624" s="3"/>
      <c r="B624" s="3">
        <v>0.56703999999999999</v>
      </c>
      <c r="C624" s="3" t="s">
        <v>3931</v>
      </c>
      <c r="D624" s="3" t="s">
        <v>4594</v>
      </c>
      <c r="E624" s="3" t="s">
        <v>5431</v>
      </c>
      <c r="F624" s="3">
        <v>4.8793855043611121</v>
      </c>
      <c r="G624" s="3">
        <v>13.270108380791653</v>
      </c>
      <c r="H624" s="3">
        <v>8.3907228764305408</v>
      </c>
      <c r="I624" s="3">
        <v>4.7578754998511741</v>
      </c>
      <c r="J624" s="3" t="s">
        <v>7356</v>
      </c>
    </row>
    <row r="625" spans="1:10" x14ac:dyDescent="0.3">
      <c r="A625" s="3"/>
      <c r="B625" s="3">
        <v>1.0442</v>
      </c>
      <c r="C625" s="3" t="s">
        <v>3875</v>
      </c>
      <c r="D625" s="3" t="s">
        <v>4507</v>
      </c>
      <c r="E625" s="3" t="s">
        <v>5361</v>
      </c>
      <c r="F625" s="3">
        <v>12.48698773294627</v>
      </c>
      <c r="G625" s="3">
        <v>17.031939236133983</v>
      </c>
      <c r="H625" s="3">
        <v>4.544951503187713</v>
      </c>
      <c r="I625" s="3">
        <v>4.7458383596286104</v>
      </c>
      <c r="J625" s="3"/>
    </row>
    <row r="626" spans="1:10" x14ac:dyDescent="0.3">
      <c r="A626" s="3">
        <v>6.0278000000000003E-4</v>
      </c>
      <c r="B626" s="3">
        <v>2.5587</v>
      </c>
      <c r="C626" s="3" t="s">
        <v>175</v>
      </c>
      <c r="D626" s="3" t="s">
        <v>5054</v>
      </c>
      <c r="E626" s="3" t="s">
        <v>5836</v>
      </c>
      <c r="F626" s="3">
        <v>13.571332167645606</v>
      </c>
      <c r="G626" s="3">
        <v>15.413742545901224</v>
      </c>
      <c r="H626" s="3">
        <v>1.842410378255618</v>
      </c>
      <c r="I626" s="3">
        <v>4.7141754348426499</v>
      </c>
      <c r="J626" s="3"/>
    </row>
    <row r="627" spans="1:10" x14ac:dyDescent="0.3">
      <c r="A627" s="3"/>
      <c r="B627" s="3">
        <v>0.75424999999999998</v>
      </c>
      <c r="C627" s="3" t="s">
        <v>4178</v>
      </c>
      <c r="D627" s="3" t="s">
        <v>4933</v>
      </c>
      <c r="E627" s="3" t="s">
        <v>5730</v>
      </c>
      <c r="F627" s="3">
        <v>9.3152471121852649</v>
      </c>
      <c r="G627" s="3">
        <v>15.543197327802874</v>
      </c>
      <c r="H627" s="3">
        <v>6.227950215617609</v>
      </c>
      <c r="I627" s="3">
        <v>4.6974314501295815</v>
      </c>
      <c r="J627" s="3"/>
    </row>
    <row r="628" spans="1:10" x14ac:dyDescent="0.3">
      <c r="A628" s="3">
        <v>5.1526000000000002E-4</v>
      </c>
      <c r="B628" s="3">
        <v>0.22631999999999999</v>
      </c>
      <c r="C628" s="3" t="s">
        <v>161</v>
      </c>
      <c r="D628" s="3" t="s">
        <v>4394</v>
      </c>
      <c r="E628" s="3" t="s">
        <v>1042</v>
      </c>
      <c r="F628" s="3">
        <v>4.6406530306783056</v>
      </c>
      <c r="G628" s="3">
        <v>25.262861682936823</v>
      </c>
      <c r="H628" s="3">
        <v>20.622208652258518</v>
      </c>
      <c r="I628" s="3">
        <v>4.6672182621791478</v>
      </c>
      <c r="J628" s="3"/>
    </row>
    <row r="629" spans="1:10" x14ac:dyDescent="0.3">
      <c r="A629" s="3"/>
      <c r="B629" s="3">
        <v>0.87648999999999999</v>
      </c>
      <c r="C629" s="3" t="s">
        <v>4300</v>
      </c>
      <c r="D629" s="3" t="s">
        <v>5119</v>
      </c>
      <c r="E629" s="3" t="s">
        <v>5885</v>
      </c>
      <c r="F629" s="3">
        <v>13.376434149253862</v>
      </c>
      <c r="G629" s="3">
        <v>18.693450648873544</v>
      </c>
      <c r="H629" s="3">
        <v>5.3170164996196814</v>
      </c>
      <c r="I629" s="3">
        <v>4.6603117917516546</v>
      </c>
      <c r="J629" s="3"/>
    </row>
    <row r="630" spans="1:10" x14ac:dyDescent="0.3">
      <c r="A630" s="3"/>
      <c r="B630" s="3">
        <v>0.76237999999999995</v>
      </c>
      <c r="C630" s="3" t="s">
        <v>2835</v>
      </c>
      <c r="D630" s="3" t="s">
        <v>4390</v>
      </c>
      <c r="E630" s="3" t="s">
        <v>2644</v>
      </c>
      <c r="F630" s="3">
        <v>6.7020785276765649</v>
      </c>
      <c r="G630" s="3">
        <v>12.814076629524845</v>
      </c>
      <c r="H630" s="3">
        <v>6.1119981018482799</v>
      </c>
      <c r="I630" s="3">
        <v>4.6596651128870912</v>
      </c>
      <c r="J630" s="3"/>
    </row>
    <row r="631" spans="1:10" x14ac:dyDescent="0.3">
      <c r="A631" s="3">
        <v>4.5221999999999998E-4</v>
      </c>
      <c r="B631" s="3">
        <v>0.36448999999999998</v>
      </c>
      <c r="C631" s="3" t="s">
        <v>159</v>
      </c>
      <c r="D631" s="3" t="s">
        <v>5072</v>
      </c>
      <c r="E631" s="3" t="s">
        <v>5847</v>
      </c>
      <c r="F631" s="3">
        <v>6.6092185970011084</v>
      </c>
      <c r="G631" s="3">
        <v>19.34079364869898</v>
      </c>
      <c r="H631" s="3">
        <v>12.731575051697872</v>
      </c>
      <c r="I631" s="3">
        <v>4.6405317905933572</v>
      </c>
      <c r="J631" s="3"/>
    </row>
    <row r="632" spans="1:10" x14ac:dyDescent="0.3">
      <c r="A632" s="3">
        <v>3.4275E-3</v>
      </c>
      <c r="B632" s="3">
        <v>0.24721000000000001</v>
      </c>
      <c r="C632" s="3" t="s">
        <v>311</v>
      </c>
      <c r="D632" s="3" t="s">
        <v>4895</v>
      </c>
      <c r="E632" s="3" t="s">
        <v>5692</v>
      </c>
      <c r="F632" s="3">
        <v>13.222699382185626</v>
      </c>
      <c r="G632" s="3">
        <v>31.848894472214056</v>
      </c>
      <c r="H632" s="3">
        <v>18.626195090028432</v>
      </c>
      <c r="I632" s="3">
        <v>4.6045816882059292</v>
      </c>
      <c r="J632" s="3"/>
    </row>
    <row r="633" spans="1:10" x14ac:dyDescent="0.3">
      <c r="A633" s="3"/>
      <c r="B633" s="3">
        <v>0.66583999999999999</v>
      </c>
      <c r="C633" s="3" t="s">
        <v>3801</v>
      </c>
      <c r="D633" s="3" t="s">
        <v>4391</v>
      </c>
      <c r="E633" s="3" t="s">
        <v>5271</v>
      </c>
      <c r="F633" s="3">
        <v>21.412353536368215</v>
      </c>
      <c r="G633" s="3">
        <v>28.30487223593795</v>
      </c>
      <c r="H633" s="3">
        <v>6.8925186995697345</v>
      </c>
      <c r="I633" s="3">
        <v>4.5893146509215121</v>
      </c>
      <c r="J633" s="3"/>
    </row>
    <row r="634" spans="1:10" x14ac:dyDescent="0.3">
      <c r="A634" s="3"/>
      <c r="B634" s="3">
        <v>0.97628000000000004</v>
      </c>
      <c r="C634" s="3" t="s">
        <v>4067</v>
      </c>
      <c r="D634" s="3" t="s">
        <v>4782</v>
      </c>
      <c r="E634" s="3" t="s">
        <v>5590</v>
      </c>
      <c r="F634" s="3">
        <v>11.907305263084824</v>
      </c>
      <c r="G634" s="3">
        <v>16.586815462308486</v>
      </c>
      <c r="H634" s="3">
        <v>4.6795101992236621</v>
      </c>
      <c r="I634" s="3">
        <v>4.5685122172980765</v>
      </c>
      <c r="J634" s="3"/>
    </row>
    <row r="635" spans="1:10" x14ac:dyDescent="0.3">
      <c r="A635" s="3"/>
      <c r="B635" s="3">
        <v>1.0670999999999999</v>
      </c>
      <c r="C635" s="3" t="s">
        <v>3803</v>
      </c>
      <c r="D635" s="3" t="s">
        <v>4394</v>
      </c>
      <c r="E635" s="3" t="s">
        <v>5273</v>
      </c>
      <c r="F635" s="3">
        <v>18.600530605325492</v>
      </c>
      <c r="G635" s="3">
        <v>22.849839282466689</v>
      </c>
      <c r="H635" s="3">
        <v>4.2493086771411974</v>
      </c>
      <c r="I635" s="3">
        <v>4.5344372893773714</v>
      </c>
      <c r="J635" s="3"/>
    </row>
    <row r="636" spans="1:10" x14ac:dyDescent="0.3">
      <c r="A636" s="3"/>
      <c r="B636" s="3">
        <v>0.76785000000000003</v>
      </c>
      <c r="C636" s="3" t="s">
        <v>3998</v>
      </c>
      <c r="D636" s="3" t="s">
        <v>4689</v>
      </c>
      <c r="E636" s="3" t="s">
        <v>5510</v>
      </c>
      <c r="F636" s="3">
        <v>16.898783620893475</v>
      </c>
      <c r="G636" s="3">
        <v>22.767166069958531</v>
      </c>
      <c r="H636" s="3">
        <v>5.8683824490650558</v>
      </c>
      <c r="I636" s="3">
        <v>4.5060374635146037</v>
      </c>
      <c r="J636" s="3" t="s">
        <v>7515</v>
      </c>
    </row>
    <row r="637" spans="1:10" x14ac:dyDescent="0.3">
      <c r="A637" s="3"/>
      <c r="B637" s="3">
        <v>0.67164999999999997</v>
      </c>
      <c r="C637" s="3" t="s">
        <v>3884</v>
      </c>
      <c r="D637" s="3" t="s">
        <v>4519</v>
      </c>
      <c r="E637" s="3" t="s">
        <v>5372</v>
      </c>
      <c r="F637" s="3">
        <v>18.318348062402144</v>
      </c>
      <c r="G637" s="3">
        <v>24.979962327869298</v>
      </c>
      <c r="H637" s="3">
        <v>6.6616142654671542</v>
      </c>
      <c r="I637" s="3">
        <v>4.4742732214010141</v>
      </c>
      <c r="J637" s="3"/>
    </row>
    <row r="638" spans="1:10" x14ac:dyDescent="0.3">
      <c r="A638" s="3">
        <v>8.3616999999999997E-3</v>
      </c>
      <c r="B638" s="3">
        <v>0.34264</v>
      </c>
      <c r="C638" s="3" t="s">
        <v>383</v>
      </c>
      <c r="D638" s="3" t="s">
        <v>5174</v>
      </c>
      <c r="E638" s="3" t="s">
        <v>1257</v>
      </c>
      <c r="F638" s="3">
        <v>16.161820714642069</v>
      </c>
      <c r="G638" s="3">
        <v>29.128789069779643</v>
      </c>
      <c r="H638" s="3">
        <v>12.966968355137574</v>
      </c>
      <c r="I638" s="3">
        <v>4.4430020372043382</v>
      </c>
      <c r="J638" s="3"/>
    </row>
    <row r="639" spans="1:10" x14ac:dyDescent="0.3">
      <c r="A639" s="3"/>
      <c r="B639" s="3">
        <v>0.61983999999999995</v>
      </c>
      <c r="C639" s="3" t="s">
        <v>3983</v>
      </c>
      <c r="D639" s="3" t="s">
        <v>4673</v>
      </c>
      <c r="E639" s="3" t="s">
        <v>5495</v>
      </c>
      <c r="F639" s="3">
        <v>6.5320024664668699</v>
      </c>
      <c r="G639" s="3">
        <v>13.685743359982261</v>
      </c>
      <c r="H639" s="3">
        <v>7.1537408935153914</v>
      </c>
      <c r="I639" s="3">
        <v>4.4341747554365796</v>
      </c>
      <c r="J639" s="3"/>
    </row>
    <row r="640" spans="1:10" x14ac:dyDescent="0.3">
      <c r="A640" s="3">
        <v>8.3528000000000004E-5</v>
      </c>
      <c r="B640" s="3">
        <v>0.3291</v>
      </c>
      <c r="C640" s="3" t="s">
        <v>67</v>
      </c>
      <c r="D640" s="3" t="s">
        <v>4947</v>
      </c>
      <c r="E640" s="3" t="s">
        <v>5744</v>
      </c>
      <c r="F640" s="3">
        <v>0.94546060175812596</v>
      </c>
      <c r="G640" s="3">
        <v>14.412777305653238</v>
      </c>
      <c r="H640" s="3">
        <v>13.467316703895111</v>
      </c>
      <c r="I640" s="3">
        <v>4.4320939272518816</v>
      </c>
      <c r="J640" s="3"/>
    </row>
    <row r="641" spans="1:10" x14ac:dyDescent="0.3">
      <c r="A641" s="3"/>
      <c r="B641" s="3">
        <v>1.2556</v>
      </c>
      <c r="C641" s="3" t="s">
        <v>2395</v>
      </c>
      <c r="D641" s="3" t="s">
        <v>4393</v>
      </c>
      <c r="E641" s="3" t="s">
        <v>2727</v>
      </c>
      <c r="F641" s="3">
        <v>17.992062250708088</v>
      </c>
      <c r="G641" s="3">
        <v>21.518772433561274</v>
      </c>
      <c r="H641" s="3">
        <v>3.5267101828531864</v>
      </c>
      <c r="I641" s="3">
        <v>4.4281373055904609</v>
      </c>
      <c r="J641" s="3"/>
    </row>
    <row r="642" spans="1:10" x14ac:dyDescent="0.3">
      <c r="A642" s="3"/>
      <c r="B642" s="3">
        <v>0.84470000000000001</v>
      </c>
      <c r="C642" s="3" t="s">
        <v>4257</v>
      </c>
      <c r="D642" s="3" t="s">
        <v>5045</v>
      </c>
      <c r="E642" s="3" t="s">
        <v>5828</v>
      </c>
      <c r="F642" s="3">
        <v>18.589609188098596</v>
      </c>
      <c r="G642" s="3">
        <v>23.815179256955794</v>
      </c>
      <c r="H642" s="3">
        <v>5.2255700688571984</v>
      </c>
      <c r="I642" s="3">
        <v>4.4140390371636755</v>
      </c>
      <c r="J642" s="3"/>
    </row>
    <row r="643" spans="1:10" x14ac:dyDescent="0.3">
      <c r="A643" s="3">
        <v>1.3507E-2</v>
      </c>
      <c r="B643" s="3">
        <v>9.7064999999999999E-2</v>
      </c>
      <c r="C643" s="3" t="s">
        <v>420</v>
      </c>
      <c r="D643" s="3" t="s">
        <v>5140</v>
      </c>
      <c r="E643" s="3" t="s">
        <v>7316</v>
      </c>
      <c r="F643" s="3">
        <v>12.309507404147354</v>
      </c>
      <c r="G643" s="3">
        <v>57.631563337441449</v>
      </c>
      <c r="H643" s="3">
        <v>45.322055933294095</v>
      </c>
      <c r="I643" s="3">
        <v>4.399185359165191</v>
      </c>
      <c r="J643" s="3"/>
    </row>
    <row r="644" spans="1:10" x14ac:dyDescent="0.3">
      <c r="A644" s="3">
        <v>2.9918E-2</v>
      </c>
      <c r="B644" s="3">
        <v>0.36753000000000002</v>
      </c>
      <c r="C644" s="3" t="s">
        <v>473</v>
      </c>
      <c r="D644" s="3" t="s">
        <v>4394</v>
      </c>
      <c r="E644" s="3" t="s">
        <v>1346</v>
      </c>
      <c r="F644" s="3">
        <v>18.50992472285882</v>
      </c>
      <c r="G644" s="3">
        <v>30.467752115523055</v>
      </c>
      <c r="H644" s="3">
        <v>11.957827392664235</v>
      </c>
      <c r="I644" s="3">
        <v>4.3948603016258865</v>
      </c>
      <c r="J644" s="3" t="s">
        <v>7523</v>
      </c>
    </row>
    <row r="645" spans="1:10" x14ac:dyDescent="0.3">
      <c r="A645" s="3">
        <v>3.2778E-3</v>
      </c>
      <c r="B645" s="3">
        <v>0.14316000000000001</v>
      </c>
      <c r="C645" s="3" t="s">
        <v>304</v>
      </c>
      <c r="D645" s="3" t="s">
        <v>5120</v>
      </c>
      <c r="E645" s="3" t="s">
        <v>1179</v>
      </c>
      <c r="F645" s="3">
        <v>7.7229797436500354</v>
      </c>
      <c r="G645" s="3">
        <v>38.191456734200486</v>
      </c>
      <c r="H645" s="3">
        <v>30.46847699055045</v>
      </c>
      <c r="I645" s="3">
        <v>4.3618671659672028</v>
      </c>
      <c r="J645" s="3"/>
    </row>
    <row r="646" spans="1:10" x14ac:dyDescent="0.3">
      <c r="A646" s="3">
        <v>1.6806999999999999E-2</v>
      </c>
      <c r="B646" s="3">
        <v>0.13628000000000001</v>
      </c>
      <c r="C646" s="3" t="s">
        <v>438</v>
      </c>
      <c r="D646" s="3" t="s">
        <v>5157</v>
      </c>
      <c r="E646" s="3"/>
      <c r="F646" s="3">
        <v>27.058443340971678</v>
      </c>
      <c r="G646" s="3">
        <v>59.005514211952395</v>
      </c>
      <c r="H646" s="3">
        <v>31.947070870980717</v>
      </c>
      <c r="I646" s="3">
        <v>4.3537468182972523</v>
      </c>
      <c r="J646" s="3"/>
    </row>
    <row r="647" spans="1:10" x14ac:dyDescent="0.3">
      <c r="A647" s="3">
        <v>1.201E-3</v>
      </c>
      <c r="B647" s="3">
        <v>2.4821</v>
      </c>
      <c r="C647" s="3" t="s">
        <v>226</v>
      </c>
      <c r="D647" s="3" t="s">
        <v>4724</v>
      </c>
      <c r="E647" s="3" t="s">
        <v>1104</v>
      </c>
      <c r="F647" s="3">
        <v>14.923785205010349</v>
      </c>
      <c r="G647" s="3">
        <v>16.671473958742055</v>
      </c>
      <c r="H647" s="3">
        <v>1.7476887537317065</v>
      </c>
      <c r="I647" s="3">
        <v>4.3379382556374688</v>
      </c>
      <c r="J647" s="3" t="s">
        <v>7502</v>
      </c>
    </row>
    <row r="648" spans="1:10" x14ac:dyDescent="0.3">
      <c r="A648" s="3"/>
      <c r="B648" s="3">
        <v>0.2117</v>
      </c>
      <c r="C648" s="3" t="s">
        <v>4378</v>
      </c>
      <c r="D648" s="3" t="s">
        <v>5255</v>
      </c>
      <c r="E648" s="3" t="s">
        <v>5978</v>
      </c>
      <c r="F648" s="3">
        <v>40.628768563129327</v>
      </c>
      <c r="G648" s="3">
        <v>61.115061621099201</v>
      </c>
      <c r="H648" s="3">
        <v>20.486293057969874</v>
      </c>
      <c r="I648" s="3">
        <v>4.3369482403722222</v>
      </c>
      <c r="J648" s="3"/>
    </row>
    <row r="649" spans="1:10" x14ac:dyDescent="0.3">
      <c r="A649" s="3"/>
      <c r="B649" s="3">
        <v>0.75944999999999996</v>
      </c>
      <c r="C649" s="3" t="s">
        <v>3814</v>
      </c>
      <c r="D649" s="3" t="s">
        <v>4414</v>
      </c>
      <c r="E649" s="3" t="s">
        <v>5287</v>
      </c>
      <c r="F649" s="3">
        <v>15.320620934920671</v>
      </c>
      <c r="G649" s="3">
        <v>20.972477894879045</v>
      </c>
      <c r="H649" s="3">
        <v>5.6518569599583746</v>
      </c>
      <c r="I649" s="3">
        <v>4.2923027682403871</v>
      </c>
      <c r="J649" s="3"/>
    </row>
    <row r="650" spans="1:10" x14ac:dyDescent="0.3">
      <c r="A650" s="3"/>
      <c r="B650" s="3">
        <v>1.0322</v>
      </c>
      <c r="C650" s="3" t="s">
        <v>3822</v>
      </c>
      <c r="D650" s="3" t="s">
        <v>4425</v>
      </c>
      <c r="E650" s="3" t="s">
        <v>5297</v>
      </c>
      <c r="F650" s="3">
        <v>4.2961190845327266</v>
      </c>
      <c r="G650" s="3">
        <v>8.4532253389288119</v>
      </c>
      <c r="H650" s="3">
        <v>4.1571062543960853</v>
      </c>
      <c r="I650" s="3">
        <v>4.2909650757876392</v>
      </c>
      <c r="J650" s="3"/>
    </row>
    <row r="651" spans="1:10" x14ac:dyDescent="0.3">
      <c r="A651" s="3">
        <v>1.2352999999999999E-2</v>
      </c>
      <c r="B651" s="3">
        <v>0.30063000000000001</v>
      </c>
      <c r="C651" s="3" t="s">
        <v>410</v>
      </c>
      <c r="D651" s="3" t="s">
        <v>5230</v>
      </c>
      <c r="E651" s="3" t="s">
        <v>2691</v>
      </c>
      <c r="F651" s="3">
        <v>21.274386265163979</v>
      </c>
      <c r="G651" s="3">
        <v>35.472130337250135</v>
      </c>
      <c r="H651" s="3">
        <v>14.197744072086156</v>
      </c>
      <c r="I651" s="3">
        <v>4.2682678003912615</v>
      </c>
      <c r="J651" s="3"/>
    </row>
    <row r="652" spans="1:10" x14ac:dyDescent="0.3">
      <c r="A652" s="3"/>
      <c r="B652" s="3">
        <v>0.74360999999999999</v>
      </c>
      <c r="C652" s="3" t="s">
        <v>4085</v>
      </c>
      <c r="D652" s="3" t="s">
        <v>4437</v>
      </c>
      <c r="E652" s="3" t="s">
        <v>5611</v>
      </c>
      <c r="F652" s="3">
        <v>11.858495333215508</v>
      </c>
      <c r="G652" s="3">
        <v>17.573334129052331</v>
      </c>
      <c r="H652" s="3">
        <v>5.7148387958368225</v>
      </c>
      <c r="I652" s="3">
        <v>4.2496112769722192</v>
      </c>
      <c r="J652" s="3"/>
    </row>
    <row r="653" spans="1:10" x14ac:dyDescent="0.3">
      <c r="A653" s="3">
        <v>3.4317000000000001E-4</v>
      </c>
      <c r="B653" s="3">
        <v>0.31180999999999998</v>
      </c>
      <c r="C653" s="3" t="s">
        <v>142</v>
      </c>
      <c r="D653" s="3" t="s">
        <v>4434</v>
      </c>
      <c r="E653" s="3" t="s">
        <v>5305</v>
      </c>
      <c r="F653" s="3">
        <v>5.4166751903359254</v>
      </c>
      <c r="G653" s="3">
        <v>19.030461238944685</v>
      </c>
      <c r="H653" s="3">
        <v>13.613786048608759</v>
      </c>
      <c r="I653" s="3">
        <v>4.2449146278166969</v>
      </c>
      <c r="J653" s="3"/>
    </row>
    <row r="654" spans="1:10" x14ac:dyDescent="0.3">
      <c r="A654" s="3">
        <v>4.6725999999999997E-2</v>
      </c>
      <c r="B654" s="3">
        <v>7.6039999999999996E-2</v>
      </c>
      <c r="C654" s="3" t="s">
        <v>503</v>
      </c>
      <c r="D654" s="3" t="s">
        <v>4607</v>
      </c>
      <c r="E654" s="3" t="s">
        <v>5439</v>
      </c>
      <c r="F654" s="3">
        <v>38.308897555497147</v>
      </c>
      <c r="G654" s="3">
        <v>93.276667187293981</v>
      </c>
      <c r="H654" s="3">
        <v>54.967769631796834</v>
      </c>
      <c r="I654" s="3">
        <v>4.1797492028018315</v>
      </c>
      <c r="J654" s="3"/>
    </row>
    <row r="655" spans="1:10" x14ac:dyDescent="0.3">
      <c r="A655" s="3"/>
      <c r="B655" s="3">
        <v>0.58723999999999998</v>
      </c>
      <c r="C655" s="3" t="s">
        <v>3880</v>
      </c>
      <c r="D655" s="3" t="s">
        <v>4514</v>
      </c>
      <c r="E655" s="3" t="s">
        <v>5368</v>
      </c>
      <c r="F655" s="3">
        <v>15.66111050598519</v>
      </c>
      <c r="G655" s="3">
        <v>22.742327126463234</v>
      </c>
      <c r="H655" s="3">
        <v>7.0812166204780436</v>
      </c>
      <c r="I655" s="3">
        <v>4.1583736482095262</v>
      </c>
      <c r="J655" s="3"/>
    </row>
    <row r="656" spans="1:10" x14ac:dyDescent="0.3">
      <c r="A656" s="3">
        <v>5.6703000000000005E-4</v>
      </c>
      <c r="B656" s="3">
        <v>0.35586000000000001</v>
      </c>
      <c r="C656" s="3" t="s">
        <v>169</v>
      </c>
      <c r="D656" s="3" t="s">
        <v>5081</v>
      </c>
      <c r="E656" s="3" t="s">
        <v>5855</v>
      </c>
      <c r="F656" s="3">
        <v>7.170031752610333</v>
      </c>
      <c r="G656" s="3">
        <v>18.806312243736674</v>
      </c>
      <c r="H656" s="3">
        <v>11.636280491126341</v>
      </c>
      <c r="I656" s="3">
        <v>4.1408867755722198</v>
      </c>
      <c r="J656" s="3"/>
    </row>
    <row r="657" spans="1:10" x14ac:dyDescent="0.3">
      <c r="A657" s="3"/>
      <c r="B657" s="3">
        <v>0.69294</v>
      </c>
      <c r="C657" s="3" t="s">
        <v>4258</v>
      </c>
      <c r="D657" s="3" t="s">
        <v>5046</v>
      </c>
      <c r="E657" s="3" t="s">
        <v>5829</v>
      </c>
      <c r="F657" s="3">
        <v>8.4787324876139749</v>
      </c>
      <c r="G657" s="3">
        <v>14.43811537814338</v>
      </c>
      <c r="H657" s="3">
        <v>5.9593828905294046</v>
      </c>
      <c r="I657" s="3">
        <v>4.1294947801634461</v>
      </c>
      <c r="J657" s="3"/>
    </row>
    <row r="658" spans="1:10" x14ac:dyDescent="0.3">
      <c r="A658" s="3">
        <v>8.8428000000000001E-5</v>
      </c>
      <c r="B658" s="3">
        <v>0.47097</v>
      </c>
      <c r="C658" s="3" t="s">
        <v>70</v>
      </c>
      <c r="D658" s="3" t="s">
        <v>4941</v>
      </c>
      <c r="E658" s="3" t="s">
        <v>5737</v>
      </c>
      <c r="F658" s="3">
        <v>3.4140038688225074</v>
      </c>
      <c r="G658" s="3">
        <v>12.180421627976902</v>
      </c>
      <c r="H658" s="3">
        <v>8.7664177591543933</v>
      </c>
      <c r="I658" s="3">
        <v>4.128719772028945</v>
      </c>
      <c r="J658" s="3"/>
    </row>
    <row r="659" spans="1:10" x14ac:dyDescent="0.3">
      <c r="A659" s="3"/>
      <c r="B659" s="3">
        <v>0.95892999999999995</v>
      </c>
      <c r="C659" s="3" t="s">
        <v>3837</v>
      </c>
      <c r="D659" s="3" t="s">
        <v>4450</v>
      </c>
      <c r="E659" s="3" t="s">
        <v>5317</v>
      </c>
      <c r="F659" s="3">
        <v>10.393758524170197</v>
      </c>
      <c r="G659" s="3">
        <v>14.684218558414438</v>
      </c>
      <c r="H659" s="3">
        <v>4.2904600342442407</v>
      </c>
      <c r="I659" s="3">
        <v>4.1142508406378298</v>
      </c>
      <c r="J659" s="3" t="s">
        <v>7365</v>
      </c>
    </row>
    <row r="660" spans="1:10" x14ac:dyDescent="0.3">
      <c r="A660" s="3">
        <v>1.8546E-4</v>
      </c>
      <c r="B660" s="3">
        <v>0.20116999999999999</v>
      </c>
      <c r="C660" s="3" t="s">
        <v>110</v>
      </c>
      <c r="D660" s="3" t="s">
        <v>4645</v>
      </c>
      <c r="E660" s="3" t="s">
        <v>991</v>
      </c>
      <c r="F660" s="3">
        <v>0.77869286741039345</v>
      </c>
      <c r="G660" s="3">
        <v>21.15203640910838</v>
      </c>
      <c r="H660" s="3">
        <v>20.373343541697988</v>
      </c>
      <c r="I660" s="3">
        <v>4.0985055202833838</v>
      </c>
      <c r="J660" s="3"/>
    </row>
    <row r="661" spans="1:10" x14ac:dyDescent="0.3">
      <c r="A661" s="3">
        <v>6.2496999999999997E-4</v>
      </c>
      <c r="B661" s="3">
        <v>0.37201000000000001</v>
      </c>
      <c r="C661" s="3" t="s">
        <v>177</v>
      </c>
      <c r="D661" s="3" t="s">
        <v>5178</v>
      </c>
      <c r="E661" s="3" t="s">
        <v>1058</v>
      </c>
      <c r="F661" s="3">
        <v>6.6416892151951439</v>
      </c>
      <c r="G661" s="3">
        <v>17.571940203311069</v>
      </c>
      <c r="H661" s="3">
        <v>10.930250988115926</v>
      </c>
      <c r="I661" s="3">
        <v>4.0661626700890059</v>
      </c>
      <c r="J661" s="3"/>
    </row>
    <row r="662" spans="1:10" x14ac:dyDescent="0.3">
      <c r="A662" s="3">
        <v>3.0912000000000001E-3</v>
      </c>
      <c r="B662" s="3">
        <v>0.26462999999999998</v>
      </c>
      <c r="C662" s="3" t="s">
        <v>297</v>
      </c>
      <c r="D662" s="3" t="s">
        <v>4497</v>
      </c>
      <c r="E662" s="3" t="s">
        <v>7500</v>
      </c>
      <c r="F662" s="3">
        <v>14.178274492436898</v>
      </c>
      <c r="G662" s="3">
        <v>29.355093860129188</v>
      </c>
      <c r="H662" s="3">
        <v>15.176819367692289</v>
      </c>
      <c r="I662" s="3">
        <v>4.0162417092724105</v>
      </c>
      <c r="J662" s="3"/>
    </row>
    <row r="663" spans="1:10" x14ac:dyDescent="0.3">
      <c r="A663" s="3">
        <v>2.2753000000000001E-3</v>
      </c>
      <c r="B663" s="3">
        <v>0.28472999999999998</v>
      </c>
      <c r="C663" s="3" t="s">
        <v>274</v>
      </c>
      <c r="D663" s="3" t="s">
        <v>4394</v>
      </c>
      <c r="E663" s="3" t="s">
        <v>1150</v>
      </c>
      <c r="F663" s="3">
        <v>10.974159354401282</v>
      </c>
      <c r="G663" s="3">
        <v>25.041528660915457</v>
      </c>
      <c r="H663" s="3">
        <v>14.067369306514175</v>
      </c>
      <c r="I663" s="3">
        <v>4.005402062643781</v>
      </c>
      <c r="J663" s="3"/>
    </row>
    <row r="664" spans="1:10" x14ac:dyDescent="0.3">
      <c r="A664" s="3">
        <v>5.1644000000000001E-6</v>
      </c>
      <c r="B664" s="3">
        <v>2.4293999999999998</v>
      </c>
      <c r="C664" s="3" t="s">
        <v>11</v>
      </c>
      <c r="D664" s="3" t="s">
        <v>4486</v>
      </c>
      <c r="E664" s="3" t="s">
        <v>892</v>
      </c>
      <c r="F664" s="3">
        <v>5.5240272796671279</v>
      </c>
      <c r="G664" s="3">
        <v>7.1564963133453476</v>
      </c>
      <c r="H664" s="3">
        <v>1.6324690336782197</v>
      </c>
      <c r="I664" s="3">
        <v>3.9659202704178664</v>
      </c>
      <c r="J664" s="3"/>
    </row>
    <row r="665" spans="1:10" x14ac:dyDescent="0.3">
      <c r="A665" s="3"/>
      <c r="B665" s="3">
        <v>1.3427</v>
      </c>
      <c r="C665" s="3" t="s">
        <v>4029</v>
      </c>
      <c r="D665" s="3" t="s">
        <v>4731</v>
      </c>
      <c r="E665" s="3" t="s">
        <v>5547</v>
      </c>
      <c r="F665" s="3">
        <v>11.195687332060951</v>
      </c>
      <c r="G665" s="3">
        <v>14.098816048002949</v>
      </c>
      <c r="H665" s="3">
        <v>2.9031287159419978</v>
      </c>
      <c r="I665" s="3">
        <v>3.8980309268953204</v>
      </c>
      <c r="J665" s="3"/>
    </row>
    <row r="666" spans="1:10" x14ac:dyDescent="0.3">
      <c r="A666" s="3"/>
      <c r="B666" s="3">
        <v>1.8380000000000001</v>
      </c>
      <c r="C666" s="3" t="s">
        <v>3946</v>
      </c>
      <c r="D666" s="3" t="s">
        <v>4619</v>
      </c>
      <c r="E666" s="3" t="s">
        <v>5450</v>
      </c>
      <c r="F666" s="3">
        <v>16.039073155788671</v>
      </c>
      <c r="G666" s="3">
        <v>18.12880787460146</v>
      </c>
      <c r="H666" s="3">
        <v>2.0897347188127888</v>
      </c>
      <c r="I666" s="3">
        <v>3.8409324131779061</v>
      </c>
      <c r="J666" s="3" t="s">
        <v>7387</v>
      </c>
    </row>
    <row r="667" spans="1:10" x14ac:dyDescent="0.3">
      <c r="A667" s="3">
        <v>5.5183999999999995E-4</v>
      </c>
      <c r="B667" s="3">
        <v>0.27561000000000002</v>
      </c>
      <c r="C667" s="3" t="s">
        <v>165</v>
      </c>
      <c r="D667" s="3" t="s">
        <v>4944</v>
      </c>
      <c r="E667" s="3" t="s">
        <v>5740</v>
      </c>
      <c r="F667" s="3">
        <v>8.2926126891046295</v>
      </c>
      <c r="G667" s="3">
        <v>22.190044120266027</v>
      </c>
      <c r="H667" s="3">
        <v>13.897431431161397</v>
      </c>
      <c r="I667" s="3">
        <v>3.8302710767423931</v>
      </c>
      <c r="J667" s="3" t="s">
        <v>3661</v>
      </c>
    </row>
    <row r="668" spans="1:10" x14ac:dyDescent="0.3">
      <c r="A668" s="3"/>
      <c r="B668" s="3">
        <v>0.58399000000000001</v>
      </c>
      <c r="C668" s="3" t="s">
        <v>3938</v>
      </c>
      <c r="D668" s="3" t="s">
        <v>4606</v>
      </c>
      <c r="E668" s="3" t="s">
        <v>5438</v>
      </c>
      <c r="F668" s="3">
        <v>10.93515348412099</v>
      </c>
      <c r="G668" s="3">
        <v>17.464948822617657</v>
      </c>
      <c r="H668" s="3">
        <v>6.5297953384966672</v>
      </c>
      <c r="I668" s="3">
        <v>3.8133351797286688</v>
      </c>
      <c r="J668" s="3"/>
    </row>
    <row r="669" spans="1:10" x14ac:dyDescent="0.3">
      <c r="A669" s="3"/>
      <c r="B669" s="3">
        <v>7.1006E-2</v>
      </c>
      <c r="C669" s="3" t="s">
        <v>4370</v>
      </c>
      <c r="D669" s="3" t="s">
        <v>5243</v>
      </c>
      <c r="E669" s="3" t="s">
        <v>5970</v>
      </c>
      <c r="F669" s="3">
        <v>42.34293456655292</v>
      </c>
      <c r="G669" s="3">
        <v>95.677807837733823</v>
      </c>
      <c r="H669" s="3">
        <v>53.334873271180903</v>
      </c>
      <c r="I669" s="3">
        <v>3.7870960114934711</v>
      </c>
      <c r="J669" s="3"/>
    </row>
    <row r="670" spans="1:10" x14ac:dyDescent="0.3">
      <c r="A670" s="3">
        <v>9.0377999999999997E-4</v>
      </c>
      <c r="B670" s="3">
        <v>0.47464000000000001</v>
      </c>
      <c r="C670" s="3" t="s">
        <v>206</v>
      </c>
      <c r="D670" s="3" t="s">
        <v>5013</v>
      </c>
      <c r="E670" s="3" t="s">
        <v>5800</v>
      </c>
      <c r="F670" s="3">
        <v>8.178234011967394</v>
      </c>
      <c r="G670" s="3">
        <v>16.155861186475196</v>
      </c>
      <c r="H670" s="3">
        <v>7.977627174507802</v>
      </c>
      <c r="I670" s="3">
        <v>3.7865009621083834</v>
      </c>
      <c r="J670" s="3"/>
    </row>
    <row r="671" spans="1:10" x14ac:dyDescent="0.3">
      <c r="A671" s="3"/>
      <c r="B671" s="3">
        <v>0.76805999999999996</v>
      </c>
      <c r="C671" s="3" t="s">
        <v>4042</v>
      </c>
      <c r="D671" s="3" t="s">
        <v>4746</v>
      </c>
      <c r="E671" s="3" t="s">
        <v>5561</v>
      </c>
      <c r="F671" s="3">
        <v>10.469936534535107</v>
      </c>
      <c r="G671" s="3">
        <v>15.396968822817584</v>
      </c>
      <c r="H671" s="3">
        <v>4.9270322882824775</v>
      </c>
      <c r="I671" s="3">
        <v>3.7842564193382393</v>
      </c>
      <c r="J671" s="3" t="s">
        <v>7480</v>
      </c>
    </row>
    <row r="672" spans="1:10" x14ac:dyDescent="0.3">
      <c r="A672" s="3">
        <v>1.5308E-2</v>
      </c>
      <c r="B672" s="3">
        <v>0.43787999999999999</v>
      </c>
      <c r="C672" s="3" t="s">
        <v>430</v>
      </c>
      <c r="D672" s="3" t="s">
        <v>4907</v>
      </c>
      <c r="E672" s="3" t="s">
        <v>5705</v>
      </c>
      <c r="F672" s="3">
        <v>19.091320723053943</v>
      </c>
      <c r="G672" s="3">
        <v>27.708524716989054</v>
      </c>
      <c r="H672" s="3">
        <v>8.6172039939351102</v>
      </c>
      <c r="I672" s="3">
        <v>3.7733012848643059</v>
      </c>
      <c r="J672" s="3" t="s">
        <v>7526</v>
      </c>
    </row>
    <row r="673" spans="1:10" x14ac:dyDescent="0.3">
      <c r="A673" s="3"/>
      <c r="B673" s="3">
        <v>0.77207999999999999</v>
      </c>
      <c r="C673" s="3" t="s">
        <v>2834</v>
      </c>
      <c r="D673" s="3" t="s">
        <v>4462</v>
      </c>
      <c r="E673" s="3" t="s">
        <v>2607</v>
      </c>
      <c r="F673" s="3">
        <v>13.092733185509076</v>
      </c>
      <c r="G673" s="3">
        <v>17.914870773654563</v>
      </c>
      <c r="H673" s="3">
        <v>4.8221375881454875</v>
      </c>
      <c r="I673" s="3">
        <v>3.723075989055368</v>
      </c>
      <c r="J673" s="3"/>
    </row>
    <row r="674" spans="1:10" x14ac:dyDescent="0.3">
      <c r="A674" s="3">
        <v>4.2464000000000002E-2</v>
      </c>
      <c r="B674" s="3">
        <v>9.6237000000000003E-2</v>
      </c>
      <c r="C674" s="3" t="s">
        <v>498</v>
      </c>
      <c r="D674" s="3" t="s">
        <v>5106</v>
      </c>
      <c r="E674" s="3" t="s">
        <v>1368</v>
      </c>
      <c r="F674" s="3">
        <v>41.003234968797862</v>
      </c>
      <c r="G674" s="3">
        <v>79.506410422250156</v>
      </c>
      <c r="H674" s="3">
        <v>38.503175453452293</v>
      </c>
      <c r="I674" s="3">
        <v>3.7054300961138886</v>
      </c>
      <c r="J674" s="3"/>
    </row>
    <row r="675" spans="1:10" x14ac:dyDescent="0.3">
      <c r="A675" s="3">
        <v>7.4324999999999999E-4</v>
      </c>
      <c r="B675" s="3">
        <v>0.23604</v>
      </c>
      <c r="C675" s="3" t="s">
        <v>190</v>
      </c>
      <c r="D675" s="3" t="s">
        <v>4567</v>
      </c>
      <c r="E675" s="3" t="s">
        <v>5414</v>
      </c>
      <c r="F675" s="3">
        <v>7.7749564377846259</v>
      </c>
      <c r="G675" s="3">
        <v>23.410332651275674</v>
      </c>
      <c r="H675" s="3">
        <v>15.635376213491048</v>
      </c>
      <c r="I675" s="3">
        <v>3.690574201432427</v>
      </c>
      <c r="J675" s="3"/>
    </row>
    <row r="676" spans="1:10" x14ac:dyDescent="0.3">
      <c r="A676" s="3"/>
      <c r="B676" s="3">
        <v>0.82323999999999997</v>
      </c>
      <c r="C676" s="3" t="s">
        <v>4235</v>
      </c>
      <c r="D676" s="3" t="s">
        <v>4659</v>
      </c>
      <c r="E676" s="3" t="s">
        <v>5802</v>
      </c>
      <c r="F676" s="3">
        <v>13.91748749145631</v>
      </c>
      <c r="G676" s="3">
        <v>18.281338968073221</v>
      </c>
      <c r="H676" s="3">
        <v>4.3638514766169116</v>
      </c>
      <c r="I676" s="3">
        <v>3.5924970896101063</v>
      </c>
      <c r="J676" s="3"/>
    </row>
    <row r="677" spans="1:10" x14ac:dyDescent="0.3">
      <c r="A677" s="3"/>
      <c r="B677" s="3">
        <v>0.60172999999999999</v>
      </c>
      <c r="C677" s="3" t="s">
        <v>4232</v>
      </c>
      <c r="D677" s="3" t="s">
        <v>5009</v>
      </c>
      <c r="E677" s="3" t="s">
        <v>5796</v>
      </c>
      <c r="F677" s="3">
        <v>20.973133049583101</v>
      </c>
      <c r="G677" s="3">
        <v>26.911130416281274</v>
      </c>
      <c r="H677" s="3">
        <v>5.9379973666981734</v>
      </c>
      <c r="I677" s="3">
        <v>3.5730711554632917</v>
      </c>
      <c r="J677" s="3" t="s">
        <v>7340</v>
      </c>
    </row>
    <row r="678" spans="1:10" x14ac:dyDescent="0.3">
      <c r="A678" s="3">
        <v>1.8000000000000001E-4</v>
      </c>
      <c r="B678" s="3">
        <v>0.41832000000000003</v>
      </c>
      <c r="C678" s="3" t="s">
        <v>108</v>
      </c>
      <c r="D678" s="3" t="s">
        <v>4666</v>
      </c>
      <c r="E678" s="3" t="s">
        <v>5489</v>
      </c>
      <c r="F678" s="3">
        <v>2.5327412802682603</v>
      </c>
      <c r="G678" s="3">
        <v>11.07256233445243</v>
      </c>
      <c r="H678" s="3">
        <v>8.5398210541841699</v>
      </c>
      <c r="I678" s="3">
        <v>3.5723779433863223</v>
      </c>
      <c r="J678" s="3"/>
    </row>
    <row r="679" spans="1:10" x14ac:dyDescent="0.3">
      <c r="A679" s="3"/>
      <c r="B679" s="3">
        <v>0.57152000000000003</v>
      </c>
      <c r="C679" s="3" t="s">
        <v>3905</v>
      </c>
      <c r="D679" s="3" t="s">
        <v>4549</v>
      </c>
      <c r="E679" s="3" t="s">
        <v>5398</v>
      </c>
      <c r="F679" s="3">
        <v>3.7543759333750613</v>
      </c>
      <c r="G679" s="3">
        <v>9.867376603062807</v>
      </c>
      <c r="H679" s="3">
        <v>6.1130006696877457</v>
      </c>
      <c r="I679" s="3">
        <v>3.4937021427399406</v>
      </c>
      <c r="J679" s="3"/>
    </row>
    <row r="680" spans="1:10" x14ac:dyDescent="0.3">
      <c r="A680" s="3"/>
      <c r="B680" s="3">
        <v>1.0014000000000001</v>
      </c>
      <c r="C680" s="3" t="s">
        <v>2375</v>
      </c>
      <c r="D680" s="3" t="s">
        <v>4394</v>
      </c>
      <c r="E680" s="3" t="s">
        <v>2723</v>
      </c>
      <c r="F680" s="3">
        <v>22.904064182306275</v>
      </c>
      <c r="G680" s="3">
        <v>26.372787897383514</v>
      </c>
      <c r="H680" s="3">
        <v>3.468723715077239</v>
      </c>
      <c r="I680" s="3">
        <v>3.4735799282783475</v>
      </c>
      <c r="J680" s="3" t="s">
        <v>7323</v>
      </c>
    </row>
    <row r="681" spans="1:10" x14ac:dyDescent="0.3">
      <c r="A681" s="3"/>
      <c r="B681" s="3">
        <v>0.83233000000000001</v>
      </c>
      <c r="C681" s="3" t="s">
        <v>4186</v>
      </c>
      <c r="D681" s="3" t="s">
        <v>4946</v>
      </c>
      <c r="E681" s="3" t="s">
        <v>5742</v>
      </c>
      <c r="F681" s="3">
        <v>8.8081247863471397</v>
      </c>
      <c r="G681" s="3">
        <v>12.969408100044991</v>
      </c>
      <c r="H681" s="3">
        <v>4.1612833136978509</v>
      </c>
      <c r="I681" s="3">
        <v>3.4635609404901322</v>
      </c>
      <c r="J681" s="3"/>
    </row>
    <row r="682" spans="1:10" x14ac:dyDescent="0.3">
      <c r="A682" s="3">
        <v>2.9968999999999998E-3</v>
      </c>
      <c r="B682" s="3">
        <v>0.29948000000000002</v>
      </c>
      <c r="C682" s="3" t="s">
        <v>294</v>
      </c>
      <c r="D682" s="3" t="s">
        <v>4866</v>
      </c>
      <c r="E682" s="3" t="s">
        <v>5664</v>
      </c>
      <c r="F682" s="3">
        <v>7.6272208516964239</v>
      </c>
      <c r="G682" s="3">
        <v>19.157466769325055</v>
      </c>
      <c r="H682" s="3">
        <v>11.53024591762863</v>
      </c>
      <c r="I682" s="3">
        <v>3.4530780474114224</v>
      </c>
      <c r="J682" s="3"/>
    </row>
    <row r="683" spans="1:10" x14ac:dyDescent="0.3">
      <c r="A683" s="3"/>
      <c r="B683" s="3">
        <v>1.6698</v>
      </c>
      <c r="C683" s="3" t="s">
        <v>2047</v>
      </c>
      <c r="D683" s="3" t="s">
        <v>4972</v>
      </c>
      <c r="E683" s="3" t="s">
        <v>2154</v>
      </c>
      <c r="F683" s="3">
        <v>4.6904734086157536</v>
      </c>
      <c r="G683" s="3">
        <v>6.7394457751671206</v>
      </c>
      <c r="H683" s="3">
        <v>2.0489723665513671</v>
      </c>
      <c r="I683" s="3">
        <v>3.4213740576674727</v>
      </c>
      <c r="J683" s="3"/>
    </row>
    <row r="684" spans="1:10" x14ac:dyDescent="0.3">
      <c r="A684" s="3"/>
      <c r="B684" s="3">
        <v>1.0286</v>
      </c>
      <c r="C684" s="3" t="s">
        <v>3890</v>
      </c>
      <c r="D684" s="3" t="s">
        <v>4528</v>
      </c>
      <c r="E684" s="3" t="s">
        <v>5379</v>
      </c>
      <c r="F684" s="3">
        <v>9.3930612857013536</v>
      </c>
      <c r="G684" s="3">
        <v>12.705508994429819</v>
      </c>
      <c r="H684" s="3">
        <v>3.3124477087284649</v>
      </c>
      <c r="I684" s="3">
        <v>3.4071837131980991</v>
      </c>
      <c r="J684" s="3"/>
    </row>
    <row r="685" spans="1:10" x14ac:dyDescent="0.3">
      <c r="A685" s="3">
        <v>1.2447999999999999E-3</v>
      </c>
      <c r="B685" s="3">
        <v>0.35693999999999998</v>
      </c>
      <c r="C685" s="3" t="s">
        <v>230</v>
      </c>
      <c r="D685" s="3" t="s">
        <v>4867</v>
      </c>
      <c r="E685" s="3" t="s">
        <v>5665</v>
      </c>
      <c r="F685" s="3">
        <v>12.270470886338906</v>
      </c>
      <c r="G685" s="3">
        <v>21.733169785732926</v>
      </c>
      <c r="H685" s="3">
        <v>9.4626988993940202</v>
      </c>
      <c r="I685" s="3">
        <v>3.3776157451497015</v>
      </c>
      <c r="J685" s="3"/>
    </row>
    <row r="686" spans="1:10" x14ac:dyDescent="0.3">
      <c r="A686" s="3"/>
      <c r="B686" s="3">
        <v>0.16144</v>
      </c>
      <c r="C686" s="3" t="s">
        <v>4365</v>
      </c>
      <c r="D686" s="3" t="s">
        <v>5134</v>
      </c>
      <c r="E686" s="3" t="s">
        <v>5965</v>
      </c>
      <c r="F686" s="3">
        <v>48.482641430505609</v>
      </c>
      <c r="G686" s="3">
        <v>69.325065583967074</v>
      </c>
      <c r="H686" s="3">
        <v>20.842424153461465</v>
      </c>
      <c r="I686" s="3">
        <v>3.364800955334819</v>
      </c>
      <c r="J686" s="3"/>
    </row>
    <row r="687" spans="1:10" x14ac:dyDescent="0.3">
      <c r="A687" s="3">
        <v>3.4704000000000001E-4</v>
      </c>
      <c r="B687" s="3">
        <v>0.23279</v>
      </c>
      <c r="C687" s="3" t="s">
        <v>144</v>
      </c>
      <c r="D687" s="3" t="s">
        <v>4830</v>
      </c>
      <c r="E687" s="3" t="s">
        <v>7407</v>
      </c>
      <c r="F687" s="3">
        <v>7.902273031283702</v>
      </c>
      <c r="G687" s="3">
        <v>22.221930005491625</v>
      </c>
      <c r="H687" s="3">
        <v>14.319656974207923</v>
      </c>
      <c r="I687" s="3">
        <v>3.3334729470258626</v>
      </c>
      <c r="J687" s="3" t="s">
        <v>7408</v>
      </c>
    </row>
    <row r="688" spans="1:10" x14ac:dyDescent="0.3">
      <c r="A688" s="3"/>
      <c r="B688" s="3">
        <v>0.74129</v>
      </c>
      <c r="C688" s="3" t="s">
        <v>3996</v>
      </c>
      <c r="D688" s="3" t="s">
        <v>4687</v>
      </c>
      <c r="E688" s="3" t="s">
        <v>5508</v>
      </c>
      <c r="F688" s="3">
        <v>26.317932255875093</v>
      </c>
      <c r="G688" s="3">
        <v>30.702420733991676</v>
      </c>
      <c r="H688" s="3">
        <v>4.3844884781165838</v>
      </c>
      <c r="I688" s="3">
        <v>3.2501774639430425</v>
      </c>
      <c r="J688" s="3" t="s">
        <v>7538</v>
      </c>
    </row>
    <row r="689" spans="1:10" x14ac:dyDescent="0.3">
      <c r="A689" s="3"/>
      <c r="B689" s="3">
        <v>0.8911</v>
      </c>
      <c r="C689" s="3" t="s">
        <v>3943</v>
      </c>
      <c r="D689" s="3" t="s">
        <v>4613</v>
      </c>
      <c r="E689" s="3" t="s">
        <v>5445</v>
      </c>
      <c r="F689" s="3">
        <v>4.9722585226214182</v>
      </c>
      <c r="G689" s="3">
        <v>8.5647200660550684</v>
      </c>
      <c r="H689" s="3">
        <v>3.5924615434336502</v>
      </c>
      <c r="I689" s="3">
        <v>3.2012424813537259</v>
      </c>
      <c r="J689" s="3"/>
    </row>
    <row r="690" spans="1:10" x14ac:dyDescent="0.3">
      <c r="A690" s="3"/>
      <c r="B690" s="3">
        <v>0.51810999999999996</v>
      </c>
      <c r="C690" s="3" t="s">
        <v>3934</v>
      </c>
      <c r="D690" s="3" t="s">
        <v>4601</v>
      </c>
      <c r="E690" s="3" t="s">
        <v>5434</v>
      </c>
      <c r="F690" s="3">
        <v>14.226151535280557</v>
      </c>
      <c r="G690" s="3">
        <v>20.355936620917298</v>
      </c>
      <c r="H690" s="3">
        <v>6.1297850856367404</v>
      </c>
      <c r="I690" s="3">
        <v>3.1759029507192511</v>
      </c>
      <c r="J690" s="3" t="s">
        <v>7358</v>
      </c>
    </row>
    <row r="691" spans="1:10" x14ac:dyDescent="0.3">
      <c r="A691" s="3">
        <v>5.4432999999999999E-3</v>
      </c>
      <c r="B691" s="3">
        <v>0.20324999999999999</v>
      </c>
      <c r="C691" s="3" t="s">
        <v>350</v>
      </c>
      <c r="D691" s="3" t="s">
        <v>5142</v>
      </c>
      <c r="E691" s="3" t="s">
        <v>1224</v>
      </c>
      <c r="F691" s="3">
        <v>18.488215339061124</v>
      </c>
      <c r="G691" s="3">
        <v>33.682189131162367</v>
      </c>
      <c r="H691" s="3">
        <v>15.193973792101243</v>
      </c>
      <c r="I691" s="3">
        <v>3.0881751732445775</v>
      </c>
      <c r="J691" s="3" t="s">
        <v>7308</v>
      </c>
    </row>
    <row r="692" spans="1:10" x14ac:dyDescent="0.3">
      <c r="A692" s="3"/>
      <c r="B692" s="3">
        <v>0.55893999999999999</v>
      </c>
      <c r="C692" s="3" t="s">
        <v>3817</v>
      </c>
      <c r="D692" s="3" t="s">
        <v>4416</v>
      </c>
      <c r="E692" s="3" t="s">
        <v>5290</v>
      </c>
      <c r="F692" s="3">
        <v>6.6611379487346234</v>
      </c>
      <c r="G692" s="3">
        <v>12.169099815398921</v>
      </c>
      <c r="H692" s="3">
        <v>5.5079618666642975</v>
      </c>
      <c r="I692" s="3">
        <v>3.0786202057533423</v>
      </c>
      <c r="J692" s="3" t="s">
        <v>7340</v>
      </c>
    </row>
    <row r="693" spans="1:10" x14ac:dyDescent="0.3">
      <c r="A693" s="3"/>
      <c r="B693" s="3">
        <v>0.91132000000000002</v>
      </c>
      <c r="C693" s="3" t="s">
        <v>4126</v>
      </c>
      <c r="D693" s="3" t="s">
        <v>4862</v>
      </c>
      <c r="E693" s="3" t="s">
        <v>7407</v>
      </c>
      <c r="F693" s="3">
        <v>12.296435832706209</v>
      </c>
      <c r="G693" s="3">
        <v>15.614158407740685</v>
      </c>
      <c r="H693" s="3">
        <v>3.3177225750344768</v>
      </c>
      <c r="I693" s="3">
        <v>3.0235069370804193</v>
      </c>
      <c r="J693" s="3"/>
    </row>
    <row r="694" spans="1:10" x14ac:dyDescent="0.3">
      <c r="A694" s="3"/>
      <c r="B694" s="3">
        <v>0.69955999999999996</v>
      </c>
      <c r="C694" s="3" t="s">
        <v>4225</v>
      </c>
      <c r="D694" s="3" t="s">
        <v>5000</v>
      </c>
      <c r="E694" s="3" t="s">
        <v>5789</v>
      </c>
      <c r="F694" s="3">
        <v>14.592989027060286</v>
      </c>
      <c r="G694" s="3">
        <v>18.905105777384051</v>
      </c>
      <c r="H694" s="3">
        <v>4.3121167503237654</v>
      </c>
      <c r="I694" s="3">
        <v>3.0165843938564931</v>
      </c>
      <c r="J694" s="3"/>
    </row>
    <row r="695" spans="1:10" x14ac:dyDescent="0.3">
      <c r="A695" s="3">
        <v>9.4346999999999996E-5</v>
      </c>
      <c r="B695" s="3">
        <v>0.20821000000000001</v>
      </c>
      <c r="C695" s="3" t="s">
        <v>74</v>
      </c>
      <c r="D695" s="3" t="s">
        <v>4527</v>
      </c>
      <c r="E695" s="3" t="s">
        <v>955</v>
      </c>
      <c r="F695" s="3">
        <v>4.7208932159892534</v>
      </c>
      <c r="G695" s="3">
        <v>19.17230089639153</v>
      </c>
      <c r="H695" s="3">
        <v>14.451407680402276</v>
      </c>
      <c r="I695" s="3">
        <v>3.008927593136558</v>
      </c>
      <c r="J695" s="3"/>
    </row>
    <row r="696" spans="1:10" x14ac:dyDescent="0.3">
      <c r="A696" s="3">
        <v>6.0530000000000002E-3</v>
      </c>
      <c r="B696" s="3">
        <v>0.24615000000000001</v>
      </c>
      <c r="C696" s="3" t="s">
        <v>356</v>
      </c>
      <c r="D696" s="3" t="s">
        <v>4935</v>
      </c>
      <c r="E696" s="3" t="s">
        <v>1230</v>
      </c>
      <c r="F696" s="3">
        <v>18.122916572356228</v>
      </c>
      <c r="G696" s="3">
        <v>30.336048531437516</v>
      </c>
      <c r="H696" s="3">
        <v>12.213131959081288</v>
      </c>
      <c r="I696" s="3">
        <v>3.0062624317278592</v>
      </c>
      <c r="J696" s="3"/>
    </row>
    <row r="697" spans="1:10" x14ac:dyDescent="0.3">
      <c r="A697" s="3"/>
      <c r="B697" s="3">
        <v>0.70794999999999997</v>
      </c>
      <c r="C697" s="3" t="s">
        <v>4216</v>
      </c>
      <c r="D697" s="3" t="s">
        <v>4915</v>
      </c>
      <c r="E697" s="3" t="s">
        <v>5780</v>
      </c>
      <c r="F697" s="3">
        <v>20.409058344266189</v>
      </c>
      <c r="G697" s="3">
        <v>24.607943467879547</v>
      </c>
      <c r="H697" s="3">
        <v>4.1988851236133584</v>
      </c>
      <c r="I697" s="3">
        <v>2.9726007232620768</v>
      </c>
      <c r="J697" s="3"/>
    </row>
    <row r="698" spans="1:10" x14ac:dyDescent="0.3">
      <c r="A698" s="3">
        <v>3.1260999999999997E-2</v>
      </c>
      <c r="B698" s="3">
        <v>0.371</v>
      </c>
      <c r="C698" s="3" t="s">
        <v>477</v>
      </c>
      <c r="D698" s="3" t="s">
        <v>4403</v>
      </c>
      <c r="E698" s="3" t="s">
        <v>1350</v>
      </c>
      <c r="F698" s="3">
        <v>22.663931782356602</v>
      </c>
      <c r="G698" s="3">
        <v>30.670914271581424</v>
      </c>
      <c r="H698" s="3">
        <v>8.0069824892248214</v>
      </c>
      <c r="I698" s="3">
        <v>2.9705905035024087</v>
      </c>
      <c r="J698" s="3"/>
    </row>
    <row r="699" spans="1:10" x14ac:dyDescent="0.3">
      <c r="A699" s="3">
        <v>1.8223E-3</v>
      </c>
      <c r="B699" s="3">
        <v>0.34499000000000002</v>
      </c>
      <c r="C699" s="3" t="s">
        <v>259</v>
      </c>
      <c r="D699" s="3" t="s">
        <v>4876</v>
      </c>
      <c r="E699" s="3" t="s">
        <v>1135</v>
      </c>
      <c r="F699" s="3">
        <v>13.483831886863287</v>
      </c>
      <c r="G699" s="3">
        <v>21.797028006724812</v>
      </c>
      <c r="H699" s="3">
        <v>8.3131961198615247</v>
      </c>
      <c r="I699" s="3">
        <v>2.8679695293910275</v>
      </c>
      <c r="J699" s="3"/>
    </row>
    <row r="700" spans="1:10" x14ac:dyDescent="0.3">
      <c r="A700" s="3"/>
      <c r="B700" s="3">
        <v>0.64824000000000004</v>
      </c>
      <c r="C700" s="3" t="s">
        <v>2090</v>
      </c>
      <c r="D700" s="3" t="s">
        <v>4753</v>
      </c>
      <c r="E700" s="3" t="s">
        <v>5566</v>
      </c>
      <c r="F700" s="3">
        <v>10.077667060620417</v>
      </c>
      <c r="G700" s="3">
        <v>14.481237350009168</v>
      </c>
      <c r="H700" s="3">
        <v>4.4035702893887514</v>
      </c>
      <c r="I700" s="3">
        <v>2.8545704043933644</v>
      </c>
      <c r="J700" s="3" t="s">
        <v>7475</v>
      </c>
    </row>
    <row r="701" spans="1:10" x14ac:dyDescent="0.3">
      <c r="A701" s="3"/>
      <c r="B701" s="3">
        <v>0.52088999999999996</v>
      </c>
      <c r="C701" s="3" t="s">
        <v>2087</v>
      </c>
      <c r="D701" s="3" t="s">
        <v>4778</v>
      </c>
      <c r="E701" s="3" t="s">
        <v>2194</v>
      </c>
      <c r="F701" s="3">
        <v>9.521472436545336</v>
      </c>
      <c r="G701" s="3">
        <v>14.964371611039679</v>
      </c>
      <c r="H701" s="3">
        <v>5.4428991744943431</v>
      </c>
      <c r="I701" s="3">
        <v>2.8351517510023583</v>
      </c>
      <c r="J701" s="3"/>
    </row>
    <row r="702" spans="1:10" x14ac:dyDescent="0.3">
      <c r="A702" s="3">
        <v>1.0492000000000001E-4</v>
      </c>
      <c r="B702" s="3">
        <v>0.44730999999999999</v>
      </c>
      <c r="C702" s="3" t="s">
        <v>78</v>
      </c>
      <c r="D702" s="3" t="s">
        <v>4658</v>
      </c>
      <c r="E702" s="3" t="s">
        <v>7448</v>
      </c>
      <c r="F702" s="3">
        <v>3.8940958983903129</v>
      </c>
      <c r="G702" s="3">
        <v>10.188236498893529</v>
      </c>
      <c r="H702" s="3">
        <v>6.2941406005032157</v>
      </c>
      <c r="I702" s="3">
        <v>2.8154320320110933</v>
      </c>
      <c r="J702" s="3"/>
    </row>
    <row r="703" spans="1:10" x14ac:dyDescent="0.3">
      <c r="A703" s="3">
        <v>6.3121999999999996E-5</v>
      </c>
      <c r="B703" s="3">
        <v>0.39229999999999998</v>
      </c>
      <c r="C703" s="3" t="s">
        <v>62</v>
      </c>
      <c r="D703" s="3" t="s">
        <v>4694</v>
      </c>
      <c r="E703" s="3" t="s">
        <v>5515</v>
      </c>
      <c r="F703" s="3">
        <v>6.4081447756803422</v>
      </c>
      <c r="G703" s="3">
        <v>13.525151704929025</v>
      </c>
      <c r="H703" s="3">
        <v>7.1170069292486824</v>
      </c>
      <c r="I703" s="3">
        <v>2.7920018183442581</v>
      </c>
      <c r="J703" s="3"/>
    </row>
    <row r="704" spans="1:10" x14ac:dyDescent="0.3">
      <c r="A704" s="3"/>
      <c r="B704" s="3">
        <v>0.84336999999999995</v>
      </c>
      <c r="C704" s="3" t="s">
        <v>4040</v>
      </c>
      <c r="D704" s="3" t="s">
        <v>4743</v>
      </c>
      <c r="E704" s="3" t="s">
        <v>5559</v>
      </c>
      <c r="F704" s="3">
        <v>7.8156213279239539</v>
      </c>
      <c r="G704" s="3">
        <v>11.08513953961954</v>
      </c>
      <c r="H704" s="3">
        <v>3.2695182116955861</v>
      </c>
      <c r="I704" s="3">
        <v>2.7574135741977064</v>
      </c>
      <c r="J704" s="3" t="s">
        <v>7318</v>
      </c>
    </row>
    <row r="705" spans="1:10" x14ac:dyDescent="0.3">
      <c r="A705" s="3"/>
      <c r="B705" s="3">
        <v>0.67410000000000003</v>
      </c>
      <c r="C705" s="3" t="s">
        <v>3921</v>
      </c>
      <c r="D705" s="3" t="s">
        <v>4572</v>
      </c>
      <c r="E705" s="3" t="s">
        <v>5419</v>
      </c>
      <c r="F705" s="3">
        <v>18.548150205944459</v>
      </c>
      <c r="G705" s="3">
        <v>22.63824381554091</v>
      </c>
      <c r="H705" s="3">
        <v>4.0900936095964511</v>
      </c>
      <c r="I705" s="3">
        <v>2.7571321022289679</v>
      </c>
      <c r="J705" s="3"/>
    </row>
    <row r="706" spans="1:10" x14ac:dyDescent="0.3">
      <c r="A706" s="3">
        <v>5.7286999999999998E-3</v>
      </c>
      <c r="B706" s="3">
        <v>0.37423000000000001</v>
      </c>
      <c r="C706" s="3" t="s">
        <v>353</v>
      </c>
      <c r="D706" s="3" t="s">
        <v>4659</v>
      </c>
      <c r="E706" s="3" t="s">
        <v>1227</v>
      </c>
      <c r="F706" s="3">
        <v>15.923359511271812</v>
      </c>
      <c r="G706" s="3">
        <v>23.259782067062389</v>
      </c>
      <c r="H706" s="3">
        <v>7.3364225557905769</v>
      </c>
      <c r="I706" s="3">
        <v>2.7455094130535076</v>
      </c>
      <c r="J706" s="3"/>
    </row>
    <row r="707" spans="1:10" x14ac:dyDescent="0.3">
      <c r="A707" s="3"/>
      <c r="B707" s="3">
        <v>0.52305000000000001</v>
      </c>
      <c r="C707" s="3" t="s">
        <v>4353</v>
      </c>
      <c r="D707" s="3" t="s">
        <v>4752</v>
      </c>
      <c r="E707" s="3" t="s">
        <v>5952</v>
      </c>
      <c r="F707" s="3">
        <v>21.75180744571886</v>
      </c>
      <c r="G707" s="3">
        <v>26.968441316383135</v>
      </c>
      <c r="H707" s="3">
        <v>5.2166338706642748</v>
      </c>
      <c r="I707" s="3">
        <v>2.7285603460509491</v>
      </c>
      <c r="J707" s="3" t="s">
        <v>7415</v>
      </c>
    </row>
    <row r="708" spans="1:10" x14ac:dyDescent="0.3">
      <c r="A708" s="3"/>
      <c r="B708" s="3">
        <v>0.73826000000000003</v>
      </c>
      <c r="C708" s="3" t="s">
        <v>4064</v>
      </c>
      <c r="D708" s="3" t="s">
        <v>4780</v>
      </c>
      <c r="E708" s="3" t="s">
        <v>5587</v>
      </c>
      <c r="F708" s="3">
        <v>8.1385362659060956</v>
      </c>
      <c r="G708" s="3">
        <v>11.779766856707045</v>
      </c>
      <c r="H708" s="3">
        <v>3.6412305908009497</v>
      </c>
      <c r="I708" s="3">
        <v>2.6881748959647092</v>
      </c>
      <c r="J708" s="3"/>
    </row>
    <row r="709" spans="1:10" x14ac:dyDescent="0.3">
      <c r="A709" s="3"/>
      <c r="B709" s="3">
        <v>1.1032999999999999</v>
      </c>
      <c r="C709" s="3" t="s">
        <v>3841</v>
      </c>
      <c r="D709" s="3" t="s">
        <v>4457</v>
      </c>
      <c r="E709" s="3" t="s">
        <v>5322</v>
      </c>
      <c r="F709" s="3">
        <v>8.4252840155672555</v>
      </c>
      <c r="G709" s="3">
        <v>10.860788943539387</v>
      </c>
      <c r="H709" s="3">
        <v>2.435504927972131</v>
      </c>
      <c r="I709" s="3">
        <v>2.687092587031652</v>
      </c>
      <c r="J709" s="3" t="s">
        <v>7466</v>
      </c>
    </row>
    <row r="710" spans="1:10" x14ac:dyDescent="0.3">
      <c r="A710" s="3"/>
      <c r="B710" s="3">
        <v>2.7529999999999999E-2</v>
      </c>
      <c r="C710" s="3" t="s">
        <v>4348</v>
      </c>
      <c r="D710" s="3" t="s">
        <v>5211</v>
      </c>
      <c r="E710" s="3" t="s">
        <v>5945</v>
      </c>
      <c r="F710" s="3">
        <v>36.960683420676816</v>
      </c>
      <c r="G710" s="3">
        <v>134.52104236079782</v>
      </c>
      <c r="H710" s="3">
        <v>97.560358940121006</v>
      </c>
      <c r="I710" s="3">
        <v>2.6858366816215313</v>
      </c>
      <c r="J710" s="3"/>
    </row>
    <row r="711" spans="1:10" x14ac:dyDescent="0.3">
      <c r="A711" s="3">
        <v>5.0330999999999998E-4</v>
      </c>
      <c r="B711" s="3">
        <v>0.37613000000000002</v>
      </c>
      <c r="C711" s="3" t="s">
        <v>160</v>
      </c>
      <c r="D711" s="3" t="s">
        <v>4757</v>
      </c>
      <c r="E711" s="3" t="s">
        <v>5570</v>
      </c>
      <c r="F711" s="3">
        <v>12.085474172599655</v>
      </c>
      <c r="G711" s="3">
        <v>19.173116335088057</v>
      </c>
      <c r="H711" s="3">
        <v>7.0876421624884021</v>
      </c>
      <c r="I711" s="3">
        <v>2.665874846576763</v>
      </c>
      <c r="J711" s="3" t="s">
        <v>7490</v>
      </c>
    </row>
    <row r="712" spans="1:10" x14ac:dyDescent="0.3">
      <c r="A712" s="3">
        <v>1.7482000000000001E-2</v>
      </c>
      <c r="B712" s="3">
        <v>0.29959999999999998</v>
      </c>
      <c r="C712" s="3" t="s">
        <v>440</v>
      </c>
      <c r="D712" s="3" t="s">
        <v>4643</v>
      </c>
      <c r="E712" s="3" t="s">
        <v>1313</v>
      </c>
      <c r="F712" s="3">
        <v>26.164864277114795</v>
      </c>
      <c r="G712" s="3">
        <v>34.894357380499478</v>
      </c>
      <c r="H712" s="3">
        <v>8.7294931033846836</v>
      </c>
      <c r="I712" s="3">
        <v>2.6153561337740512</v>
      </c>
      <c r="J712" s="3"/>
    </row>
    <row r="713" spans="1:10" x14ac:dyDescent="0.3">
      <c r="A713" s="3"/>
      <c r="B713" s="3">
        <v>1.5864</v>
      </c>
      <c r="C713" s="3" t="s">
        <v>2412</v>
      </c>
      <c r="D713" s="3" t="s">
        <v>4454</v>
      </c>
      <c r="E713" s="3" t="s">
        <v>2682</v>
      </c>
      <c r="F713" s="3">
        <v>30.195092192553517</v>
      </c>
      <c r="G713" s="3">
        <v>31.840868750443146</v>
      </c>
      <c r="H713" s="3">
        <v>1.6457765578896293</v>
      </c>
      <c r="I713" s="3">
        <v>2.6108599314361078</v>
      </c>
      <c r="J713" s="3" t="s">
        <v>7417</v>
      </c>
    </row>
    <row r="714" spans="1:10" x14ac:dyDescent="0.3">
      <c r="A714" s="3"/>
      <c r="B714" s="3">
        <v>1.7150000000000001</v>
      </c>
      <c r="C714" s="3" t="s">
        <v>2338</v>
      </c>
      <c r="D714" s="3" t="s">
        <v>4778</v>
      </c>
      <c r="E714" s="3" t="s">
        <v>2681</v>
      </c>
      <c r="F714" s="3">
        <v>5.019787828541677</v>
      </c>
      <c r="G714" s="3">
        <v>6.5400497606069665</v>
      </c>
      <c r="H714" s="3">
        <v>1.5202619320652895</v>
      </c>
      <c r="I714" s="3">
        <v>2.6072492134919716</v>
      </c>
      <c r="J714" s="3"/>
    </row>
    <row r="715" spans="1:10" x14ac:dyDescent="0.3">
      <c r="A715" s="3">
        <v>2.1473999999999999E-4</v>
      </c>
      <c r="B715" s="3">
        <v>0.22883000000000001</v>
      </c>
      <c r="C715" s="3" t="s">
        <v>117</v>
      </c>
      <c r="D715" s="3" t="s">
        <v>4614</v>
      </c>
      <c r="E715" s="3" t="s">
        <v>5446</v>
      </c>
      <c r="F715" s="3">
        <v>9.5123847110086768</v>
      </c>
      <c r="G715" s="3">
        <v>20.859358385495185</v>
      </c>
      <c r="H715" s="3">
        <v>11.346973674486508</v>
      </c>
      <c r="I715" s="3">
        <v>2.5965279859327475</v>
      </c>
      <c r="J715" s="3" t="s">
        <v>7469</v>
      </c>
    </row>
    <row r="716" spans="1:10" x14ac:dyDescent="0.3">
      <c r="A716" s="3">
        <v>1.9308999999999999E-3</v>
      </c>
      <c r="B716" s="3">
        <v>0.14298</v>
      </c>
      <c r="C716" s="3" t="s">
        <v>265</v>
      </c>
      <c r="D716" s="3" t="s">
        <v>5227</v>
      </c>
      <c r="E716" s="3" t="s">
        <v>1141</v>
      </c>
      <c r="F716" s="3">
        <v>12.546809616445174</v>
      </c>
      <c r="G716" s="3">
        <v>30.556251898380861</v>
      </c>
      <c r="H716" s="3">
        <v>18.009442281935687</v>
      </c>
      <c r="I716" s="3">
        <v>2.5749900574711644</v>
      </c>
      <c r="J716" s="3"/>
    </row>
    <row r="717" spans="1:10" x14ac:dyDescent="0.3">
      <c r="A717" s="3"/>
      <c r="B717" s="3">
        <v>1.2293000000000001</v>
      </c>
      <c r="C717" s="3" t="s">
        <v>4349</v>
      </c>
      <c r="D717" s="3" t="s">
        <v>5212</v>
      </c>
      <c r="E717" s="3" t="s">
        <v>5946</v>
      </c>
      <c r="F717" s="3">
        <v>24.066365987495885</v>
      </c>
      <c r="G717" s="3">
        <v>26.123484960187398</v>
      </c>
      <c r="H717" s="3">
        <v>2.0571189726915122</v>
      </c>
      <c r="I717" s="3">
        <v>2.5288163531296761</v>
      </c>
      <c r="J717" s="3"/>
    </row>
    <row r="718" spans="1:10" x14ac:dyDescent="0.3">
      <c r="A718" s="3"/>
      <c r="B718" s="3">
        <v>0.52076999999999996</v>
      </c>
      <c r="C718" s="3" t="s">
        <v>4176</v>
      </c>
      <c r="D718" s="3" t="s">
        <v>4930</v>
      </c>
      <c r="E718" s="3" t="s">
        <v>5728</v>
      </c>
      <c r="F718" s="3">
        <v>13.742477815191359</v>
      </c>
      <c r="G718" s="3">
        <v>18.574968283741519</v>
      </c>
      <c r="H718" s="3">
        <v>4.8324904685501604</v>
      </c>
      <c r="I718" s="3">
        <v>2.5166160613068667</v>
      </c>
      <c r="J718" s="3" t="s">
        <v>7406</v>
      </c>
    </row>
    <row r="719" spans="1:10" x14ac:dyDescent="0.3">
      <c r="A719" s="3">
        <v>1.4260999999999999E-4</v>
      </c>
      <c r="B719" s="3">
        <v>0.2576</v>
      </c>
      <c r="C719" s="3" t="s">
        <v>93</v>
      </c>
      <c r="D719" s="3" t="s">
        <v>4396</v>
      </c>
      <c r="E719" s="3" t="s">
        <v>5274</v>
      </c>
      <c r="F719" s="3">
        <v>9.0243311005649449</v>
      </c>
      <c r="G719" s="3">
        <v>18.749870816507748</v>
      </c>
      <c r="H719" s="3">
        <v>9.7255397159428032</v>
      </c>
      <c r="I719" s="3">
        <v>2.5052990308268659</v>
      </c>
      <c r="J719" s="3"/>
    </row>
    <row r="720" spans="1:10" x14ac:dyDescent="0.3">
      <c r="A720" s="3">
        <v>4.2604999999999997E-4</v>
      </c>
      <c r="B720" s="3">
        <v>0.35450999999999999</v>
      </c>
      <c r="C720" s="3" t="s">
        <v>155</v>
      </c>
      <c r="D720" s="3" t="s">
        <v>5023</v>
      </c>
      <c r="E720" s="3" t="s">
        <v>1036</v>
      </c>
      <c r="F720" s="3">
        <v>5.437001806976852</v>
      </c>
      <c r="G720" s="3">
        <v>12.455838536858321</v>
      </c>
      <c r="H720" s="3">
        <v>7.0188367298814693</v>
      </c>
      <c r="I720" s="3">
        <v>2.4882478091102795</v>
      </c>
      <c r="J720" s="3"/>
    </row>
    <row r="721" spans="1:10" x14ac:dyDescent="0.3">
      <c r="A721" s="3"/>
      <c r="B721" s="3">
        <v>1.8964000000000001</v>
      </c>
      <c r="C721" s="3" t="s">
        <v>4157</v>
      </c>
      <c r="D721" s="3" t="s">
        <v>4394</v>
      </c>
      <c r="E721" s="3" t="s">
        <v>5703</v>
      </c>
      <c r="F721" s="3">
        <v>12.444482109231199</v>
      </c>
      <c r="G721" s="3">
        <v>13.737922087520307</v>
      </c>
      <c r="H721" s="3">
        <v>1.2934399782891077</v>
      </c>
      <c r="I721" s="3">
        <v>2.4528795748274641</v>
      </c>
      <c r="J721" s="3" t="s">
        <v>3120</v>
      </c>
    </row>
    <row r="722" spans="1:10" x14ac:dyDescent="0.3">
      <c r="A722" s="3"/>
      <c r="B722" s="3">
        <v>0.53791999999999995</v>
      </c>
      <c r="C722" s="3" t="s">
        <v>3806</v>
      </c>
      <c r="D722" s="3" t="s">
        <v>4399</v>
      </c>
      <c r="E722" s="3" t="s">
        <v>5277</v>
      </c>
      <c r="F722" s="3">
        <v>18.895719207443872</v>
      </c>
      <c r="G722" s="3">
        <v>23.419658537712333</v>
      </c>
      <c r="H722" s="3">
        <v>4.5239393302684618</v>
      </c>
      <c r="I722" s="3">
        <v>2.433517444538011</v>
      </c>
      <c r="J722" s="3"/>
    </row>
    <row r="723" spans="1:10" x14ac:dyDescent="0.3">
      <c r="A723" s="3"/>
      <c r="B723" s="3">
        <v>0.87102999999999997</v>
      </c>
      <c r="C723" s="3" t="s">
        <v>3872</v>
      </c>
      <c r="D723" s="3" t="s">
        <v>4502</v>
      </c>
      <c r="E723" s="3" t="s">
        <v>5357</v>
      </c>
      <c r="F723" s="3">
        <v>8.8807555322225618</v>
      </c>
      <c r="G723" s="3">
        <v>11.663127683461234</v>
      </c>
      <c r="H723" s="3">
        <v>2.7823721512386719</v>
      </c>
      <c r="I723" s="3">
        <v>2.4235296148934204</v>
      </c>
      <c r="J723" s="3"/>
    </row>
    <row r="724" spans="1:10" x14ac:dyDescent="0.3">
      <c r="A724" s="3">
        <v>1.8461000000000001E-4</v>
      </c>
      <c r="B724" s="3">
        <v>0.47133000000000003</v>
      </c>
      <c r="C724" s="3" t="s">
        <v>109</v>
      </c>
      <c r="D724" s="3" t="s">
        <v>4945</v>
      </c>
      <c r="E724" s="3" t="s">
        <v>5741</v>
      </c>
      <c r="F724" s="3">
        <v>7.1182365258692526</v>
      </c>
      <c r="G724" s="3">
        <v>12.227089014140931</v>
      </c>
      <c r="H724" s="3">
        <v>5.1088524882716788</v>
      </c>
      <c r="I724" s="3">
        <v>2.4079554432970904</v>
      </c>
      <c r="J724" s="3"/>
    </row>
    <row r="725" spans="1:10" x14ac:dyDescent="0.3">
      <c r="A725" s="3">
        <v>3.9573000000000001E-4</v>
      </c>
      <c r="B725" s="3">
        <v>0.41149000000000002</v>
      </c>
      <c r="C725" s="3" t="s">
        <v>152</v>
      </c>
      <c r="D725" s="3" t="s">
        <v>4659</v>
      </c>
      <c r="E725" s="3" t="s">
        <v>1033</v>
      </c>
      <c r="F725" s="3">
        <v>10.040030467789771</v>
      </c>
      <c r="G725" s="3">
        <v>15.85911024443803</v>
      </c>
      <c r="H725" s="3">
        <v>5.8190797766482589</v>
      </c>
      <c r="I725" s="3">
        <v>2.3944931372929923</v>
      </c>
      <c r="J725" s="3"/>
    </row>
    <row r="726" spans="1:10" x14ac:dyDescent="0.3">
      <c r="A726" s="3"/>
      <c r="B726" s="3">
        <v>0.84506000000000003</v>
      </c>
      <c r="C726" s="3" t="s">
        <v>3940</v>
      </c>
      <c r="D726" s="3" t="s">
        <v>4609</v>
      </c>
      <c r="E726" s="3" t="s">
        <v>5441</v>
      </c>
      <c r="F726" s="3">
        <v>11.040405934295059</v>
      </c>
      <c r="G726" s="3">
        <v>13.845711397676164</v>
      </c>
      <c r="H726" s="3">
        <v>2.8053054633811048</v>
      </c>
      <c r="I726" s="3">
        <v>2.3706514348848367</v>
      </c>
      <c r="J726" s="3" t="s">
        <v>7485</v>
      </c>
    </row>
    <row r="727" spans="1:10" x14ac:dyDescent="0.3">
      <c r="A727" s="3"/>
      <c r="B727" s="3">
        <v>0.99548000000000003</v>
      </c>
      <c r="C727" s="3" t="s">
        <v>3964</v>
      </c>
      <c r="D727" s="3" t="s">
        <v>4643</v>
      </c>
      <c r="E727" s="3" t="s">
        <v>5471</v>
      </c>
      <c r="F727" s="3">
        <v>13.2658627907641</v>
      </c>
      <c r="G727" s="3">
        <v>15.634391667094333</v>
      </c>
      <c r="H727" s="3">
        <v>2.3685288763302328</v>
      </c>
      <c r="I727" s="3">
        <v>2.3578231258092202</v>
      </c>
      <c r="J727" s="3"/>
    </row>
    <row r="728" spans="1:10" x14ac:dyDescent="0.3">
      <c r="A728" s="3">
        <v>3.7483999999999998E-4</v>
      </c>
      <c r="B728" s="3">
        <v>0.35039999999999999</v>
      </c>
      <c r="C728" s="3" t="s">
        <v>148</v>
      </c>
      <c r="D728" s="3" t="s">
        <v>4665</v>
      </c>
      <c r="E728" s="3" t="s">
        <v>5488</v>
      </c>
      <c r="F728" s="3">
        <v>8.5824921130493834</v>
      </c>
      <c r="G728" s="3">
        <v>15.24909156379605</v>
      </c>
      <c r="H728" s="3">
        <v>6.6665994507466664</v>
      </c>
      <c r="I728" s="3">
        <v>2.3359764475416318</v>
      </c>
      <c r="J728" s="3" t="s">
        <v>7354</v>
      </c>
    </row>
    <row r="729" spans="1:10" x14ac:dyDescent="0.3">
      <c r="A729" s="3">
        <v>8.5218999999999996E-4</v>
      </c>
      <c r="B729" s="3">
        <v>0.34259000000000001</v>
      </c>
      <c r="C729" s="3" t="s">
        <v>201</v>
      </c>
      <c r="D729" s="3" t="s">
        <v>4466</v>
      </c>
      <c r="E729" s="3" t="s">
        <v>7316</v>
      </c>
      <c r="F729" s="3">
        <v>12.743305022100712</v>
      </c>
      <c r="G729" s="3">
        <v>19.495232642836264</v>
      </c>
      <c r="H729" s="3">
        <v>6.7519276207355521</v>
      </c>
      <c r="I729" s="3">
        <v>2.3131428835877927</v>
      </c>
      <c r="J729" s="3"/>
    </row>
    <row r="730" spans="1:10" x14ac:dyDescent="0.3">
      <c r="A730" s="3"/>
      <c r="B730" s="3">
        <v>0.62799000000000005</v>
      </c>
      <c r="C730" s="3" t="s">
        <v>4278</v>
      </c>
      <c r="D730" s="3" t="s">
        <v>4804</v>
      </c>
      <c r="E730" s="3" t="s">
        <v>5858</v>
      </c>
      <c r="F730" s="3">
        <v>16.257046943436993</v>
      </c>
      <c r="G730" s="3">
        <v>19.933594208345959</v>
      </c>
      <c r="H730" s="3">
        <v>3.6765472649089652</v>
      </c>
      <c r="I730" s="3">
        <v>2.3088349168901812</v>
      </c>
      <c r="J730" s="3" t="s">
        <v>7509</v>
      </c>
    </row>
    <row r="731" spans="1:10" x14ac:dyDescent="0.3">
      <c r="A731" s="3">
        <v>7.7419000000000001E-4</v>
      </c>
      <c r="B731" s="3">
        <v>0.16125999999999999</v>
      </c>
      <c r="C731" s="3" t="s">
        <v>195</v>
      </c>
      <c r="D731" s="3" t="s">
        <v>4721</v>
      </c>
      <c r="E731" s="3" t="s">
        <v>5538</v>
      </c>
      <c r="F731" s="3">
        <v>9.1623796900180814</v>
      </c>
      <c r="G731" s="3">
        <v>23.396313865665935</v>
      </c>
      <c r="H731" s="3">
        <v>14.233934175647853</v>
      </c>
      <c r="I731" s="3">
        <v>2.2953642251649726</v>
      </c>
      <c r="J731" s="3"/>
    </row>
    <row r="732" spans="1:10" x14ac:dyDescent="0.3">
      <c r="A732" s="3"/>
      <c r="B732" s="3">
        <v>0.99243999999999999</v>
      </c>
      <c r="C732" s="3" t="s">
        <v>2038</v>
      </c>
      <c r="D732" s="3" t="s">
        <v>5169</v>
      </c>
      <c r="E732" s="3" t="s">
        <v>2737</v>
      </c>
      <c r="F732" s="3">
        <v>9.031733295916391</v>
      </c>
      <c r="G732" s="3">
        <v>11.313701802324323</v>
      </c>
      <c r="H732" s="3">
        <v>2.2819685064079316</v>
      </c>
      <c r="I732" s="3">
        <v>2.2647168244994877</v>
      </c>
      <c r="J732" s="3" t="s">
        <v>7393</v>
      </c>
    </row>
    <row r="733" spans="1:10" x14ac:dyDescent="0.3">
      <c r="A733" s="3">
        <v>3.5530000000000001E-6</v>
      </c>
      <c r="B733" s="3">
        <v>3.8271999999999999</v>
      </c>
      <c r="C733" s="3" t="s">
        <v>9</v>
      </c>
      <c r="D733" s="3" t="s">
        <v>4649</v>
      </c>
      <c r="E733" s="3" t="s">
        <v>890</v>
      </c>
      <c r="F733" s="3">
        <v>9.0531121321040775</v>
      </c>
      <c r="G733" s="3">
        <v>9.6439045812966881</v>
      </c>
      <c r="H733" s="3">
        <v>0.59079244919261065</v>
      </c>
      <c r="I733" s="3">
        <v>2.2610808615499596</v>
      </c>
      <c r="J733" s="3" t="s">
        <v>7361</v>
      </c>
    </row>
    <row r="734" spans="1:10" x14ac:dyDescent="0.3">
      <c r="A734" s="3"/>
      <c r="B734" s="3">
        <v>0.75714000000000004</v>
      </c>
      <c r="C734" s="3" t="s">
        <v>4285</v>
      </c>
      <c r="D734" s="3" t="s">
        <v>5095</v>
      </c>
      <c r="E734" s="3" t="s">
        <v>5867</v>
      </c>
      <c r="F734" s="3">
        <v>10.332313701165429</v>
      </c>
      <c r="G734" s="3">
        <v>13.307347373982935</v>
      </c>
      <c r="H734" s="3">
        <v>2.9750336728175064</v>
      </c>
      <c r="I734" s="3">
        <v>2.2525169950370469</v>
      </c>
      <c r="J734" s="3" t="s">
        <v>7331</v>
      </c>
    </row>
    <row r="735" spans="1:10" x14ac:dyDescent="0.3">
      <c r="A735" s="3"/>
      <c r="B735" s="3">
        <v>1.3346</v>
      </c>
      <c r="C735" s="3" t="s">
        <v>3960</v>
      </c>
      <c r="D735" s="3" t="s">
        <v>4639</v>
      </c>
      <c r="E735" s="3" t="s">
        <v>5466</v>
      </c>
      <c r="F735" s="3">
        <v>16.329526410762973</v>
      </c>
      <c r="G735" s="3">
        <v>18.008114945212338</v>
      </c>
      <c r="H735" s="3">
        <v>1.6785885344493643</v>
      </c>
      <c r="I735" s="3">
        <v>2.2402442580761215</v>
      </c>
      <c r="J735" s="3"/>
    </row>
    <row r="736" spans="1:10" x14ac:dyDescent="0.3">
      <c r="A736" s="3">
        <v>1.3895999999999999E-3</v>
      </c>
      <c r="B736" s="3">
        <v>0.22216</v>
      </c>
      <c r="C736" s="3" t="s">
        <v>239</v>
      </c>
      <c r="D736" s="3" t="s">
        <v>4548</v>
      </c>
      <c r="E736" s="3" t="s">
        <v>1117</v>
      </c>
      <c r="F736" s="3">
        <v>16.823201305797284</v>
      </c>
      <c r="G736" s="3">
        <v>26.895875998252993</v>
      </c>
      <c r="H736" s="3">
        <v>10.07267469245571</v>
      </c>
      <c r="I736" s="3">
        <v>2.2377454096759606</v>
      </c>
      <c r="J736" s="3"/>
    </row>
    <row r="737" spans="1:10" x14ac:dyDescent="0.3">
      <c r="A737" s="3">
        <v>7.3968000000000005E-4</v>
      </c>
      <c r="B737" s="3">
        <v>0.24739</v>
      </c>
      <c r="C737" s="3" t="s">
        <v>189</v>
      </c>
      <c r="D737" s="3" t="s">
        <v>5056</v>
      </c>
      <c r="E737" s="3" t="s">
        <v>5837</v>
      </c>
      <c r="F737" s="3">
        <v>15.876073100713855</v>
      </c>
      <c r="G737" s="3">
        <v>24.713875380682357</v>
      </c>
      <c r="H737" s="3">
        <v>8.8378022799685017</v>
      </c>
      <c r="I737" s="3">
        <v>2.1863839060414074</v>
      </c>
      <c r="J737" s="3"/>
    </row>
    <row r="738" spans="1:10" x14ac:dyDescent="0.3">
      <c r="A738" s="3"/>
      <c r="B738" s="3">
        <v>1.1838</v>
      </c>
      <c r="C738" s="3" t="s">
        <v>4295</v>
      </c>
      <c r="D738" s="3" t="s">
        <v>5107</v>
      </c>
      <c r="E738" s="3" t="s">
        <v>5878</v>
      </c>
      <c r="F738" s="3">
        <v>18.910151225168732</v>
      </c>
      <c r="G738" s="3">
        <v>20.742652382844966</v>
      </c>
      <c r="H738" s="3">
        <v>1.8325011576762336</v>
      </c>
      <c r="I738" s="3">
        <v>2.169314870457125</v>
      </c>
      <c r="J738" s="3"/>
    </row>
    <row r="739" spans="1:10" x14ac:dyDescent="0.3">
      <c r="A739" s="3"/>
      <c r="B739" s="3">
        <v>0.59397</v>
      </c>
      <c r="C739" s="3" t="s">
        <v>3851</v>
      </c>
      <c r="D739" s="3" t="s">
        <v>4473</v>
      </c>
      <c r="E739" s="3" t="s">
        <v>5334</v>
      </c>
      <c r="F739" s="3">
        <v>11.121581089967913</v>
      </c>
      <c r="G739" s="3">
        <v>14.737591692342278</v>
      </c>
      <c r="H739" s="3">
        <v>3.6160106023743648</v>
      </c>
      <c r="I739" s="3">
        <v>2.1478018174923013</v>
      </c>
      <c r="J739" s="3"/>
    </row>
    <row r="740" spans="1:10" x14ac:dyDescent="0.3">
      <c r="A740" s="3">
        <v>5.5038999999999999E-5</v>
      </c>
      <c r="B740" s="3">
        <v>0.19092999999999999</v>
      </c>
      <c r="C740" s="3" t="s">
        <v>56</v>
      </c>
      <c r="D740" s="3" t="s">
        <v>4540</v>
      </c>
      <c r="E740" s="3" t="s">
        <v>5391</v>
      </c>
      <c r="F740" s="3">
        <v>6.9880248705725245</v>
      </c>
      <c r="G740" s="3">
        <v>18.119862400375226</v>
      </c>
      <c r="H740" s="3">
        <v>11.131837529802702</v>
      </c>
      <c r="I740" s="3">
        <v>2.1254017395652296</v>
      </c>
      <c r="J740" s="3"/>
    </row>
    <row r="741" spans="1:10" x14ac:dyDescent="0.3">
      <c r="A741" s="3"/>
      <c r="B741" s="3">
        <v>0.73812999999999995</v>
      </c>
      <c r="C741" s="3" t="s">
        <v>3882</v>
      </c>
      <c r="D741" s="3" t="s">
        <v>4516</v>
      </c>
      <c r="E741" s="3" t="s">
        <v>5370</v>
      </c>
      <c r="F741" s="3">
        <v>8.0154467718617468</v>
      </c>
      <c r="G741" s="3">
        <v>10.882487989620545</v>
      </c>
      <c r="H741" s="3">
        <v>2.8670412177587981</v>
      </c>
      <c r="I741" s="3">
        <v>2.1162491340643013</v>
      </c>
      <c r="J741" s="3"/>
    </row>
    <row r="742" spans="1:10" x14ac:dyDescent="0.3">
      <c r="A742" s="3">
        <v>5.1536999999999998E-5</v>
      </c>
      <c r="B742" s="3">
        <v>0.20795</v>
      </c>
      <c r="C742" s="3" t="s">
        <v>52</v>
      </c>
      <c r="D742" s="3" t="s">
        <v>4615</v>
      </c>
      <c r="E742" s="3" t="s">
        <v>933</v>
      </c>
      <c r="F742" s="3">
        <v>6.205137941993363</v>
      </c>
      <c r="G742" s="3">
        <v>16.325189271236219</v>
      </c>
      <c r="H742" s="3">
        <v>10.120051329242855</v>
      </c>
      <c r="I742" s="3">
        <v>2.1044646739160515</v>
      </c>
      <c r="J742" s="3"/>
    </row>
    <row r="743" spans="1:10" x14ac:dyDescent="0.3">
      <c r="A743" s="3"/>
      <c r="B743" s="3">
        <v>0.80667</v>
      </c>
      <c r="C743" s="3" t="s">
        <v>4088</v>
      </c>
      <c r="D743" s="3" t="s">
        <v>4394</v>
      </c>
      <c r="E743" s="3" t="s">
        <v>5614</v>
      </c>
      <c r="F743" s="3">
        <v>10.320369424549838</v>
      </c>
      <c r="G743" s="3">
        <v>12.870040801085384</v>
      </c>
      <c r="H743" s="3">
        <v>2.5496713765355459</v>
      </c>
      <c r="I743" s="3">
        <v>2.0567434093099286</v>
      </c>
      <c r="J743" s="3"/>
    </row>
    <row r="744" spans="1:10" x14ac:dyDescent="0.3">
      <c r="A744" s="3"/>
      <c r="B744" s="3">
        <v>0.53591999999999995</v>
      </c>
      <c r="C744" s="3" t="s">
        <v>4004</v>
      </c>
      <c r="D744" s="3" t="s">
        <v>4618</v>
      </c>
      <c r="E744" s="3" t="s">
        <v>5517</v>
      </c>
      <c r="F744" s="3">
        <v>4.1708997319894321</v>
      </c>
      <c r="G744" s="3">
        <v>7.9998082421993413</v>
      </c>
      <c r="H744" s="3">
        <v>3.8289085102099092</v>
      </c>
      <c r="I744" s="3">
        <v>2.0519886487916943</v>
      </c>
      <c r="J744" s="3"/>
    </row>
    <row r="745" spans="1:10" x14ac:dyDescent="0.3">
      <c r="A745" s="3">
        <v>2.2476000000000002E-3</v>
      </c>
      <c r="B745" s="3">
        <v>0.21498999999999999</v>
      </c>
      <c r="C745" s="3" t="s">
        <v>273</v>
      </c>
      <c r="D745" s="3" t="s">
        <v>4656</v>
      </c>
      <c r="E745" s="3" t="s">
        <v>5482</v>
      </c>
      <c r="F745" s="3">
        <v>19.604465116579576</v>
      </c>
      <c r="G745" s="3">
        <v>29.112716814999214</v>
      </c>
      <c r="H745" s="3">
        <v>9.5082516984196381</v>
      </c>
      <c r="I745" s="3">
        <v>2.0441790326432381</v>
      </c>
      <c r="J745" s="3"/>
    </row>
    <row r="746" spans="1:10" x14ac:dyDescent="0.3">
      <c r="A746" s="3">
        <v>1.2422E-4</v>
      </c>
      <c r="B746" s="3">
        <v>0.40733000000000003</v>
      </c>
      <c r="C746" s="3" t="s">
        <v>86</v>
      </c>
      <c r="D746" s="3" t="s">
        <v>4716</v>
      </c>
      <c r="E746" s="3" t="s">
        <v>5534</v>
      </c>
      <c r="F746" s="3">
        <v>2.6956954015642811</v>
      </c>
      <c r="G746" s="3">
        <v>7.5802599029832649</v>
      </c>
      <c r="H746" s="3">
        <v>4.8845645014189838</v>
      </c>
      <c r="I746" s="3">
        <v>1.9896296583629949</v>
      </c>
      <c r="J746" s="3"/>
    </row>
    <row r="747" spans="1:10" x14ac:dyDescent="0.3">
      <c r="A747" s="3">
        <v>1.8334E-2</v>
      </c>
      <c r="B747" s="3">
        <v>0.42564999999999997</v>
      </c>
      <c r="C747" s="3" t="s">
        <v>445</v>
      </c>
      <c r="D747" s="3" t="s">
        <v>5102</v>
      </c>
      <c r="E747" s="3" t="s">
        <v>5873</v>
      </c>
      <c r="F747" s="3">
        <v>23.494399222963018</v>
      </c>
      <c r="G747" s="3">
        <v>28.114114252226969</v>
      </c>
      <c r="H747" s="3">
        <v>4.6197150292639506</v>
      </c>
      <c r="I747" s="3">
        <v>1.9663817022062005</v>
      </c>
      <c r="J747" s="3" t="s">
        <v>7436</v>
      </c>
    </row>
    <row r="748" spans="1:10" x14ac:dyDescent="0.3">
      <c r="A748" s="3"/>
      <c r="B748" s="3">
        <v>0.74109000000000003</v>
      </c>
      <c r="C748" s="3" t="s">
        <v>3932</v>
      </c>
      <c r="D748" s="3" t="s">
        <v>4599</v>
      </c>
      <c r="E748" s="3" t="s">
        <v>5432</v>
      </c>
      <c r="F748" s="3">
        <v>8.3609165823291818</v>
      </c>
      <c r="G748" s="3">
        <v>11.011173328842872</v>
      </c>
      <c r="H748" s="3">
        <v>2.6502567465136906</v>
      </c>
      <c r="I748" s="3">
        <v>1.9640787722738311</v>
      </c>
      <c r="J748" s="3"/>
    </row>
    <row r="749" spans="1:10" x14ac:dyDescent="0.3">
      <c r="A749" s="3">
        <v>3.7285999999999999E-3</v>
      </c>
      <c r="B749" s="3">
        <v>0.16205</v>
      </c>
      <c r="C749" s="3" t="s">
        <v>322</v>
      </c>
      <c r="D749" s="3" t="s">
        <v>5112</v>
      </c>
      <c r="E749" s="3" t="s">
        <v>5881</v>
      </c>
      <c r="F749" s="3">
        <v>23.355815164903611</v>
      </c>
      <c r="G749" s="3">
        <v>35.075052522015511</v>
      </c>
      <c r="H749" s="3">
        <v>11.719237357111901</v>
      </c>
      <c r="I749" s="3">
        <v>1.8991024137199835</v>
      </c>
      <c r="J749" s="3"/>
    </row>
    <row r="750" spans="1:10" x14ac:dyDescent="0.3">
      <c r="A750" s="3">
        <v>7.0295000000000002E-3</v>
      </c>
      <c r="B750" s="3">
        <v>0.37484000000000001</v>
      </c>
      <c r="C750" s="3" t="s">
        <v>368</v>
      </c>
      <c r="D750" s="3" t="s">
        <v>4803</v>
      </c>
      <c r="E750" s="3" t="s">
        <v>1242</v>
      </c>
      <c r="F750" s="3">
        <v>19.478831081587806</v>
      </c>
      <c r="G750" s="3">
        <v>24.539122229212364</v>
      </c>
      <c r="H750" s="3">
        <v>5.0602911476245573</v>
      </c>
      <c r="I750" s="3">
        <v>1.8967995337755892</v>
      </c>
      <c r="J750" s="3"/>
    </row>
    <row r="751" spans="1:10" x14ac:dyDescent="0.3">
      <c r="A751" s="3"/>
      <c r="B751" s="3">
        <v>0.74665999999999999</v>
      </c>
      <c r="C751" s="3" t="s">
        <v>4035</v>
      </c>
      <c r="D751" s="3" t="s">
        <v>4737</v>
      </c>
      <c r="E751" s="3" t="s">
        <v>5554</v>
      </c>
      <c r="F751" s="3">
        <v>15.772713623761389</v>
      </c>
      <c r="G751" s="3">
        <v>18.306357458257615</v>
      </c>
      <c r="H751" s="3">
        <v>2.5336438344962264</v>
      </c>
      <c r="I751" s="3">
        <v>1.8917705054649525</v>
      </c>
      <c r="J751" s="3"/>
    </row>
    <row r="752" spans="1:10" x14ac:dyDescent="0.3">
      <c r="A752" s="3"/>
      <c r="B752" s="3">
        <v>0.63729999999999998</v>
      </c>
      <c r="C752" s="3" t="s">
        <v>4174</v>
      </c>
      <c r="D752" s="3" t="s">
        <v>4928</v>
      </c>
      <c r="E752" s="3" t="s">
        <v>5726</v>
      </c>
      <c r="F752" s="3">
        <v>14.463808355025055</v>
      </c>
      <c r="G752" s="3">
        <v>17.376115491752518</v>
      </c>
      <c r="H752" s="3">
        <v>2.9123071367274633</v>
      </c>
      <c r="I752" s="3">
        <v>1.8560133382364123</v>
      </c>
      <c r="J752" s="3" t="s">
        <v>7435</v>
      </c>
    </row>
    <row r="753" spans="1:10" x14ac:dyDescent="0.3">
      <c r="A753" s="3">
        <v>1.7168000000000001E-3</v>
      </c>
      <c r="B753" s="3">
        <v>0.46106999999999998</v>
      </c>
      <c r="C753" s="3" t="s">
        <v>253</v>
      </c>
      <c r="D753" s="3" t="s">
        <v>4800</v>
      </c>
      <c r="E753" s="3" t="s">
        <v>5605</v>
      </c>
      <c r="F753" s="3">
        <v>12.708952308581733</v>
      </c>
      <c r="G753" s="3">
        <v>16.632640193282885</v>
      </c>
      <c r="H753" s="3">
        <v>3.9236878847011525</v>
      </c>
      <c r="I753" s="3">
        <v>1.8090947729991602</v>
      </c>
      <c r="J753" s="3"/>
    </row>
    <row r="754" spans="1:10" x14ac:dyDescent="0.3">
      <c r="A754" s="3">
        <v>2.8643999999999999E-5</v>
      </c>
      <c r="B754" s="3">
        <v>0.33184999999999998</v>
      </c>
      <c r="C754" s="3" t="s">
        <v>36</v>
      </c>
      <c r="D754" s="3" t="s">
        <v>4705</v>
      </c>
      <c r="E754" s="3" t="s">
        <v>5523</v>
      </c>
      <c r="F754" s="3">
        <v>7.7665807219625922</v>
      </c>
      <c r="G754" s="3">
        <v>13.210740860954651</v>
      </c>
      <c r="H754" s="3">
        <v>5.4441601389920589</v>
      </c>
      <c r="I754" s="3">
        <v>1.8066445421245145</v>
      </c>
      <c r="J754" s="3"/>
    </row>
    <row r="755" spans="1:10" x14ac:dyDescent="0.3">
      <c r="A755" s="3">
        <v>2.7993000000000001E-4</v>
      </c>
      <c r="B755" s="3">
        <v>0.32904</v>
      </c>
      <c r="C755" s="3" t="s">
        <v>123</v>
      </c>
      <c r="D755" s="3" t="s">
        <v>5089</v>
      </c>
      <c r="E755" s="3" t="s">
        <v>5863</v>
      </c>
      <c r="F755" s="3">
        <v>6.5342196494825773</v>
      </c>
      <c r="G755" s="3">
        <v>11.999230546260547</v>
      </c>
      <c r="H755" s="3">
        <v>5.4650108967779696</v>
      </c>
      <c r="I755" s="3">
        <v>1.798207185475823</v>
      </c>
      <c r="J755" s="3"/>
    </row>
    <row r="756" spans="1:10" x14ac:dyDescent="0.3">
      <c r="A756" s="3">
        <v>1.0177999999999999E-3</v>
      </c>
      <c r="B756" s="3">
        <v>0.47072999999999998</v>
      </c>
      <c r="C756" s="3" t="s">
        <v>220</v>
      </c>
      <c r="D756" s="3" t="s">
        <v>5069</v>
      </c>
      <c r="E756" s="3" t="s">
        <v>1098</v>
      </c>
      <c r="F756" s="3">
        <v>12.195344248574729</v>
      </c>
      <c r="G756" s="3">
        <v>15.98663904088966</v>
      </c>
      <c r="H756" s="3">
        <v>3.7912947923149307</v>
      </c>
      <c r="I756" s="3">
        <v>1.7846761975864072</v>
      </c>
      <c r="J756" s="3"/>
    </row>
    <row r="757" spans="1:10" x14ac:dyDescent="0.3">
      <c r="A757" s="3">
        <v>2.5301000000000002E-4</v>
      </c>
      <c r="B757" s="3">
        <v>0.30256</v>
      </c>
      <c r="C757" s="3" t="s">
        <v>122</v>
      </c>
      <c r="D757" s="3" t="s">
        <v>5003</v>
      </c>
      <c r="E757" s="3" t="s">
        <v>1003</v>
      </c>
      <c r="F757" s="3">
        <v>11.16709252580865</v>
      </c>
      <c r="G757" s="3">
        <v>16.94236056132949</v>
      </c>
      <c r="H757" s="3">
        <v>5.7752680355208401</v>
      </c>
      <c r="I757" s="3">
        <v>1.7473650968271854</v>
      </c>
      <c r="J757" s="3"/>
    </row>
    <row r="758" spans="1:10" x14ac:dyDescent="0.3">
      <c r="A758" s="3">
        <v>1.3443000000000001E-3</v>
      </c>
      <c r="B758" s="3">
        <v>0.214</v>
      </c>
      <c r="C758" s="3" t="s">
        <v>237</v>
      </c>
      <c r="D758" s="3" t="s">
        <v>4637</v>
      </c>
      <c r="E758" s="3" t="s">
        <v>1115</v>
      </c>
      <c r="F758" s="3">
        <v>12.85248703817769</v>
      </c>
      <c r="G758" s="3">
        <v>20.999337471912394</v>
      </c>
      <c r="H758" s="3">
        <v>8.1468504337347039</v>
      </c>
      <c r="I758" s="3">
        <v>1.7434259928192266</v>
      </c>
      <c r="J758" s="3"/>
    </row>
    <row r="759" spans="1:10" x14ac:dyDescent="0.3">
      <c r="A759" s="3">
        <v>3.8562000000000002E-3</v>
      </c>
      <c r="B759" s="3">
        <v>0.45726</v>
      </c>
      <c r="C759" s="3" t="s">
        <v>328</v>
      </c>
      <c r="D759" s="3" t="s">
        <v>4823</v>
      </c>
      <c r="E759" s="3" t="s">
        <v>1202</v>
      </c>
      <c r="F759" s="3">
        <v>15.85132300757199</v>
      </c>
      <c r="G759" s="3">
        <v>19.661046003176907</v>
      </c>
      <c r="H759" s="3">
        <v>3.8097229956049166</v>
      </c>
      <c r="I759" s="3">
        <v>1.7420339369703042</v>
      </c>
      <c r="J759" s="3" t="s">
        <v>7326</v>
      </c>
    </row>
    <row r="760" spans="1:10" x14ac:dyDescent="0.3">
      <c r="A760" s="3"/>
      <c r="B760" s="3">
        <v>0.55674999999999997</v>
      </c>
      <c r="C760" s="3" t="s">
        <v>3903</v>
      </c>
      <c r="D760" s="3" t="s">
        <v>4547</v>
      </c>
      <c r="E760" s="3" t="s">
        <v>5396</v>
      </c>
      <c r="F760" s="3">
        <v>10.43557230372787</v>
      </c>
      <c r="G760" s="3">
        <v>13.533509695320555</v>
      </c>
      <c r="H760" s="3">
        <v>3.0979373915926853</v>
      </c>
      <c r="I760" s="3">
        <v>1.7247766427692275</v>
      </c>
      <c r="J760" s="3" t="s">
        <v>7388</v>
      </c>
    </row>
    <row r="761" spans="1:10" x14ac:dyDescent="0.3">
      <c r="A761" s="3"/>
      <c r="B761" s="3">
        <v>1.2831999999999999</v>
      </c>
      <c r="C761" s="3" t="s">
        <v>3839</v>
      </c>
      <c r="D761" s="3" t="s">
        <v>4394</v>
      </c>
      <c r="E761" s="3" t="s">
        <v>5319</v>
      </c>
      <c r="F761" s="3">
        <v>7.7114014262942625</v>
      </c>
      <c r="G761" s="3">
        <v>9.0483731175587518</v>
      </c>
      <c r="H761" s="3">
        <v>1.3369716912644893</v>
      </c>
      <c r="I761" s="3">
        <v>1.7156020742305926</v>
      </c>
      <c r="J761" s="3"/>
    </row>
    <row r="762" spans="1:10" x14ac:dyDescent="0.3">
      <c r="A762" s="3">
        <v>1.2752999999999999E-4</v>
      </c>
      <c r="B762" s="3">
        <v>0.28327000000000002</v>
      </c>
      <c r="C762" s="3" t="s">
        <v>89</v>
      </c>
      <c r="D762" s="3" t="s">
        <v>4392</v>
      </c>
      <c r="E762" s="3" t="s">
        <v>970</v>
      </c>
      <c r="F762" s="3">
        <v>10.979822202835051</v>
      </c>
      <c r="G762" s="3">
        <v>17.013289154832894</v>
      </c>
      <c r="H762" s="3">
        <v>6.033466951997843</v>
      </c>
      <c r="I762" s="3">
        <v>1.7091001834924291</v>
      </c>
      <c r="J762" s="3"/>
    </row>
    <row r="763" spans="1:10" x14ac:dyDescent="0.3">
      <c r="A763" s="3"/>
      <c r="B763" s="3">
        <v>0.90222999999999998</v>
      </c>
      <c r="C763" s="3" t="s">
        <v>4151</v>
      </c>
      <c r="D763" s="3" t="s">
        <v>4898</v>
      </c>
      <c r="E763" s="3"/>
      <c r="F763" s="3">
        <v>11.321332011867904</v>
      </c>
      <c r="G763" s="3">
        <v>13.161900694318341</v>
      </c>
      <c r="H763" s="3">
        <v>1.8405686824504368</v>
      </c>
      <c r="I763" s="3">
        <v>1.6606162823672577</v>
      </c>
      <c r="J763" s="3"/>
    </row>
    <row r="764" spans="1:10" x14ac:dyDescent="0.3">
      <c r="A764" s="3">
        <v>9.1867999999999995E-4</v>
      </c>
      <c r="B764" s="3">
        <v>0.16900000000000001</v>
      </c>
      <c r="C764" s="3" t="s">
        <v>211</v>
      </c>
      <c r="D764" s="3" t="s">
        <v>5225</v>
      </c>
      <c r="E764" s="3" t="s">
        <v>1089</v>
      </c>
      <c r="F764" s="3">
        <v>9.6948153172498248</v>
      </c>
      <c r="G764" s="3">
        <v>19.307160557595815</v>
      </c>
      <c r="H764" s="3">
        <v>9.6123452403459897</v>
      </c>
      <c r="I764" s="3">
        <v>1.6244863456184724</v>
      </c>
      <c r="J764" s="3" t="s">
        <v>7473</v>
      </c>
    </row>
    <row r="765" spans="1:10" x14ac:dyDescent="0.3">
      <c r="A765" s="3">
        <v>1.0943E-2</v>
      </c>
      <c r="B765" s="3">
        <v>2.2197000000000001E-2</v>
      </c>
      <c r="C765" s="3" t="s">
        <v>401</v>
      </c>
      <c r="D765" s="3" t="s">
        <v>4394</v>
      </c>
      <c r="E765" s="3" t="s">
        <v>1275</v>
      </c>
      <c r="F765" s="3">
        <v>24.021231342678202</v>
      </c>
      <c r="G765" s="3">
        <v>96.659270905777916</v>
      </c>
      <c r="H765" s="3">
        <v>72.63803956309971</v>
      </c>
      <c r="I765" s="3">
        <v>1.6123465641821244</v>
      </c>
      <c r="J765" s="3"/>
    </row>
    <row r="766" spans="1:10" x14ac:dyDescent="0.3">
      <c r="A766" s="3"/>
      <c r="B766" s="3">
        <v>0.69279000000000002</v>
      </c>
      <c r="C766" s="3" t="s">
        <v>3987</v>
      </c>
      <c r="D766" s="3" t="s">
        <v>4677</v>
      </c>
      <c r="E766" s="3" t="s">
        <v>5500</v>
      </c>
      <c r="F766" s="3">
        <v>22.513730985980949</v>
      </c>
      <c r="G766" s="3">
        <v>24.829862040554591</v>
      </c>
      <c r="H766" s="3">
        <v>2.316131054573642</v>
      </c>
      <c r="I766" s="3">
        <v>1.6045924332980734</v>
      </c>
      <c r="J766" s="3" t="s">
        <v>7392</v>
      </c>
    </row>
    <row r="767" spans="1:10" x14ac:dyDescent="0.3">
      <c r="A767" s="3"/>
      <c r="B767" s="3">
        <v>0.55857000000000001</v>
      </c>
      <c r="C767" s="3" t="s">
        <v>4267</v>
      </c>
      <c r="D767" s="3" t="s">
        <v>5066</v>
      </c>
      <c r="E767" s="3"/>
      <c r="F767" s="3">
        <v>20.689413409389854</v>
      </c>
      <c r="G767" s="3">
        <v>23.533880201865625</v>
      </c>
      <c r="H767" s="3">
        <v>2.8444667924757709</v>
      </c>
      <c r="I767" s="3">
        <v>1.5888338162731914</v>
      </c>
      <c r="J767" s="3" t="s">
        <v>7533</v>
      </c>
    </row>
    <row r="768" spans="1:10" x14ac:dyDescent="0.3">
      <c r="A768" s="3">
        <v>5.7786000000000003E-4</v>
      </c>
      <c r="B768" s="3">
        <v>0.34949999999999998</v>
      </c>
      <c r="C768" s="3" t="s">
        <v>173</v>
      </c>
      <c r="D768" s="3" t="s">
        <v>4876</v>
      </c>
      <c r="E768" s="3" t="s">
        <v>1054</v>
      </c>
      <c r="F768" s="3">
        <v>4.1918734468619263</v>
      </c>
      <c r="G768" s="3">
        <v>8.7155693287458984</v>
      </c>
      <c r="H768" s="3">
        <v>4.5236958818839721</v>
      </c>
      <c r="I768" s="3">
        <v>1.5810317107184482</v>
      </c>
      <c r="J768" s="3"/>
    </row>
    <row r="769" spans="1:10" x14ac:dyDescent="0.3">
      <c r="A769" s="3">
        <v>1.1205E-4</v>
      </c>
      <c r="B769" s="3">
        <v>0.44688</v>
      </c>
      <c r="C769" s="3" t="s">
        <v>82</v>
      </c>
      <c r="D769" s="3" t="s">
        <v>4461</v>
      </c>
      <c r="E769" s="3" t="s">
        <v>5323</v>
      </c>
      <c r="F769" s="3">
        <v>9.7208968729406031</v>
      </c>
      <c r="G769" s="3">
        <v>13.251942881631113</v>
      </c>
      <c r="H769" s="3">
        <v>3.5310460086905096</v>
      </c>
      <c r="I769" s="3">
        <v>1.5779538403636149</v>
      </c>
      <c r="J769" s="3"/>
    </row>
    <row r="770" spans="1:10" x14ac:dyDescent="0.3">
      <c r="A770" s="3">
        <v>5.7092000000000004E-4</v>
      </c>
      <c r="B770" s="3">
        <v>0.31483</v>
      </c>
      <c r="C770" s="3" t="s">
        <v>170</v>
      </c>
      <c r="D770" s="3" t="s">
        <v>4697</v>
      </c>
      <c r="E770" s="3" t="s">
        <v>1051</v>
      </c>
      <c r="F770" s="3">
        <v>7.9096891323276877</v>
      </c>
      <c r="G770" s="3">
        <v>12.883926246126215</v>
      </c>
      <c r="H770" s="3">
        <v>4.9742371137985275</v>
      </c>
      <c r="I770" s="3">
        <v>1.5660390705371905</v>
      </c>
      <c r="J770" s="3" t="s">
        <v>7349</v>
      </c>
    </row>
    <row r="771" spans="1:10" x14ac:dyDescent="0.3">
      <c r="A771" s="3"/>
      <c r="B771" s="3">
        <v>0.85601000000000005</v>
      </c>
      <c r="C771" s="3" t="s">
        <v>4017</v>
      </c>
      <c r="D771" s="3" t="s">
        <v>4713</v>
      </c>
      <c r="E771" s="3" t="s">
        <v>5531</v>
      </c>
      <c r="F771" s="3">
        <v>14.615258100092166</v>
      </c>
      <c r="G771" s="3">
        <v>16.397938308482917</v>
      </c>
      <c r="H771" s="3">
        <v>1.7826802083907509</v>
      </c>
      <c r="I771" s="3">
        <v>1.5259920851845667</v>
      </c>
      <c r="J771" s="3" t="s">
        <v>7429</v>
      </c>
    </row>
    <row r="772" spans="1:10" x14ac:dyDescent="0.3">
      <c r="A772" s="3"/>
      <c r="B772" s="3">
        <v>0.89788999999999997</v>
      </c>
      <c r="C772" s="3" t="s">
        <v>4148</v>
      </c>
      <c r="D772" s="3" t="s">
        <v>4893</v>
      </c>
      <c r="E772" s="3" t="s">
        <v>5691</v>
      </c>
      <c r="F772" s="3">
        <v>8.6609250839848038</v>
      </c>
      <c r="G772" s="3">
        <v>10.326171741680731</v>
      </c>
      <c r="H772" s="3">
        <v>1.6652466576959277</v>
      </c>
      <c r="I772" s="3">
        <v>1.4952083214785965</v>
      </c>
      <c r="J772" s="3"/>
    </row>
    <row r="773" spans="1:10" x14ac:dyDescent="0.3">
      <c r="A773" s="3">
        <v>4.9952E-3</v>
      </c>
      <c r="B773" s="3">
        <v>0.35231000000000001</v>
      </c>
      <c r="C773" s="3" t="s">
        <v>344</v>
      </c>
      <c r="D773" s="3" t="s">
        <v>5232</v>
      </c>
      <c r="E773" s="3" t="s">
        <v>1218</v>
      </c>
      <c r="F773" s="3">
        <v>20.287433342191317</v>
      </c>
      <c r="G773" s="3">
        <v>24.489021965871174</v>
      </c>
      <c r="H773" s="3">
        <v>4.2015886236798572</v>
      </c>
      <c r="I773" s="3">
        <v>1.4802616880086505</v>
      </c>
      <c r="J773" s="3" t="s">
        <v>7532</v>
      </c>
    </row>
    <row r="774" spans="1:10" x14ac:dyDescent="0.3">
      <c r="A774" s="3"/>
      <c r="B774" s="3">
        <v>0.59438999999999997</v>
      </c>
      <c r="C774" s="3" t="s">
        <v>4207</v>
      </c>
      <c r="D774" s="3" t="s">
        <v>4980</v>
      </c>
      <c r="E774" s="3" t="s">
        <v>5769</v>
      </c>
      <c r="F774" s="3">
        <v>11.577676345016204</v>
      </c>
      <c r="G774" s="3">
        <v>14.06635792794245</v>
      </c>
      <c r="H774" s="3">
        <v>2.4886815829262456</v>
      </c>
      <c r="I774" s="3">
        <v>1.4792474460755312</v>
      </c>
      <c r="J774" s="3" t="s">
        <v>7366</v>
      </c>
    </row>
    <row r="775" spans="1:10" x14ac:dyDescent="0.3">
      <c r="A775" s="3"/>
      <c r="B775" s="3">
        <v>0.82289000000000001</v>
      </c>
      <c r="C775" s="3" t="s">
        <v>4141</v>
      </c>
      <c r="D775" s="3" t="s">
        <v>4882</v>
      </c>
      <c r="E775" s="3" t="s">
        <v>5680</v>
      </c>
      <c r="F775" s="3">
        <v>8.9079887761745553</v>
      </c>
      <c r="G775" s="3">
        <v>10.704392877092349</v>
      </c>
      <c r="H775" s="3">
        <v>1.796404100917794</v>
      </c>
      <c r="I775" s="3">
        <v>1.4782429706042435</v>
      </c>
      <c r="J775" s="3" t="s">
        <v>7392</v>
      </c>
    </row>
    <row r="776" spans="1:10" x14ac:dyDescent="0.3">
      <c r="A776" s="3">
        <v>1.1350000000000001E-2</v>
      </c>
      <c r="B776" s="3">
        <v>0.43404999999999999</v>
      </c>
      <c r="C776" s="3" t="s">
        <v>405</v>
      </c>
      <c r="D776" s="3" t="s">
        <v>4749</v>
      </c>
      <c r="E776" s="3" t="s">
        <v>1279</v>
      </c>
      <c r="F776" s="3">
        <v>20.501544904919701</v>
      </c>
      <c r="G776" s="3">
        <v>23.900029727920742</v>
      </c>
      <c r="H776" s="3">
        <v>3.3984848230010414</v>
      </c>
      <c r="I776" s="3">
        <v>1.4751123374236019</v>
      </c>
      <c r="J776" s="3"/>
    </row>
    <row r="777" spans="1:10" x14ac:dyDescent="0.3">
      <c r="A777" s="3"/>
      <c r="B777" s="3">
        <v>0.74119000000000002</v>
      </c>
      <c r="C777" s="3" t="s">
        <v>3816</v>
      </c>
      <c r="D777" s="3" t="s">
        <v>4415</v>
      </c>
      <c r="E777" s="3" t="s">
        <v>5289</v>
      </c>
      <c r="F777" s="3">
        <v>9.0766731141448034</v>
      </c>
      <c r="G777" s="3">
        <v>11.046700057894052</v>
      </c>
      <c r="H777" s="3">
        <v>1.9700269437492484</v>
      </c>
      <c r="I777" s="3">
        <v>1.4601642704375055</v>
      </c>
      <c r="J777" s="3"/>
    </row>
    <row r="778" spans="1:10" x14ac:dyDescent="0.3">
      <c r="A778" s="3">
        <v>2.6295000000000002E-5</v>
      </c>
      <c r="B778" s="3">
        <v>0.13245999999999999</v>
      </c>
      <c r="C778" s="3" t="s">
        <v>32</v>
      </c>
      <c r="D778" s="3" t="s">
        <v>4922</v>
      </c>
      <c r="E778" s="3" t="s">
        <v>913</v>
      </c>
      <c r="F778" s="3">
        <v>6.5575129049085881</v>
      </c>
      <c r="G778" s="3">
        <v>17.561508102276573</v>
      </c>
      <c r="H778" s="3">
        <v>11.003995197367985</v>
      </c>
      <c r="I778" s="3">
        <v>1.4575892038433631</v>
      </c>
      <c r="J778" s="3" t="s">
        <v>7420</v>
      </c>
    </row>
    <row r="779" spans="1:10" x14ac:dyDescent="0.3">
      <c r="A779" s="3"/>
      <c r="B779" s="3">
        <v>0.69191999999999998</v>
      </c>
      <c r="C779" s="3" t="s">
        <v>4022</v>
      </c>
      <c r="D779" s="3" t="s">
        <v>4725</v>
      </c>
      <c r="E779" s="3" t="s">
        <v>5540</v>
      </c>
      <c r="F779" s="3">
        <v>15.113207260069039</v>
      </c>
      <c r="G779" s="3">
        <v>17.195782410178321</v>
      </c>
      <c r="H779" s="3">
        <v>2.0825751501092817</v>
      </c>
      <c r="I779" s="3">
        <v>1.4409753978636142</v>
      </c>
      <c r="J779" s="3"/>
    </row>
    <row r="780" spans="1:10" x14ac:dyDescent="0.3">
      <c r="A780" s="3">
        <v>1.6207999999999999E-4</v>
      </c>
      <c r="B780" s="3">
        <v>0.2185</v>
      </c>
      <c r="C780" s="3" t="s">
        <v>101</v>
      </c>
      <c r="D780" s="3" t="s">
        <v>4828</v>
      </c>
      <c r="E780" s="3" t="s">
        <v>982</v>
      </c>
      <c r="F780" s="3">
        <v>12.797687116174655</v>
      </c>
      <c r="G780" s="3">
        <v>19.350317058575079</v>
      </c>
      <c r="H780" s="3">
        <v>6.552629942400424</v>
      </c>
      <c r="I780" s="3">
        <v>1.4317496424144927</v>
      </c>
      <c r="J780" s="3"/>
    </row>
    <row r="781" spans="1:10" x14ac:dyDescent="0.3">
      <c r="A781" s="3">
        <v>1.3886000000000001E-4</v>
      </c>
      <c r="B781" s="3">
        <v>0.32671</v>
      </c>
      <c r="C781" s="3" t="s">
        <v>92</v>
      </c>
      <c r="D781" s="3" t="s">
        <v>4485</v>
      </c>
      <c r="E781" s="3" t="s">
        <v>973</v>
      </c>
      <c r="F781" s="3">
        <v>11.173548907292288</v>
      </c>
      <c r="G781" s="3">
        <v>15.529354062028414</v>
      </c>
      <c r="H781" s="3">
        <v>4.3558051547361263</v>
      </c>
      <c r="I781" s="3">
        <v>1.4230851021038398</v>
      </c>
      <c r="J781" s="3"/>
    </row>
    <row r="782" spans="1:10" x14ac:dyDescent="0.3">
      <c r="A782" s="3">
        <v>4.4421E-4</v>
      </c>
      <c r="B782" s="3">
        <v>0.34132000000000001</v>
      </c>
      <c r="C782" s="3" t="s">
        <v>157</v>
      </c>
      <c r="D782" s="3" t="s">
        <v>4848</v>
      </c>
      <c r="E782" s="3" t="s">
        <v>5653</v>
      </c>
      <c r="F782" s="3">
        <v>10.342526575356983</v>
      </c>
      <c r="G782" s="3">
        <v>14.493334216681733</v>
      </c>
      <c r="H782" s="3">
        <v>4.1508076413247501</v>
      </c>
      <c r="I782" s="3">
        <v>1.4167536641369638</v>
      </c>
      <c r="J782" s="3" t="s">
        <v>7478</v>
      </c>
    </row>
    <row r="783" spans="1:10" x14ac:dyDescent="0.3">
      <c r="A783" s="3">
        <v>2.8729E-4</v>
      </c>
      <c r="B783" s="3">
        <v>0.28016000000000002</v>
      </c>
      <c r="C783" s="3" t="s">
        <v>126</v>
      </c>
      <c r="D783" s="3" t="s">
        <v>4995</v>
      </c>
      <c r="E783" s="3" t="s">
        <v>1007</v>
      </c>
      <c r="F783" s="3">
        <v>12.52817650225477</v>
      </c>
      <c r="G783" s="3">
        <v>17.564831274790375</v>
      </c>
      <c r="H783" s="3">
        <v>5.0366547725356057</v>
      </c>
      <c r="I783" s="3">
        <v>1.4110692010735755</v>
      </c>
      <c r="J783" s="3"/>
    </row>
    <row r="784" spans="1:10" x14ac:dyDescent="0.3">
      <c r="A784" s="3">
        <v>1.0940999999999999E-2</v>
      </c>
      <c r="B784" s="3">
        <v>4.2389000000000003E-2</v>
      </c>
      <c r="C784" s="3" t="s">
        <v>400</v>
      </c>
      <c r="D784" s="3" t="s">
        <v>4438</v>
      </c>
      <c r="E784" s="3" t="s">
        <v>1274</v>
      </c>
      <c r="F784" s="3">
        <v>48.851649659901852</v>
      </c>
      <c r="G784" s="3">
        <v>82.085014431334116</v>
      </c>
      <c r="H784" s="3">
        <v>33.233364771432264</v>
      </c>
      <c r="I784" s="3">
        <v>1.4087290992962422</v>
      </c>
      <c r="J784" s="3"/>
    </row>
    <row r="785" spans="1:10" x14ac:dyDescent="0.3">
      <c r="A785" s="3"/>
      <c r="B785" s="3">
        <v>0.90159999999999996</v>
      </c>
      <c r="C785" s="3" t="s">
        <v>3896</v>
      </c>
      <c r="D785" s="3" t="s">
        <v>4536</v>
      </c>
      <c r="E785" s="3" t="s">
        <v>5387</v>
      </c>
      <c r="F785" s="3">
        <v>9.7361498330429033</v>
      </c>
      <c r="G785" s="3">
        <v>11.241738076625321</v>
      </c>
      <c r="H785" s="3">
        <v>1.5055882435824177</v>
      </c>
      <c r="I785" s="3">
        <v>1.3574383604139078</v>
      </c>
      <c r="J785" s="3"/>
    </row>
    <row r="786" spans="1:10" x14ac:dyDescent="0.3">
      <c r="A786" s="3">
        <v>7.0191000000000003E-4</v>
      </c>
      <c r="B786" s="3">
        <v>0.17699999999999999</v>
      </c>
      <c r="C786" s="3" t="s">
        <v>188</v>
      </c>
      <c r="D786" s="3" t="s">
        <v>4971</v>
      </c>
      <c r="E786" s="3" t="s">
        <v>5760</v>
      </c>
      <c r="F786" s="3">
        <v>18.436031095739864</v>
      </c>
      <c r="G786" s="3">
        <v>25.997002856661766</v>
      </c>
      <c r="H786" s="3">
        <v>7.5609717609219018</v>
      </c>
      <c r="I786" s="3">
        <v>1.3382920016831765</v>
      </c>
      <c r="J786" s="3"/>
    </row>
    <row r="787" spans="1:10" x14ac:dyDescent="0.3">
      <c r="A787" s="3"/>
      <c r="B787" s="3">
        <v>0.54352</v>
      </c>
      <c r="C787" s="3" t="s">
        <v>3925</v>
      </c>
      <c r="D787" s="3" t="s">
        <v>4578</v>
      </c>
      <c r="E787" s="3" t="s">
        <v>5423</v>
      </c>
      <c r="F787" s="3">
        <v>6.1116983705633325</v>
      </c>
      <c r="G787" s="3">
        <v>8.5619067456695461</v>
      </c>
      <c r="H787" s="3">
        <v>2.4502083751062136</v>
      </c>
      <c r="I787" s="3">
        <v>1.3317372560377292</v>
      </c>
      <c r="J787" s="3"/>
    </row>
    <row r="788" spans="1:10" x14ac:dyDescent="0.3">
      <c r="A788" s="3">
        <v>1.7507E-3</v>
      </c>
      <c r="B788" s="3">
        <v>0.22622999999999999</v>
      </c>
      <c r="C788" s="3" t="s">
        <v>255</v>
      </c>
      <c r="D788" s="3" t="s">
        <v>4493</v>
      </c>
      <c r="E788" s="3" t="s">
        <v>1131</v>
      </c>
      <c r="F788" s="3">
        <v>20.659732330988994</v>
      </c>
      <c r="G788" s="3">
        <v>26.356078772555787</v>
      </c>
      <c r="H788" s="3">
        <v>5.6963464415667922</v>
      </c>
      <c r="I788" s="3">
        <v>1.2886844554756554</v>
      </c>
      <c r="J788" s="3" t="s">
        <v>7392</v>
      </c>
    </row>
    <row r="789" spans="1:10" x14ac:dyDescent="0.3">
      <c r="A789" s="3"/>
      <c r="B789" s="3">
        <v>0.60006999999999999</v>
      </c>
      <c r="C789" s="3" t="s">
        <v>4117</v>
      </c>
      <c r="D789" s="3" t="s">
        <v>4842</v>
      </c>
      <c r="E789" s="3" t="s">
        <v>5647</v>
      </c>
      <c r="F789" s="3">
        <v>13.302451687644441</v>
      </c>
      <c r="G789" s="3">
        <v>15.428827601233019</v>
      </c>
      <c r="H789" s="3">
        <v>2.1263759135885785</v>
      </c>
      <c r="I789" s="3">
        <v>1.2759743944670983</v>
      </c>
      <c r="J789" s="3"/>
    </row>
    <row r="790" spans="1:10" x14ac:dyDescent="0.3">
      <c r="A790" s="3"/>
      <c r="B790" s="3">
        <v>0.51105</v>
      </c>
      <c r="C790" s="3" t="s">
        <v>3810</v>
      </c>
      <c r="D790" s="3" t="s">
        <v>4405</v>
      </c>
      <c r="E790" s="3" t="s">
        <v>5281</v>
      </c>
      <c r="F790" s="3">
        <v>25.360776656598787</v>
      </c>
      <c r="G790" s="3">
        <v>27.857405444128425</v>
      </c>
      <c r="H790" s="3">
        <v>2.4966287875296373</v>
      </c>
      <c r="I790" s="3">
        <v>1.2759021418670211</v>
      </c>
      <c r="J790" s="3"/>
    </row>
    <row r="791" spans="1:10" x14ac:dyDescent="0.3">
      <c r="A791" s="3">
        <v>5.6310999999999997E-5</v>
      </c>
      <c r="B791" s="3">
        <v>0.39522000000000002</v>
      </c>
      <c r="C791" s="3" t="s">
        <v>57</v>
      </c>
      <c r="D791" s="3" t="s">
        <v>4499</v>
      </c>
      <c r="E791" s="3" t="s">
        <v>938</v>
      </c>
      <c r="F791" s="3">
        <v>9.6464221662827399</v>
      </c>
      <c r="G791" s="3">
        <v>12.866361523748912</v>
      </c>
      <c r="H791" s="3">
        <v>3.2199393574661723</v>
      </c>
      <c r="I791" s="3">
        <v>1.2725844328577807</v>
      </c>
      <c r="J791" s="3" t="s">
        <v>7317</v>
      </c>
    </row>
    <row r="792" spans="1:10" x14ac:dyDescent="0.3">
      <c r="A792" s="3"/>
      <c r="B792" s="3">
        <v>0.14723</v>
      </c>
      <c r="C792" s="3" t="s">
        <v>4065</v>
      </c>
      <c r="D792" s="3" t="s">
        <v>4394</v>
      </c>
      <c r="E792" s="3" t="s">
        <v>5588</v>
      </c>
      <c r="F792" s="3">
        <v>65.012670091633169</v>
      </c>
      <c r="G792" s="3">
        <v>73.628399456196263</v>
      </c>
      <c r="H792" s="3">
        <v>8.6157293645630944</v>
      </c>
      <c r="I792" s="3">
        <v>1.2684938343446244</v>
      </c>
      <c r="J792" s="3"/>
    </row>
    <row r="793" spans="1:10" x14ac:dyDescent="0.3">
      <c r="A793" s="3"/>
      <c r="B793" s="3">
        <v>0.87639999999999996</v>
      </c>
      <c r="C793" s="3" t="s">
        <v>2055</v>
      </c>
      <c r="D793" s="3" t="s">
        <v>4394</v>
      </c>
      <c r="E793" s="3" t="s">
        <v>2162</v>
      </c>
      <c r="F793" s="3">
        <v>4.2165506901166054</v>
      </c>
      <c r="G793" s="3">
        <v>5.6615628344568654</v>
      </c>
      <c r="H793" s="3">
        <v>1.4450121443402599</v>
      </c>
      <c r="I793" s="3">
        <v>1.2664086432998038</v>
      </c>
      <c r="J793" s="3"/>
    </row>
    <row r="794" spans="1:10" x14ac:dyDescent="0.3">
      <c r="A794" s="3">
        <v>5.9924999999999996E-4</v>
      </c>
      <c r="B794" s="3">
        <v>0.15825</v>
      </c>
      <c r="C794" s="3" t="s">
        <v>174</v>
      </c>
      <c r="D794" s="3" t="s">
        <v>5196</v>
      </c>
      <c r="E794" s="3" t="s">
        <v>5930</v>
      </c>
      <c r="F794" s="3">
        <v>16.410721918070102</v>
      </c>
      <c r="G794" s="3">
        <v>24.41079566530281</v>
      </c>
      <c r="H794" s="3">
        <v>8.0000737472327081</v>
      </c>
      <c r="I794" s="3">
        <v>1.2660116704995761</v>
      </c>
      <c r="J794" s="3"/>
    </row>
    <row r="795" spans="1:10" x14ac:dyDescent="0.3">
      <c r="A795" s="3">
        <v>3.7864999999999999E-3</v>
      </c>
      <c r="B795" s="3">
        <v>0.43762000000000001</v>
      </c>
      <c r="C795" s="3" t="s">
        <v>325</v>
      </c>
      <c r="D795" s="3" t="s">
        <v>5065</v>
      </c>
      <c r="E795" s="3" t="s">
        <v>5843</v>
      </c>
      <c r="F795" s="3">
        <v>17.022330055795951</v>
      </c>
      <c r="G795" s="3">
        <v>19.910770278516313</v>
      </c>
      <c r="H795" s="3">
        <v>2.8884402227203623</v>
      </c>
      <c r="I795" s="3">
        <v>1.2640392102668849</v>
      </c>
      <c r="J795" s="3"/>
    </row>
    <row r="796" spans="1:10" x14ac:dyDescent="0.3">
      <c r="A796" s="3">
        <v>6.2392000000000003E-4</v>
      </c>
      <c r="B796" s="3">
        <v>0.25379000000000002</v>
      </c>
      <c r="C796" s="3" t="s">
        <v>176</v>
      </c>
      <c r="D796" s="3" t="s">
        <v>4919</v>
      </c>
      <c r="E796" s="3" t="s">
        <v>1057</v>
      </c>
      <c r="F796" s="3">
        <v>9.9048319714549784</v>
      </c>
      <c r="G796" s="3">
        <v>14.844283432204882</v>
      </c>
      <c r="H796" s="3">
        <v>4.939451460749904</v>
      </c>
      <c r="I796" s="3">
        <v>1.2535833862237182</v>
      </c>
      <c r="J796" s="3"/>
    </row>
    <row r="797" spans="1:10" x14ac:dyDescent="0.3">
      <c r="A797" s="3">
        <v>1.0024E-4</v>
      </c>
      <c r="B797" s="3">
        <v>0.33596999999999999</v>
      </c>
      <c r="C797" s="3" t="s">
        <v>75</v>
      </c>
      <c r="D797" s="3" t="s">
        <v>4908</v>
      </c>
      <c r="E797" s="3" t="s">
        <v>5706</v>
      </c>
      <c r="F797" s="3">
        <v>7.2602382790027269</v>
      </c>
      <c r="G797" s="3">
        <v>10.931512641096248</v>
      </c>
      <c r="H797" s="3">
        <v>3.6712743620935209</v>
      </c>
      <c r="I797" s="3">
        <v>1.2334380474325601</v>
      </c>
      <c r="J797" s="3"/>
    </row>
    <row r="798" spans="1:10" x14ac:dyDescent="0.3">
      <c r="A798" s="3">
        <v>7.8825E-4</v>
      </c>
      <c r="B798" s="3">
        <v>0.14574999999999999</v>
      </c>
      <c r="C798" s="3" t="s">
        <v>196</v>
      </c>
      <c r="D798" s="3" t="s">
        <v>5041</v>
      </c>
      <c r="E798" s="3" t="s">
        <v>1076</v>
      </c>
      <c r="F798" s="3">
        <v>12.361958894041006</v>
      </c>
      <c r="G798" s="3">
        <v>20.740799055845955</v>
      </c>
      <c r="H798" s="3">
        <v>8.3788401618049484</v>
      </c>
      <c r="I798" s="3">
        <v>1.2212159535830711</v>
      </c>
      <c r="J798" s="3"/>
    </row>
    <row r="799" spans="1:10" x14ac:dyDescent="0.3">
      <c r="A799" s="3"/>
      <c r="B799" s="3">
        <v>0.31340000000000001</v>
      </c>
      <c r="C799" s="3" t="s">
        <v>4356</v>
      </c>
      <c r="D799" s="3" t="s">
        <v>5222</v>
      </c>
      <c r="E799" s="3" t="s">
        <v>5955</v>
      </c>
      <c r="F799" s="3">
        <v>45.878746114117206</v>
      </c>
      <c r="G799" s="3">
        <v>49.675114160147864</v>
      </c>
      <c r="H799" s="3">
        <v>3.7963680460306577</v>
      </c>
      <c r="I799" s="3">
        <v>1.1897817456260082</v>
      </c>
      <c r="J799" s="3"/>
    </row>
    <row r="800" spans="1:10" x14ac:dyDescent="0.3">
      <c r="A800" s="3">
        <v>3.3808000000000002E-3</v>
      </c>
      <c r="B800" s="3">
        <v>0.39330999999999999</v>
      </c>
      <c r="C800" s="3" t="s">
        <v>307</v>
      </c>
      <c r="D800" s="3" t="s">
        <v>5032</v>
      </c>
      <c r="E800" s="3" t="s">
        <v>1182</v>
      </c>
      <c r="F800" s="3">
        <v>18.103520371522048</v>
      </c>
      <c r="G800" s="3">
        <v>21.126377231981806</v>
      </c>
      <c r="H800" s="3">
        <v>3.0228568604597577</v>
      </c>
      <c r="I800" s="3">
        <v>1.1889198317874272</v>
      </c>
      <c r="J800" s="3" t="s">
        <v>7522</v>
      </c>
    </row>
    <row r="801" spans="1:10" x14ac:dyDescent="0.3">
      <c r="A801" s="3">
        <v>1.0819000000000001E-4</v>
      </c>
      <c r="B801" s="3">
        <v>0.21295</v>
      </c>
      <c r="C801" s="3" t="s">
        <v>81</v>
      </c>
      <c r="D801" s="3" t="s">
        <v>4508</v>
      </c>
      <c r="E801" s="3" t="s">
        <v>5362</v>
      </c>
      <c r="F801" s="3">
        <v>11.800746727681219</v>
      </c>
      <c r="G801" s="3">
        <v>17.382254124462655</v>
      </c>
      <c r="H801" s="3">
        <v>5.5815073967814364</v>
      </c>
      <c r="I801" s="3">
        <v>1.1885820001446068</v>
      </c>
      <c r="J801" s="3"/>
    </row>
    <row r="802" spans="1:10" x14ac:dyDescent="0.3">
      <c r="A802" s="3">
        <v>1.4401E-4</v>
      </c>
      <c r="B802" s="3">
        <v>0.40407999999999999</v>
      </c>
      <c r="C802" s="3" t="s">
        <v>94</v>
      </c>
      <c r="D802" s="3" t="s">
        <v>4595</v>
      </c>
      <c r="E802" s="3" t="s">
        <v>975</v>
      </c>
      <c r="F802" s="3">
        <v>11.084809752431909</v>
      </c>
      <c r="G802" s="3">
        <v>14.014724044543536</v>
      </c>
      <c r="H802" s="3">
        <v>2.9299142921116275</v>
      </c>
      <c r="I802" s="3">
        <v>1.1839197671564665</v>
      </c>
      <c r="J802" s="3"/>
    </row>
    <row r="803" spans="1:10" x14ac:dyDescent="0.3">
      <c r="A803" s="3"/>
      <c r="B803" s="3">
        <v>0.65495000000000003</v>
      </c>
      <c r="C803" s="3" t="s">
        <v>4309</v>
      </c>
      <c r="D803" s="3" t="s">
        <v>5138</v>
      </c>
      <c r="E803" s="3" t="s">
        <v>7313</v>
      </c>
      <c r="F803" s="3">
        <v>18.656038496752082</v>
      </c>
      <c r="G803" s="3">
        <v>20.453894090979638</v>
      </c>
      <c r="H803" s="3">
        <v>1.7978555942275563</v>
      </c>
      <c r="I803" s="3">
        <v>1.177505521439338</v>
      </c>
      <c r="J803" s="3" t="s">
        <v>7320</v>
      </c>
    </row>
    <row r="804" spans="1:10" x14ac:dyDescent="0.3">
      <c r="A804" s="3"/>
      <c r="B804" s="3">
        <v>0.72202</v>
      </c>
      <c r="C804" s="3" t="s">
        <v>4054</v>
      </c>
      <c r="D804" s="3" t="s">
        <v>4767</v>
      </c>
      <c r="E804" s="3" t="s">
        <v>2912</v>
      </c>
      <c r="F804" s="3">
        <v>3.4821176114106582</v>
      </c>
      <c r="G804" s="3">
        <v>5.112111395713355</v>
      </c>
      <c r="H804" s="3">
        <v>1.6299937843026968</v>
      </c>
      <c r="I804" s="3">
        <v>1.1768881121422332</v>
      </c>
      <c r="J804" s="3"/>
    </row>
    <row r="805" spans="1:10" x14ac:dyDescent="0.3">
      <c r="A805" s="3"/>
      <c r="B805" s="3">
        <v>0.67330999999999996</v>
      </c>
      <c r="C805" s="3" t="s">
        <v>4153</v>
      </c>
      <c r="D805" s="3" t="s">
        <v>4659</v>
      </c>
      <c r="E805" s="3" t="s">
        <v>5698</v>
      </c>
      <c r="F805" s="3">
        <v>22.627510298305989</v>
      </c>
      <c r="G805" s="3">
        <v>24.373844643886912</v>
      </c>
      <c r="H805" s="3">
        <v>1.746334345580923</v>
      </c>
      <c r="I805" s="3">
        <v>1.1758243782230913</v>
      </c>
      <c r="J805" s="3"/>
    </row>
    <row r="806" spans="1:10" x14ac:dyDescent="0.3">
      <c r="A806" s="3">
        <v>3.2668E-5</v>
      </c>
      <c r="B806" s="3">
        <v>0.21565000000000001</v>
      </c>
      <c r="C806" s="3" t="s">
        <v>37</v>
      </c>
      <c r="D806" s="3" t="s">
        <v>4678</v>
      </c>
      <c r="E806" s="3" t="s">
        <v>918</v>
      </c>
      <c r="F806" s="3">
        <v>8.9907391430195016</v>
      </c>
      <c r="G806" s="3">
        <v>14.314821855985072</v>
      </c>
      <c r="H806" s="3">
        <v>5.3240827129655699</v>
      </c>
      <c r="I806" s="3">
        <v>1.1481384370510253</v>
      </c>
      <c r="J806" s="3" t="s">
        <v>7420</v>
      </c>
    </row>
    <row r="807" spans="1:10" x14ac:dyDescent="0.3">
      <c r="A807" s="3">
        <v>6.7363000000000004E-4</v>
      </c>
      <c r="B807" s="3">
        <v>8.9285000000000003E-2</v>
      </c>
      <c r="C807" s="3" t="s">
        <v>187</v>
      </c>
      <c r="D807" s="3" t="s">
        <v>5190</v>
      </c>
      <c r="E807" s="3" t="s">
        <v>5927</v>
      </c>
      <c r="F807" s="3">
        <v>17.034131903509863</v>
      </c>
      <c r="G807" s="3">
        <v>29.731089475106508</v>
      </c>
      <c r="H807" s="3">
        <v>12.696957571596645</v>
      </c>
      <c r="I807" s="3">
        <v>1.1336478567800066</v>
      </c>
      <c r="J807" s="3"/>
    </row>
    <row r="808" spans="1:10" x14ac:dyDescent="0.3">
      <c r="A808" s="3"/>
      <c r="B808" s="3">
        <v>1.1677999999999999</v>
      </c>
      <c r="C808" s="3" t="s">
        <v>4051</v>
      </c>
      <c r="D808" s="3" t="s">
        <v>4764</v>
      </c>
      <c r="E808" s="3" t="s">
        <v>5575</v>
      </c>
      <c r="F808" s="3">
        <v>10.075329643325373</v>
      </c>
      <c r="G808" s="3">
        <v>11.033987305695012</v>
      </c>
      <c r="H808" s="3">
        <v>0.95865766236963879</v>
      </c>
      <c r="I808" s="3">
        <v>1.119520418115264</v>
      </c>
      <c r="J808" s="3"/>
    </row>
    <row r="809" spans="1:10" x14ac:dyDescent="0.3">
      <c r="A809" s="3"/>
      <c r="B809" s="3">
        <v>0.66732999999999998</v>
      </c>
      <c r="C809" s="3" t="s">
        <v>4339</v>
      </c>
      <c r="D809" s="3" t="s">
        <v>5200</v>
      </c>
      <c r="E809" s="3" t="s">
        <v>5935</v>
      </c>
      <c r="F809" s="3">
        <v>6.124801264748859</v>
      </c>
      <c r="G809" s="3">
        <v>7.7696956407598678</v>
      </c>
      <c r="H809" s="3">
        <v>1.6448943760110089</v>
      </c>
      <c r="I809" s="3">
        <v>1.0976873639434266</v>
      </c>
      <c r="J809" s="3"/>
    </row>
    <row r="810" spans="1:10" x14ac:dyDescent="0.3">
      <c r="A810" s="3">
        <v>5.4829E-4</v>
      </c>
      <c r="B810" s="3">
        <v>9.9760000000000001E-2</v>
      </c>
      <c r="C810" s="3" t="s">
        <v>164</v>
      </c>
      <c r="D810" s="3" t="s">
        <v>5247</v>
      </c>
      <c r="E810" s="3" t="s">
        <v>2731</v>
      </c>
      <c r="F810" s="3">
        <v>20.325422433334513</v>
      </c>
      <c r="G810" s="3">
        <v>31.230430886624571</v>
      </c>
      <c r="H810" s="3">
        <v>10.905008453290058</v>
      </c>
      <c r="I810" s="3">
        <v>1.0878836433002161</v>
      </c>
      <c r="J810" s="3" t="s">
        <v>3661</v>
      </c>
    </row>
    <row r="811" spans="1:10" x14ac:dyDescent="0.3">
      <c r="A811" s="3">
        <v>3.8778E-4</v>
      </c>
      <c r="B811" s="3">
        <v>0.33323999999999998</v>
      </c>
      <c r="C811" s="3" t="s">
        <v>150</v>
      </c>
      <c r="D811" s="3" t="s">
        <v>4411</v>
      </c>
      <c r="E811" s="3" t="s">
        <v>5284</v>
      </c>
      <c r="F811" s="3">
        <v>5.8193984490492356</v>
      </c>
      <c r="G811" s="3">
        <v>8.9166643961113579</v>
      </c>
      <c r="H811" s="3">
        <v>3.0972659470621222</v>
      </c>
      <c r="I811" s="3">
        <v>1.0321329041989815</v>
      </c>
      <c r="J811" s="3" t="s">
        <v>7453</v>
      </c>
    </row>
    <row r="812" spans="1:10" x14ac:dyDescent="0.3">
      <c r="A812" s="3">
        <v>2.0860000000000002E-3</v>
      </c>
      <c r="B812" s="3">
        <v>0.42825000000000002</v>
      </c>
      <c r="C812" s="3" t="s">
        <v>269</v>
      </c>
      <c r="D812" s="3" t="s">
        <v>4739</v>
      </c>
      <c r="E812" s="3" t="s">
        <v>1145</v>
      </c>
      <c r="F812" s="3">
        <v>15.74679411228151</v>
      </c>
      <c r="G812" s="3">
        <v>18.151686720644463</v>
      </c>
      <c r="H812" s="3">
        <v>2.4048926083629532</v>
      </c>
      <c r="I812" s="3">
        <v>1.0298952595314348</v>
      </c>
      <c r="J812" s="3"/>
    </row>
    <row r="813" spans="1:10" x14ac:dyDescent="0.3">
      <c r="A813" s="3">
        <v>4.5975E-3</v>
      </c>
      <c r="B813" s="3">
        <v>0.24443000000000001</v>
      </c>
      <c r="C813" s="3" t="s">
        <v>336</v>
      </c>
      <c r="D813" s="3" t="s">
        <v>5179</v>
      </c>
      <c r="E813" s="3" t="s">
        <v>1210</v>
      </c>
      <c r="F813" s="3">
        <v>25.185447179372282</v>
      </c>
      <c r="G813" s="3">
        <v>29.193510952952888</v>
      </c>
      <c r="H813" s="3">
        <v>4.0080637735806057</v>
      </c>
      <c r="I813" s="3">
        <v>0.97969102817630749</v>
      </c>
      <c r="J813" s="3"/>
    </row>
    <row r="814" spans="1:10" x14ac:dyDescent="0.3">
      <c r="A814" s="3">
        <v>3.8266E-4</v>
      </c>
      <c r="B814" s="3">
        <v>0.46970000000000001</v>
      </c>
      <c r="C814" s="3" t="s">
        <v>149</v>
      </c>
      <c r="D814" s="3" t="s">
        <v>5103</v>
      </c>
      <c r="E814" s="3" t="s">
        <v>1030</v>
      </c>
      <c r="F814" s="3">
        <v>11.084372510645006</v>
      </c>
      <c r="G814" s="3">
        <v>13.092719471612977</v>
      </c>
      <c r="H814" s="3">
        <v>2.0083469609679714</v>
      </c>
      <c r="I814" s="3">
        <v>0.94332056756665617</v>
      </c>
      <c r="J814" s="3"/>
    </row>
    <row r="815" spans="1:10" x14ac:dyDescent="0.3">
      <c r="A815" s="3"/>
      <c r="B815" s="3">
        <v>0.57477999999999996</v>
      </c>
      <c r="C815" s="3" t="s">
        <v>2805</v>
      </c>
      <c r="D815" s="3" t="s">
        <v>4393</v>
      </c>
      <c r="E815" s="3" t="s">
        <v>2766</v>
      </c>
      <c r="F815" s="3">
        <v>36.480381844227743</v>
      </c>
      <c r="G815" s="3">
        <v>38.104239293741927</v>
      </c>
      <c r="H815" s="3">
        <v>1.6238574495141833</v>
      </c>
      <c r="I815" s="3">
        <v>0.93336078483176221</v>
      </c>
      <c r="J815" s="3"/>
    </row>
    <row r="816" spans="1:10" x14ac:dyDescent="0.3">
      <c r="A816" s="3">
        <v>3.4418000000000001E-3</v>
      </c>
      <c r="B816" s="3">
        <v>0.38086999999999999</v>
      </c>
      <c r="C816" s="3" t="s">
        <v>313</v>
      </c>
      <c r="D816" s="3" t="s">
        <v>5261</v>
      </c>
      <c r="E816" s="3" t="s">
        <v>1188</v>
      </c>
      <c r="F816" s="3">
        <v>19.586272836077502</v>
      </c>
      <c r="G816" s="3">
        <v>21.990824813667579</v>
      </c>
      <c r="H816" s="3">
        <v>2.4045519775900779</v>
      </c>
      <c r="I816" s="3">
        <v>0.91582171170473292</v>
      </c>
      <c r="J816" s="3"/>
    </row>
    <row r="817" spans="1:10" x14ac:dyDescent="0.3">
      <c r="A817" s="3"/>
      <c r="B817" s="3">
        <v>0.59028999999999998</v>
      </c>
      <c r="C817" s="3" t="s">
        <v>2812</v>
      </c>
      <c r="D817" s="3" t="s">
        <v>4927</v>
      </c>
      <c r="E817" s="3" t="s">
        <v>2776</v>
      </c>
      <c r="F817" s="3">
        <v>7.7300633765447673</v>
      </c>
      <c r="G817" s="3">
        <v>9.2697815155599024</v>
      </c>
      <c r="H817" s="3">
        <v>1.5397181390151351</v>
      </c>
      <c r="I817" s="3">
        <v>0.90888022027924409</v>
      </c>
      <c r="J817" s="3"/>
    </row>
    <row r="818" spans="1:10" x14ac:dyDescent="0.3">
      <c r="A818" s="3"/>
      <c r="B818" s="3">
        <v>0.63473000000000002</v>
      </c>
      <c r="C818" s="3" t="s">
        <v>4359</v>
      </c>
      <c r="D818" s="3" t="s">
        <v>4394</v>
      </c>
      <c r="E818" s="3" t="s">
        <v>5958</v>
      </c>
      <c r="F818" s="3">
        <v>14.945704869997565</v>
      </c>
      <c r="G818" s="3">
        <v>16.369863397058328</v>
      </c>
      <c r="H818" s="3">
        <v>1.4241585270607633</v>
      </c>
      <c r="I818" s="3">
        <v>0.90395614188127826</v>
      </c>
      <c r="J818" s="3"/>
    </row>
    <row r="819" spans="1:10" x14ac:dyDescent="0.3">
      <c r="A819" s="3"/>
      <c r="B819" s="3">
        <v>0.85580000000000001</v>
      </c>
      <c r="C819" s="3" t="s">
        <v>2379</v>
      </c>
      <c r="D819" s="3" t="s">
        <v>5070</v>
      </c>
      <c r="E819" s="3" t="s">
        <v>2748</v>
      </c>
      <c r="F819" s="3">
        <v>22.407366415917814</v>
      </c>
      <c r="G819" s="3">
        <v>23.461811714414637</v>
      </c>
      <c r="H819" s="3">
        <v>1.0544452984968231</v>
      </c>
      <c r="I819" s="3">
        <v>0.90239428645358122</v>
      </c>
      <c r="J819" s="3" t="s">
        <v>7327</v>
      </c>
    </row>
    <row r="820" spans="1:10" x14ac:dyDescent="0.3">
      <c r="A820" s="3"/>
      <c r="B820" s="3">
        <v>1.0929</v>
      </c>
      <c r="C820" s="3" t="s">
        <v>2079</v>
      </c>
      <c r="D820" s="3" t="s">
        <v>4394</v>
      </c>
      <c r="E820" s="3" t="s">
        <v>2186</v>
      </c>
      <c r="F820" s="3">
        <v>14.20070341352308</v>
      </c>
      <c r="G820" s="3">
        <v>14.996933948929872</v>
      </c>
      <c r="H820" s="3">
        <v>0.79623053540679223</v>
      </c>
      <c r="I820" s="3">
        <v>0.87020035214608327</v>
      </c>
      <c r="J820" s="3"/>
    </row>
    <row r="821" spans="1:10" x14ac:dyDescent="0.3">
      <c r="A821" s="3">
        <v>6.0807999999999999E-3</v>
      </c>
      <c r="B821" s="3">
        <v>0.33995999999999998</v>
      </c>
      <c r="C821" s="3" t="s">
        <v>358</v>
      </c>
      <c r="D821" s="3" t="s">
        <v>4881</v>
      </c>
      <c r="E821" s="3" t="s">
        <v>5677</v>
      </c>
      <c r="F821" s="3">
        <v>17.284613228967427</v>
      </c>
      <c r="G821" s="3">
        <v>19.827234381082771</v>
      </c>
      <c r="H821" s="3">
        <v>2.5426211521153448</v>
      </c>
      <c r="I821" s="3">
        <v>0.86438948687313255</v>
      </c>
      <c r="J821" s="3" t="s">
        <v>7470</v>
      </c>
    </row>
    <row r="822" spans="1:10" x14ac:dyDescent="0.3">
      <c r="A822" s="3">
        <v>4.0908999999999999E-8</v>
      </c>
      <c r="B822" s="3">
        <v>3.3353999999999999</v>
      </c>
      <c r="C822" s="3" t="s">
        <v>0</v>
      </c>
      <c r="D822" s="3" t="s">
        <v>4905</v>
      </c>
      <c r="E822" s="3" t="s">
        <v>881</v>
      </c>
      <c r="F822" s="3">
        <v>6.0153568942315845</v>
      </c>
      <c r="G822" s="3">
        <v>6.2745013654252473</v>
      </c>
      <c r="H822" s="3">
        <v>0.2591444711936628</v>
      </c>
      <c r="I822" s="3">
        <v>0.86435046921934289</v>
      </c>
      <c r="J822" s="3"/>
    </row>
    <row r="823" spans="1:10" x14ac:dyDescent="0.3">
      <c r="A823" s="3"/>
      <c r="B823" s="3">
        <v>1.1203000000000001</v>
      </c>
      <c r="C823" s="3" t="s">
        <v>2810</v>
      </c>
      <c r="D823" s="3" t="s">
        <v>4531</v>
      </c>
      <c r="E823" s="3"/>
      <c r="F823" s="3">
        <v>5.3936263987119277</v>
      </c>
      <c r="G823" s="3">
        <v>6.1599044079872671</v>
      </c>
      <c r="H823" s="3">
        <v>0.7662780092753394</v>
      </c>
      <c r="I823" s="3">
        <v>0.85846125379116278</v>
      </c>
      <c r="J823" s="3"/>
    </row>
    <row r="824" spans="1:10" x14ac:dyDescent="0.3">
      <c r="A824" s="3">
        <v>2.0075999999999999E-5</v>
      </c>
      <c r="B824" s="3">
        <v>0.33881</v>
      </c>
      <c r="C824" s="3" t="s">
        <v>28</v>
      </c>
      <c r="D824" s="3" t="s">
        <v>4863</v>
      </c>
      <c r="E824" s="3" t="s">
        <v>909</v>
      </c>
      <c r="F824" s="3">
        <v>9.3990066997995729</v>
      </c>
      <c r="G824" s="3">
        <v>11.878800468344888</v>
      </c>
      <c r="H824" s="3">
        <v>2.4797937685453153</v>
      </c>
      <c r="I824" s="3">
        <v>0.84017892672083827</v>
      </c>
      <c r="J824" s="3" t="s">
        <v>7384</v>
      </c>
    </row>
    <row r="825" spans="1:10" x14ac:dyDescent="0.3">
      <c r="A825" s="3">
        <v>2.3836E-3</v>
      </c>
      <c r="B825" s="3">
        <v>0.35078999999999999</v>
      </c>
      <c r="C825" s="3" t="s">
        <v>279</v>
      </c>
      <c r="D825" s="3" t="s">
        <v>4852</v>
      </c>
      <c r="E825" s="3" t="s">
        <v>5656</v>
      </c>
      <c r="F825" s="3">
        <v>12.85105150722163</v>
      </c>
      <c r="G825" s="3">
        <v>15.243574211405964</v>
      </c>
      <c r="H825" s="3">
        <v>2.3925227041843335</v>
      </c>
      <c r="I825" s="3">
        <v>0.83927303940082232</v>
      </c>
      <c r="J825" s="3"/>
    </row>
    <row r="826" spans="1:10" x14ac:dyDescent="0.3">
      <c r="A826" s="3">
        <v>1.3475000000000001E-2</v>
      </c>
      <c r="B826" s="3">
        <v>1.2290000000000001E-2</v>
      </c>
      <c r="C826" s="3" t="s">
        <v>418</v>
      </c>
      <c r="D826" s="3" t="s">
        <v>5263</v>
      </c>
      <c r="E826" s="3" t="s">
        <v>1292</v>
      </c>
      <c r="F826" s="3">
        <v>36.293604296953049</v>
      </c>
      <c r="G826" s="3">
        <v>103.53075331975199</v>
      </c>
      <c r="H826" s="3">
        <v>67.237149022798945</v>
      </c>
      <c r="I826" s="3">
        <v>0.82634456149019908</v>
      </c>
      <c r="J826" s="3" t="s">
        <v>7541</v>
      </c>
    </row>
    <row r="827" spans="1:10" x14ac:dyDescent="0.3">
      <c r="A827" s="3"/>
      <c r="B827" s="3">
        <v>0.60592999999999997</v>
      </c>
      <c r="C827" s="3" t="s">
        <v>3897</v>
      </c>
      <c r="D827" s="3" t="s">
        <v>4538</v>
      </c>
      <c r="E827" s="3" t="s">
        <v>5389</v>
      </c>
      <c r="F827" s="3">
        <v>7.1775654827907571</v>
      </c>
      <c r="G827" s="3">
        <v>8.5372014466324284</v>
      </c>
      <c r="H827" s="3">
        <v>1.3596359638416713</v>
      </c>
      <c r="I827" s="3">
        <v>0.82384421957058385</v>
      </c>
      <c r="J827" s="3" t="s">
        <v>7346</v>
      </c>
    </row>
    <row r="828" spans="1:10" x14ac:dyDescent="0.3">
      <c r="A828" s="3"/>
      <c r="B828" s="3">
        <v>0.63190999999999997</v>
      </c>
      <c r="C828" s="3" t="s">
        <v>3829</v>
      </c>
      <c r="D828" s="3" t="s">
        <v>4435</v>
      </c>
      <c r="E828" s="3" t="s">
        <v>5306</v>
      </c>
      <c r="F828" s="3">
        <v>5.0501816764818397</v>
      </c>
      <c r="G828" s="3">
        <v>6.3522257793889985</v>
      </c>
      <c r="H828" s="3">
        <v>1.3020441029071588</v>
      </c>
      <c r="I828" s="3">
        <v>0.82277468906806261</v>
      </c>
      <c r="J828" s="3" t="s">
        <v>7391</v>
      </c>
    </row>
    <row r="829" spans="1:10" x14ac:dyDescent="0.3">
      <c r="A829" s="3"/>
      <c r="B829" s="3">
        <v>1.0419</v>
      </c>
      <c r="C829" s="3" t="s">
        <v>4240</v>
      </c>
      <c r="D829" s="3" t="s">
        <v>4527</v>
      </c>
      <c r="E829" s="3" t="s">
        <v>5809</v>
      </c>
      <c r="F829" s="3">
        <v>7.6501396991504791</v>
      </c>
      <c r="G829" s="3">
        <v>8.4366947325195927</v>
      </c>
      <c r="H829" s="3">
        <v>0.78655503336911359</v>
      </c>
      <c r="I829" s="3">
        <v>0.81951168926727946</v>
      </c>
      <c r="J829" s="3" t="s">
        <v>7317</v>
      </c>
    </row>
    <row r="830" spans="1:10" x14ac:dyDescent="0.3">
      <c r="A830" s="3">
        <v>7.4792000000000001E-4</v>
      </c>
      <c r="B830" s="3">
        <v>0.26565</v>
      </c>
      <c r="C830" s="3" t="s">
        <v>192</v>
      </c>
      <c r="D830" s="3" t="s">
        <v>4839</v>
      </c>
      <c r="E830" s="3" t="s">
        <v>5645</v>
      </c>
      <c r="F830" s="3">
        <v>18.167345552883614</v>
      </c>
      <c r="G830" s="3">
        <v>21.209157292440757</v>
      </c>
      <c r="H830" s="3">
        <v>3.0418117395571436</v>
      </c>
      <c r="I830" s="3">
        <v>0.80805728861335513</v>
      </c>
      <c r="J830" s="3" t="s">
        <v>7396</v>
      </c>
    </row>
    <row r="831" spans="1:10" x14ac:dyDescent="0.3">
      <c r="A831" s="3">
        <v>2.9118E-3</v>
      </c>
      <c r="B831" s="3">
        <v>0.40571000000000002</v>
      </c>
      <c r="C831" s="3" t="s">
        <v>292</v>
      </c>
      <c r="D831" s="3" t="s">
        <v>4846</v>
      </c>
      <c r="E831" s="3" t="s">
        <v>5651</v>
      </c>
      <c r="F831" s="3">
        <v>9.5839376260916183</v>
      </c>
      <c r="G831" s="3">
        <v>11.569395750985402</v>
      </c>
      <c r="H831" s="3">
        <v>1.9854581248937837</v>
      </c>
      <c r="I831" s="3">
        <v>0.80552021585065703</v>
      </c>
      <c r="J831" s="3"/>
    </row>
    <row r="832" spans="1:10" x14ac:dyDescent="0.3">
      <c r="A832" s="3">
        <v>2.3126999999999999E-6</v>
      </c>
      <c r="B832" s="3">
        <v>2.8887999999999998</v>
      </c>
      <c r="C832" s="3" t="s">
        <v>7</v>
      </c>
      <c r="D832" s="3" t="s">
        <v>4462</v>
      </c>
      <c r="E832" s="3" t="s">
        <v>888</v>
      </c>
      <c r="F832" s="3">
        <v>5.0896409126349917</v>
      </c>
      <c r="G832" s="3">
        <v>5.3664796181663244</v>
      </c>
      <c r="H832" s="3">
        <v>0.27683870553133261</v>
      </c>
      <c r="I832" s="3">
        <v>0.79973165253891354</v>
      </c>
      <c r="J832" s="3"/>
    </row>
    <row r="833" spans="1:10" x14ac:dyDescent="0.3">
      <c r="A833" s="3"/>
      <c r="B833" s="3">
        <v>1.6020000000000001</v>
      </c>
      <c r="C833" s="3" t="s">
        <v>4226</v>
      </c>
      <c r="D833" s="3" t="s">
        <v>5001</v>
      </c>
      <c r="E833" s="3" t="s">
        <v>5790</v>
      </c>
      <c r="F833" s="3">
        <v>17.589190178319615</v>
      </c>
      <c r="G833" s="3">
        <v>18.052279255257989</v>
      </c>
      <c r="H833" s="3">
        <v>0.46308907693837398</v>
      </c>
      <c r="I833" s="3">
        <v>0.74186870125527515</v>
      </c>
      <c r="J833" s="3" t="s">
        <v>7517</v>
      </c>
    </row>
    <row r="834" spans="1:10" x14ac:dyDescent="0.3">
      <c r="A834" s="3">
        <v>4.3267999999999996E-3</v>
      </c>
      <c r="B834" s="3">
        <v>0.23491999999999999</v>
      </c>
      <c r="C834" s="3" t="s">
        <v>333</v>
      </c>
      <c r="D834" s="3" t="s">
        <v>5202</v>
      </c>
      <c r="E834" s="3" t="s">
        <v>1207</v>
      </c>
      <c r="F834" s="3">
        <v>22.240034660096537</v>
      </c>
      <c r="G834" s="3">
        <v>25.242436428193226</v>
      </c>
      <c r="H834" s="3">
        <v>3.0024017680966892</v>
      </c>
      <c r="I834" s="3">
        <v>0.70532422336127421</v>
      </c>
      <c r="J834" s="3" t="s">
        <v>7398</v>
      </c>
    </row>
    <row r="835" spans="1:10" x14ac:dyDescent="0.3">
      <c r="A835" s="3">
        <v>9.1313000000000002E-3</v>
      </c>
      <c r="B835" s="3">
        <v>0.23536000000000001</v>
      </c>
      <c r="C835" s="3" t="s">
        <v>391</v>
      </c>
      <c r="D835" s="3" t="s">
        <v>4792</v>
      </c>
      <c r="E835" s="3" t="s">
        <v>1265</v>
      </c>
      <c r="F835" s="3">
        <v>23.348705352334843</v>
      </c>
      <c r="G835" s="3">
        <v>26.333534745710256</v>
      </c>
      <c r="H835" s="3">
        <v>2.9848293933754135</v>
      </c>
      <c r="I835" s="3">
        <v>0.70250944602483734</v>
      </c>
      <c r="J835" s="3"/>
    </row>
    <row r="836" spans="1:10" x14ac:dyDescent="0.3">
      <c r="A836" s="3"/>
      <c r="B836" s="3">
        <v>0.59089999999999998</v>
      </c>
      <c r="C836" s="3" t="s">
        <v>3853</v>
      </c>
      <c r="D836" s="3" t="s">
        <v>4476</v>
      </c>
      <c r="E836" s="3" t="s">
        <v>5336</v>
      </c>
      <c r="F836" s="3">
        <v>7.0157891715760465</v>
      </c>
      <c r="G836" s="3">
        <v>8.1629206034157153</v>
      </c>
      <c r="H836" s="3">
        <v>1.1471314318396688</v>
      </c>
      <c r="I836" s="3">
        <v>0.67783996307406025</v>
      </c>
      <c r="J836" s="3" t="s">
        <v>7361</v>
      </c>
    </row>
    <row r="837" spans="1:10" x14ac:dyDescent="0.3">
      <c r="A837" s="3"/>
      <c r="B837" s="3">
        <v>0.57604</v>
      </c>
      <c r="C837" s="3" t="s">
        <v>4303</v>
      </c>
      <c r="D837" s="3" t="s">
        <v>5131</v>
      </c>
      <c r="E837" s="3" t="s">
        <v>5892</v>
      </c>
      <c r="F837" s="3">
        <v>11.328979342743066</v>
      </c>
      <c r="G837" s="3">
        <v>12.486484427490039</v>
      </c>
      <c r="H837" s="3">
        <v>1.1575050847469726</v>
      </c>
      <c r="I837" s="3">
        <v>0.66676922901764601</v>
      </c>
      <c r="J837" s="3" t="s">
        <v>7487</v>
      </c>
    </row>
    <row r="838" spans="1:10" x14ac:dyDescent="0.3">
      <c r="A838" s="3"/>
      <c r="B838" s="3">
        <v>0.73184000000000005</v>
      </c>
      <c r="C838" s="3" t="s">
        <v>4118</v>
      </c>
      <c r="D838" s="3" t="s">
        <v>4394</v>
      </c>
      <c r="E838" s="3" t="s">
        <v>5648</v>
      </c>
      <c r="F838" s="3">
        <v>23.721233360357655</v>
      </c>
      <c r="G838" s="3">
        <v>24.631614980779048</v>
      </c>
      <c r="H838" s="3">
        <v>0.91038162042139348</v>
      </c>
      <c r="I838" s="3">
        <v>0.66625368508919269</v>
      </c>
      <c r="J838" s="3"/>
    </row>
    <row r="839" spans="1:10" x14ac:dyDescent="0.3">
      <c r="A839" s="3">
        <v>3.3286999999999998E-4</v>
      </c>
      <c r="B839" s="3">
        <v>0.35596</v>
      </c>
      <c r="C839" s="3" t="s">
        <v>139</v>
      </c>
      <c r="D839" s="3" t="s">
        <v>4491</v>
      </c>
      <c r="E839" s="3" t="s">
        <v>1020</v>
      </c>
      <c r="F839" s="3">
        <v>13.62512857183386</v>
      </c>
      <c r="G839" s="3">
        <v>15.474042886866677</v>
      </c>
      <c r="H839" s="3">
        <v>1.8489143150328164</v>
      </c>
      <c r="I839" s="3">
        <v>0.65813953957908133</v>
      </c>
      <c r="J839" s="3" t="s">
        <v>7498</v>
      </c>
    </row>
    <row r="840" spans="1:10" x14ac:dyDescent="0.3">
      <c r="A840" s="3"/>
      <c r="B840" s="3">
        <v>0.46455000000000002</v>
      </c>
      <c r="C840" s="3" t="s">
        <v>2498</v>
      </c>
      <c r="D840" s="3" t="s">
        <v>5240</v>
      </c>
      <c r="E840" s="3" t="s">
        <v>2717</v>
      </c>
      <c r="F840" s="3">
        <v>49.637710516222668</v>
      </c>
      <c r="G840" s="3">
        <v>51.054198708865059</v>
      </c>
      <c r="H840" s="3">
        <v>1.4164881926423902</v>
      </c>
      <c r="I840" s="3">
        <v>0.65802958989202243</v>
      </c>
      <c r="J840" s="3"/>
    </row>
    <row r="841" spans="1:10" x14ac:dyDescent="0.3">
      <c r="A841" s="3">
        <v>3.4144999999999998E-4</v>
      </c>
      <c r="B841" s="3">
        <v>0.26380999999999999</v>
      </c>
      <c r="C841" s="3" t="s">
        <v>141</v>
      </c>
      <c r="D841" s="3" t="s">
        <v>4676</v>
      </c>
      <c r="E841" s="3" t="s">
        <v>5499</v>
      </c>
      <c r="F841" s="3">
        <v>10.426610233870168</v>
      </c>
      <c r="G841" s="3">
        <v>12.815460782535265</v>
      </c>
      <c r="H841" s="3">
        <v>2.3888505486650971</v>
      </c>
      <c r="I841" s="3">
        <v>0.63020266324333918</v>
      </c>
      <c r="J841" s="3"/>
    </row>
    <row r="842" spans="1:10" x14ac:dyDescent="0.3">
      <c r="A842" s="3">
        <v>7.9010000000000004E-5</v>
      </c>
      <c r="B842" s="3">
        <v>7.8863000000000003E-2</v>
      </c>
      <c r="C842" s="3" t="s">
        <v>66</v>
      </c>
      <c r="D842" s="3" t="s">
        <v>4394</v>
      </c>
      <c r="E842" s="3" t="s">
        <v>947</v>
      </c>
      <c r="F842" s="3">
        <v>14.363425128278056</v>
      </c>
      <c r="G842" s="3">
        <v>22.237824798807619</v>
      </c>
      <c r="H842" s="3">
        <v>7.8743996705295629</v>
      </c>
      <c r="I842" s="3">
        <v>0.62099878121697294</v>
      </c>
      <c r="J842" s="3"/>
    </row>
    <row r="843" spans="1:10" x14ac:dyDescent="0.3">
      <c r="A843" s="3">
        <v>2.9943000000000001E-2</v>
      </c>
      <c r="B843" s="3">
        <v>0.48707</v>
      </c>
      <c r="C843" s="3" t="s">
        <v>474</v>
      </c>
      <c r="D843" s="3" t="s">
        <v>5087</v>
      </c>
      <c r="E843" s="3" t="s">
        <v>1347</v>
      </c>
      <c r="F843" s="3">
        <v>15.809208535075973</v>
      </c>
      <c r="G843" s="3">
        <v>17.046839992190023</v>
      </c>
      <c r="H843" s="3">
        <v>1.2376314571140501</v>
      </c>
      <c r="I843" s="3">
        <v>0.60281315381654044</v>
      </c>
      <c r="J843" s="3"/>
    </row>
    <row r="844" spans="1:10" x14ac:dyDescent="0.3">
      <c r="A844" s="3"/>
      <c r="B844" s="3">
        <v>0.91342000000000001</v>
      </c>
      <c r="C844" s="3" t="s">
        <v>3918</v>
      </c>
      <c r="D844" s="3" t="s">
        <v>4565</v>
      </c>
      <c r="E844" s="3" t="s">
        <v>5412</v>
      </c>
      <c r="F844" s="3">
        <v>14.532761013816737</v>
      </c>
      <c r="G844" s="3">
        <v>15.187602957939122</v>
      </c>
      <c r="H844" s="3">
        <v>0.65484194412238494</v>
      </c>
      <c r="I844" s="3">
        <v>0.59814572860026882</v>
      </c>
      <c r="J844" s="3" t="s">
        <v>7387</v>
      </c>
    </row>
    <row r="845" spans="1:10" x14ac:dyDescent="0.3">
      <c r="A845" s="3">
        <v>2.9721000000000001E-4</v>
      </c>
      <c r="B845" s="3">
        <v>0.13283</v>
      </c>
      <c r="C845" s="3" t="s">
        <v>129</v>
      </c>
      <c r="D845" s="3" t="s">
        <v>4517</v>
      </c>
      <c r="E845" s="3" t="s">
        <v>1010</v>
      </c>
      <c r="F845" s="3">
        <v>12.200034511018606</v>
      </c>
      <c r="G845" s="3">
        <v>16.508528635516857</v>
      </c>
      <c r="H845" s="3">
        <v>4.3084941244982513</v>
      </c>
      <c r="I845" s="3">
        <v>0.57229727455710278</v>
      </c>
      <c r="J845" s="3"/>
    </row>
    <row r="846" spans="1:10" x14ac:dyDescent="0.3">
      <c r="A846" s="3">
        <v>8.8208000000000004E-4</v>
      </c>
      <c r="B846" s="3">
        <v>0.29210000000000003</v>
      </c>
      <c r="C846" s="3" t="s">
        <v>4210</v>
      </c>
      <c r="D846" s="3" t="s">
        <v>4985</v>
      </c>
      <c r="E846" s="3" t="s">
        <v>5773</v>
      </c>
      <c r="F846" s="3">
        <v>10.252184920336139</v>
      </c>
      <c r="G846" s="3">
        <v>12.173814931397343</v>
      </c>
      <c r="H846" s="3">
        <v>1.9216300110612039</v>
      </c>
      <c r="I846" s="3">
        <v>0.5613081262309777</v>
      </c>
      <c r="J846" s="3"/>
    </row>
    <row r="847" spans="1:10" x14ac:dyDescent="0.3">
      <c r="A847" s="3"/>
      <c r="B847" s="3">
        <v>0.82903000000000004</v>
      </c>
      <c r="C847" s="3" t="s">
        <v>4319</v>
      </c>
      <c r="D847" s="3" t="s">
        <v>5165</v>
      </c>
      <c r="E847" s="3" t="s">
        <v>5912</v>
      </c>
      <c r="F847" s="3">
        <v>25.560099582497276</v>
      </c>
      <c r="G847" s="3">
        <v>26.232776149421166</v>
      </c>
      <c r="H847" s="3">
        <v>0.67267656692389011</v>
      </c>
      <c r="I847" s="3">
        <v>0.5576690542769126</v>
      </c>
      <c r="J847" s="3" t="s">
        <v>7392</v>
      </c>
    </row>
    <row r="848" spans="1:10" x14ac:dyDescent="0.3">
      <c r="A848" s="3"/>
      <c r="B848" s="3">
        <v>0.60640000000000005</v>
      </c>
      <c r="C848" s="3" t="s">
        <v>4299</v>
      </c>
      <c r="D848" s="3" t="s">
        <v>4778</v>
      </c>
      <c r="E848" s="3" t="s">
        <v>5883</v>
      </c>
      <c r="F848" s="3">
        <v>10.477708010463486</v>
      </c>
      <c r="G848" s="3">
        <v>11.380604184876278</v>
      </c>
      <c r="H848" s="3">
        <v>0.90289617441279191</v>
      </c>
      <c r="I848" s="3">
        <v>0.54751624016391709</v>
      </c>
      <c r="J848" s="3"/>
    </row>
    <row r="849" spans="1:10" x14ac:dyDescent="0.3">
      <c r="A849" s="3"/>
      <c r="B849" s="3">
        <v>0.61826999999999999</v>
      </c>
      <c r="C849" s="3" t="s">
        <v>4251</v>
      </c>
      <c r="D849" s="3" t="s">
        <v>5039</v>
      </c>
      <c r="E849" s="3" t="s">
        <v>5821</v>
      </c>
      <c r="F849" s="3">
        <v>12.306762092699666</v>
      </c>
      <c r="G849" s="3">
        <v>13.153994858992151</v>
      </c>
      <c r="H849" s="3">
        <v>0.84723276629248545</v>
      </c>
      <c r="I849" s="3">
        <v>0.52381860241565492</v>
      </c>
      <c r="J849" s="3"/>
    </row>
    <row r="850" spans="1:10" x14ac:dyDescent="0.3">
      <c r="A850" s="3">
        <v>7.4482999999999997E-3</v>
      </c>
      <c r="B850" s="3">
        <v>0.32700000000000001</v>
      </c>
      <c r="C850" s="3" t="s">
        <v>374</v>
      </c>
      <c r="D850" s="3" t="s">
        <v>4953</v>
      </c>
      <c r="E850" s="3" t="s">
        <v>1248</v>
      </c>
      <c r="F850" s="3">
        <v>25.62118904989147</v>
      </c>
      <c r="G850" s="3">
        <v>27.193844821944456</v>
      </c>
      <c r="H850" s="3">
        <v>1.5726557720529861</v>
      </c>
      <c r="I850" s="3">
        <v>0.51425843746132649</v>
      </c>
      <c r="J850" s="3" t="s">
        <v>7439</v>
      </c>
    </row>
    <row r="851" spans="1:10" x14ac:dyDescent="0.3">
      <c r="A851" s="3">
        <v>5.0077000000000003E-3</v>
      </c>
      <c r="B851" s="3">
        <v>0.17258999999999999</v>
      </c>
      <c r="C851" s="3" t="s">
        <v>345</v>
      </c>
      <c r="D851" s="3" t="s">
        <v>5058</v>
      </c>
      <c r="E851" s="3" t="s">
        <v>1219</v>
      </c>
      <c r="F851" s="3">
        <v>30.051010436634613</v>
      </c>
      <c r="G851" s="3">
        <v>32.923989544757049</v>
      </c>
      <c r="H851" s="3">
        <v>2.8729791081224363</v>
      </c>
      <c r="I851" s="3">
        <v>0.49584746427085125</v>
      </c>
      <c r="J851" s="3" t="s">
        <v>7343</v>
      </c>
    </row>
    <row r="852" spans="1:10" x14ac:dyDescent="0.3">
      <c r="A852" s="3"/>
      <c r="B852" s="3">
        <v>0.88478000000000001</v>
      </c>
      <c r="C852" s="3" t="s">
        <v>2075</v>
      </c>
      <c r="D852" s="3" t="s">
        <v>4511</v>
      </c>
      <c r="E852" s="3" t="s">
        <v>5364</v>
      </c>
      <c r="F852" s="3">
        <v>9.2710116248757561</v>
      </c>
      <c r="G852" s="3">
        <v>9.8153031459747719</v>
      </c>
      <c r="H852" s="3">
        <v>0.5442915210990158</v>
      </c>
      <c r="I852" s="3">
        <v>0.48157825203798721</v>
      </c>
      <c r="J852" s="3" t="s">
        <v>3661</v>
      </c>
    </row>
    <row r="853" spans="1:10" x14ac:dyDescent="0.3">
      <c r="A853" s="3">
        <v>5.7731999999999998E-4</v>
      </c>
      <c r="B853" s="3">
        <v>0.19006999999999999</v>
      </c>
      <c r="C853" s="3" t="s">
        <v>172</v>
      </c>
      <c r="D853" s="3" t="s">
        <v>4894</v>
      </c>
      <c r="E853" s="3" t="s">
        <v>1053</v>
      </c>
      <c r="F853" s="3">
        <v>20.363906576788082</v>
      </c>
      <c r="G853" s="3">
        <v>22.842159426275206</v>
      </c>
      <c r="H853" s="3">
        <v>2.4782528494871237</v>
      </c>
      <c r="I853" s="3">
        <v>0.47104151910201758</v>
      </c>
      <c r="J853" s="3"/>
    </row>
    <row r="854" spans="1:10" x14ac:dyDescent="0.3">
      <c r="A854" s="3">
        <v>3.2664E-3</v>
      </c>
      <c r="B854" s="3">
        <v>0.27126</v>
      </c>
      <c r="C854" s="3" t="s">
        <v>303</v>
      </c>
      <c r="D854" s="3" t="s">
        <v>5108</v>
      </c>
      <c r="E854" s="3" t="s">
        <v>5879</v>
      </c>
      <c r="F854" s="3">
        <v>19.015238732595751</v>
      </c>
      <c r="G854" s="3">
        <v>20.711721669846124</v>
      </c>
      <c r="H854" s="3">
        <v>1.6964829372503729</v>
      </c>
      <c r="I854" s="3">
        <v>0.46018796155853614</v>
      </c>
      <c r="J854" s="3"/>
    </row>
    <row r="855" spans="1:10" x14ac:dyDescent="0.3">
      <c r="A855" s="3">
        <v>8.4020999999999998E-4</v>
      </c>
      <c r="B855" s="3">
        <v>3.8672999999999999E-2</v>
      </c>
      <c r="C855" s="3" t="s">
        <v>200</v>
      </c>
      <c r="D855" s="3" t="s">
        <v>4394</v>
      </c>
      <c r="E855" s="3" t="s">
        <v>1079</v>
      </c>
      <c r="F855" s="3">
        <v>26.867479424353547</v>
      </c>
      <c r="G855" s="3">
        <v>38.698426275045648</v>
      </c>
      <c r="H855" s="3">
        <v>11.830946850692101</v>
      </c>
      <c r="I855" s="3">
        <v>0.45753820755681562</v>
      </c>
      <c r="J855" s="3"/>
    </row>
    <row r="856" spans="1:10" x14ac:dyDescent="0.3">
      <c r="A856" s="3">
        <v>1.2930000000000001E-3</v>
      </c>
      <c r="B856" s="3">
        <v>8.9821999999999999E-2</v>
      </c>
      <c r="C856" s="3" t="s">
        <v>233</v>
      </c>
      <c r="D856" s="3" t="s">
        <v>5057</v>
      </c>
      <c r="E856" s="3" t="s">
        <v>5838</v>
      </c>
      <c r="F856" s="3">
        <v>26.576844129810066</v>
      </c>
      <c r="G856" s="3">
        <v>31.649030614466923</v>
      </c>
      <c r="H856" s="3">
        <v>5.0721864846568572</v>
      </c>
      <c r="I856" s="3">
        <v>0.45559393442484825</v>
      </c>
      <c r="J856" s="3"/>
    </row>
    <row r="857" spans="1:10" x14ac:dyDescent="0.3">
      <c r="A857" s="3"/>
      <c r="B857" s="3">
        <v>0.86882999999999999</v>
      </c>
      <c r="C857" s="3" t="s">
        <v>3898</v>
      </c>
      <c r="D857" s="3" t="s">
        <v>4539</v>
      </c>
      <c r="E857" s="3" t="s">
        <v>5390</v>
      </c>
      <c r="F857" s="3">
        <v>11.828502459145525</v>
      </c>
      <c r="G857" s="3">
        <v>12.318398180983667</v>
      </c>
      <c r="H857" s="3">
        <v>0.4898957218381419</v>
      </c>
      <c r="I857" s="3">
        <v>0.42563610000463281</v>
      </c>
      <c r="J857" s="3"/>
    </row>
    <row r="858" spans="1:10" x14ac:dyDescent="0.3">
      <c r="A858" s="3"/>
      <c r="B858" s="3">
        <v>1.4108000000000001</v>
      </c>
      <c r="C858" s="3" t="s">
        <v>3914</v>
      </c>
      <c r="D858" s="3" t="s">
        <v>4560</v>
      </c>
      <c r="E858" s="3" t="s">
        <v>5408</v>
      </c>
      <c r="F858" s="3">
        <v>8.058438608713109</v>
      </c>
      <c r="G858" s="3">
        <v>8.3477631256967673</v>
      </c>
      <c r="H858" s="3">
        <v>0.28932451698365824</v>
      </c>
      <c r="I858" s="3">
        <v>0.40817902856054505</v>
      </c>
      <c r="J858" s="3"/>
    </row>
    <row r="859" spans="1:10" x14ac:dyDescent="0.3">
      <c r="A859" s="3">
        <v>8.2544999999999997E-3</v>
      </c>
      <c r="B859" s="3">
        <v>2.4327000000000001</v>
      </c>
      <c r="C859" s="3" t="s">
        <v>380</v>
      </c>
      <c r="D859" s="3" t="s">
        <v>4807</v>
      </c>
      <c r="E859" s="3" t="s">
        <v>2753</v>
      </c>
      <c r="F859" s="3">
        <v>19.8090377491989</v>
      </c>
      <c r="G859" s="3">
        <v>19.973502376686294</v>
      </c>
      <c r="H859" s="3">
        <v>0.16446462748739421</v>
      </c>
      <c r="I859" s="3">
        <v>0.40009309928858389</v>
      </c>
      <c r="J859" s="3" t="s">
        <v>7354</v>
      </c>
    </row>
    <row r="860" spans="1:10" x14ac:dyDescent="0.3">
      <c r="A860" s="3"/>
      <c r="B860" s="3">
        <v>0.74814000000000003</v>
      </c>
      <c r="C860" s="3" t="s">
        <v>4173</v>
      </c>
      <c r="D860" s="3" t="s">
        <v>4925</v>
      </c>
      <c r="E860" s="3" t="s">
        <v>5725</v>
      </c>
      <c r="F860" s="3">
        <v>11.564519688012375</v>
      </c>
      <c r="G860" s="3">
        <v>12.098834011789327</v>
      </c>
      <c r="H860" s="3">
        <v>0.53431432377695209</v>
      </c>
      <c r="I860" s="3">
        <v>0.39974191819048893</v>
      </c>
      <c r="J860" s="3"/>
    </row>
    <row r="861" spans="1:10" x14ac:dyDescent="0.3">
      <c r="A861" s="3">
        <v>7.6654000000000002E-4</v>
      </c>
      <c r="B861" s="3">
        <v>5.7215000000000002E-2</v>
      </c>
      <c r="C861" s="3" t="s">
        <v>193</v>
      </c>
      <c r="D861" s="3" t="s">
        <v>5257</v>
      </c>
      <c r="E861" s="3" t="s">
        <v>2671</v>
      </c>
      <c r="F861" s="3">
        <v>25.941109363900118</v>
      </c>
      <c r="G861" s="3">
        <v>32.188378494257272</v>
      </c>
      <c r="H861" s="3">
        <v>6.2472691303571537</v>
      </c>
      <c r="I861" s="3">
        <v>0.35743750329338458</v>
      </c>
      <c r="J861" s="3"/>
    </row>
    <row r="862" spans="1:10" x14ac:dyDescent="0.3">
      <c r="A862" s="3"/>
      <c r="B862" s="3">
        <v>0.88605999999999996</v>
      </c>
      <c r="C862" s="3" t="s">
        <v>3952</v>
      </c>
      <c r="D862" s="3" t="s">
        <v>4630</v>
      </c>
      <c r="E862" s="3" t="s">
        <v>5459</v>
      </c>
      <c r="F862" s="3">
        <v>15.016509972205402</v>
      </c>
      <c r="G862" s="3">
        <v>15.383617634837396</v>
      </c>
      <c r="H862" s="3">
        <v>0.36710766263199446</v>
      </c>
      <c r="I862" s="3">
        <v>0.32527941555170498</v>
      </c>
      <c r="J862" s="3" t="s">
        <v>7369</v>
      </c>
    </row>
    <row r="863" spans="1:10" x14ac:dyDescent="0.3">
      <c r="A863" s="3">
        <v>9.2726999999999995E-5</v>
      </c>
      <c r="B863" s="3">
        <v>0.25794</v>
      </c>
      <c r="C863" s="3" t="s">
        <v>73</v>
      </c>
      <c r="D863" s="3" t="s">
        <v>4394</v>
      </c>
      <c r="E863" s="3" t="s">
        <v>954</v>
      </c>
      <c r="F863" s="3">
        <v>12.483205195060632</v>
      </c>
      <c r="G863" s="3">
        <v>13.742703157612018</v>
      </c>
      <c r="H863" s="3">
        <v>1.2594979625513858</v>
      </c>
      <c r="I863" s="3">
        <v>0.32487490446050443</v>
      </c>
      <c r="J863" s="3"/>
    </row>
    <row r="864" spans="1:10" x14ac:dyDescent="0.3">
      <c r="A864" s="3"/>
      <c r="B864" s="3">
        <v>1.0877E-2</v>
      </c>
      <c r="C864" s="3" t="s">
        <v>4021</v>
      </c>
      <c r="D864" s="3" t="s">
        <v>4719</v>
      </c>
      <c r="E864" s="3" t="s">
        <v>5537</v>
      </c>
      <c r="F864" s="3">
        <v>99.637034165493205</v>
      </c>
      <c r="G864" s="3">
        <v>128.84124399891755</v>
      </c>
      <c r="H864" s="3">
        <v>29.204209833424343</v>
      </c>
      <c r="I864" s="3">
        <v>0.31765419035815656</v>
      </c>
      <c r="J864" s="3" t="s">
        <v>7347</v>
      </c>
    </row>
    <row r="865" spans="1:10" x14ac:dyDescent="0.3">
      <c r="A865" s="3"/>
      <c r="B865" s="3">
        <v>0.93132000000000004</v>
      </c>
      <c r="C865" s="3" t="s">
        <v>4063</v>
      </c>
      <c r="D865" s="3" t="s">
        <v>4779</v>
      </c>
      <c r="E865" s="3" t="s">
        <v>5586</v>
      </c>
      <c r="F865" s="3">
        <v>14.961198640496859</v>
      </c>
      <c r="G865" s="3">
        <v>15.238226230432735</v>
      </c>
      <c r="H865" s="3">
        <v>0.27702758993587651</v>
      </c>
      <c r="I865" s="3">
        <v>0.25800133505908052</v>
      </c>
      <c r="J865" s="3" t="s">
        <v>7429</v>
      </c>
    </row>
    <row r="866" spans="1:10" x14ac:dyDescent="0.3">
      <c r="A866" s="3">
        <v>4.9969E-2</v>
      </c>
      <c r="B866" s="3">
        <v>0.47871999999999998</v>
      </c>
      <c r="C866" s="3" t="s">
        <v>505</v>
      </c>
      <c r="D866" s="3" t="s">
        <v>5223</v>
      </c>
      <c r="E866" s="3" t="s">
        <v>1375</v>
      </c>
      <c r="F866" s="3">
        <v>28.490951637122858</v>
      </c>
      <c r="G866" s="3">
        <v>29.016579476206218</v>
      </c>
      <c r="H866" s="3">
        <v>0.52562783908335931</v>
      </c>
      <c r="I866" s="3">
        <v>0.25162855912598575</v>
      </c>
      <c r="J866" s="3"/>
    </row>
    <row r="867" spans="1:10" x14ac:dyDescent="0.3">
      <c r="A867" s="3">
        <v>5.4639000000000003E-5</v>
      </c>
      <c r="B867" s="3">
        <v>0.29188999999999998</v>
      </c>
      <c r="C867" s="3" t="s">
        <v>53</v>
      </c>
      <c r="D867" s="3" t="s">
        <v>4447</v>
      </c>
      <c r="E867" s="3" t="s">
        <v>934</v>
      </c>
      <c r="F867" s="3">
        <v>12.524650632218846</v>
      </c>
      <c r="G867" s="3">
        <v>13.318492036446369</v>
      </c>
      <c r="H867" s="3">
        <v>0.79384140422752303</v>
      </c>
      <c r="I867" s="3">
        <v>0.23171436747997168</v>
      </c>
      <c r="J867" s="3"/>
    </row>
    <row r="868" spans="1:10" x14ac:dyDescent="0.3">
      <c r="A868" s="3">
        <v>5.0521999999999997E-3</v>
      </c>
      <c r="B868" s="3">
        <v>7.4654999999999999E-2</v>
      </c>
      <c r="C868" s="3" t="s">
        <v>346</v>
      </c>
      <c r="D868" s="3" t="s">
        <v>5209</v>
      </c>
      <c r="E868" s="3" t="s">
        <v>5944</v>
      </c>
      <c r="F868" s="3">
        <v>49.111860451178586</v>
      </c>
      <c r="G868" s="3">
        <v>52.173758390144577</v>
      </c>
      <c r="H868" s="3">
        <v>3.0618979389659913</v>
      </c>
      <c r="I868" s="3">
        <v>0.22858599063350607</v>
      </c>
      <c r="J868" s="3"/>
    </row>
    <row r="869" spans="1:10" x14ac:dyDescent="0.3">
      <c r="A869" s="3">
        <v>2.2954000000000001E-5</v>
      </c>
      <c r="B869" s="3">
        <v>0.22234999999999999</v>
      </c>
      <c r="C869" s="3" t="s">
        <v>30</v>
      </c>
      <c r="D869" s="3" t="s">
        <v>4621</v>
      </c>
      <c r="E869" s="3" t="s">
        <v>5451</v>
      </c>
      <c r="F869" s="3">
        <v>10.826078000068737</v>
      </c>
      <c r="G869" s="3">
        <v>11.850059106208901</v>
      </c>
      <c r="H869" s="3">
        <v>1.0239811061401642</v>
      </c>
      <c r="I869" s="3">
        <v>0.22768219895026551</v>
      </c>
      <c r="J869" s="3"/>
    </row>
    <row r="870" spans="1:10" x14ac:dyDescent="0.3">
      <c r="A870" s="3">
        <v>7.0730999999999998E-5</v>
      </c>
      <c r="B870" s="3">
        <v>0.38290000000000002</v>
      </c>
      <c r="C870" s="3" t="s">
        <v>64</v>
      </c>
      <c r="D870" s="3" t="s">
        <v>4575</v>
      </c>
      <c r="E870" s="3" t="s">
        <v>945</v>
      </c>
      <c r="F870" s="3">
        <v>11.831508363563525</v>
      </c>
      <c r="G870" s="3">
        <v>12.412380852095657</v>
      </c>
      <c r="H870" s="3">
        <v>0.58087248853213147</v>
      </c>
      <c r="I870" s="3">
        <v>0.22241607585895315</v>
      </c>
      <c r="J870" s="3"/>
    </row>
    <row r="871" spans="1:10" x14ac:dyDescent="0.3">
      <c r="A871" s="3">
        <v>6.4703000000000004E-4</v>
      </c>
      <c r="B871" s="3">
        <v>0.34034999999999999</v>
      </c>
      <c r="C871" s="3" t="s">
        <v>179</v>
      </c>
      <c r="D871" s="3" t="s">
        <v>5191</v>
      </c>
      <c r="E871" s="3" t="s">
        <v>1060</v>
      </c>
      <c r="F871" s="3">
        <v>15.742651907031583</v>
      </c>
      <c r="G871" s="3">
        <v>16.390947521200935</v>
      </c>
      <c r="H871" s="3">
        <v>0.64829561416935277</v>
      </c>
      <c r="I871" s="3">
        <v>0.2206474122825392</v>
      </c>
      <c r="J871" s="3" t="s">
        <v>7505</v>
      </c>
    </row>
    <row r="872" spans="1:10" x14ac:dyDescent="0.3">
      <c r="A872" s="3">
        <v>2.8689999999999998E-4</v>
      </c>
      <c r="B872" s="3">
        <v>0.10038</v>
      </c>
      <c r="C872" s="3" t="s">
        <v>125</v>
      </c>
      <c r="D872" s="3" t="s">
        <v>4394</v>
      </c>
      <c r="E872" s="3" t="s">
        <v>1006</v>
      </c>
      <c r="F872" s="3">
        <v>17.114961310568809</v>
      </c>
      <c r="G872" s="3">
        <v>19.172526923370807</v>
      </c>
      <c r="H872" s="3">
        <v>2.0575656128019979</v>
      </c>
      <c r="I872" s="3">
        <v>0.20653843621306453</v>
      </c>
      <c r="J872" s="3"/>
    </row>
    <row r="873" spans="1:10" x14ac:dyDescent="0.3">
      <c r="A873" s="3"/>
      <c r="B873" s="3">
        <v>0.59340999999999999</v>
      </c>
      <c r="C873" s="3" t="s">
        <v>4308</v>
      </c>
      <c r="D873" s="3" t="s">
        <v>5136</v>
      </c>
      <c r="E873" s="3" t="s">
        <v>5897</v>
      </c>
      <c r="F873" s="3">
        <v>24.329814662127262</v>
      </c>
      <c r="G873" s="3">
        <v>24.676968542442197</v>
      </c>
      <c r="H873" s="3">
        <v>0.34715388031493433</v>
      </c>
      <c r="I873" s="3">
        <v>0.20600458411768519</v>
      </c>
      <c r="J873" s="3"/>
    </row>
    <row r="874" spans="1:10" x14ac:dyDescent="0.3">
      <c r="A874" s="3">
        <v>1.0635E-3</v>
      </c>
      <c r="B874" s="3">
        <v>8.3604999999999999E-2</v>
      </c>
      <c r="C874" s="3" t="s">
        <v>2528</v>
      </c>
      <c r="D874" s="3" t="s">
        <v>5024</v>
      </c>
      <c r="E874" s="3" t="s">
        <v>2532</v>
      </c>
      <c r="F874" s="3">
        <v>25.410220458043632</v>
      </c>
      <c r="G874" s="3">
        <v>27.737206063622484</v>
      </c>
      <c r="H874" s="3">
        <v>2.3269856055788516</v>
      </c>
      <c r="I874" s="3">
        <v>0.1945476315544199</v>
      </c>
      <c r="J874" s="3"/>
    </row>
    <row r="875" spans="1:10" x14ac:dyDescent="0.3">
      <c r="A875" s="3">
        <v>1.9097999999999999E-4</v>
      </c>
      <c r="B875" s="3">
        <v>0.18637000000000001</v>
      </c>
      <c r="C875" s="3" t="s">
        <v>111</v>
      </c>
      <c r="D875" s="3" t="s">
        <v>4615</v>
      </c>
      <c r="E875" s="3" t="s">
        <v>992</v>
      </c>
      <c r="F875" s="3">
        <v>17.510444046377842</v>
      </c>
      <c r="G875" s="3">
        <v>18.546446360236825</v>
      </c>
      <c r="H875" s="3">
        <v>1.0360023138589831</v>
      </c>
      <c r="I875" s="3">
        <v>0.1930797512338987</v>
      </c>
      <c r="J875" s="3"/>
    </row>
    <row r="876" spans="1:10" x14ac:dyDescent="0.3">
      <c r="A876" s="3">
        <v>3.7811000000000001E-5</v>
      </c>
      <c r="B876" s="3">
        <v>0.13289000000000001</v>
      </c>
      <c r="C876" s="3" t="s">
        <v>42</v>
      </c>
      <c r="D876" s="3" t="s">
        <v>4546</v>
      </c>
      <c r="E876" s="3" t="s">
        <v>5395</v>
      </c>
      <c r="F876" s="3">
        <v>7.5425741219511568</v>
      </c>
      <c r="G876" s="3">
        <v>8.9768625866770684</v>
      </c>
      <c r="H876" s="3">
        <v>1.4342884647259115</v>
      </c>
      <c r="I876" s="3">
        <v>0.19060259407742638</v>
      </c>
      <c r="J876" s="3"/>
    </row>
    <row r="877" spans="1:10" x14ac:dyDescent="0.3">
      <c r="A877" s="3">
        <v>1.5574999999999999E-4</v>
      </c>
      <c r="B877" s="3">
        <v>9.9514000000000005E-2</v>
      </c>
      <c r="C877" s="3" t="s">
        <v>100</v>
      </c>
      <c r="D877" s="3" t="s">
        <v>4394</v>
      </c>
      <c r="E877" s="3" t="s">
        <v>981</v>
      </c>
      <c r="F877" s="3">
        <v>11.744759099208519</v>
      </c>
      <c r="G877" s="3">
        <v>13.517769010675144</v>
      </c>
      <c r="H877" s="3">
        <v>1.7730099114666249</v>
      </c>
      <c r="I877" s="3">
        <v>0.17643930832968971</v>
      </c>
      <c r="J877" s="3"/>
    </row>
    <row r="878" spans="1:10" x14ac:dyDescent="0.3">
      <c r="A878" s="3">
        <v>3.2907000000000002E-5</v>
      </c>
      <c r="B878" s="3">
        <v>0.42015999999999998</v>
      </c>
      <c r="C878" s="3" t="s">
        <v>38</v>
      </c>
      <c r="D878" s="3" t="s">
        <v>4699</v>
      </c>
      <c r="E878" s="3" t="s">
        <v>919</v>
      </c>
      <c r="F878" s="3">
        <v>9.1354852338884474</v>
      </c>
      <c r="G878" s="3">
        <v>9.530958448673081</v>
      </c>
      <c r="H878" s="3">
        <v>0.3954732147846336</v>
      </c>
      <c r="I878" s="3">
        <v>0.16616202592391163</v>
      </c>
      <c r="J878" s="3"/>
    </row>
    <row r="879" spans="1:10" x14ac:dyDescent="0.3">
      <c r="A879" s="3">
        <v>3.0469999999999998E-4</v>
      </c>
      <c r="B879" s="3">
        <v>9.7199999999999995E-2</v>
      </c>
      <c r="C879" s="3" t="s">
        <v>133</v>
      </c>
      <c r="D879" s="3" t="s">
        <v>5053</v>
      </c>
      <c r="E879" s="3" t="s">
        <v>1014</v>
      </c>
      <c r="F879" s="3">
        <v>23.657337732103187</v>
      </c>
      <c r="G879" s="3">
        <v>25.263355643166584</v>
      </c>
      <c r="H879" s="3">
        <v>1.6060179110633968</v>
      </c>
      <c r="I879" s="3">
        <v>0.15610494095536215</v>
      </c>
      <c r="J879" s="3" t="s">
        <v>7418</v>
      </c>
    </row>
    <row r="880" spans="1:10" x14ac:dyDescent="0.3">
      <c r="A880" s="3"/>
      <c r="B880" s="3">
        <v>1.1856</v>
      </c>
      <c r="C880" s="3" t="s">
        <v>4214</v>
      </c>
      <c r="D880" s="3" t="s">
        <v>4988</v>
      </c>
      <c r="E880" s="3" t="s">
        <v>5777</v>
      </c>
      <c r="F880" s="3">
        <v>17.436791564537266</v>
      </c>
      <c r="G880" s="3">
        <v>17.565328868858465</v>
      </c>
      <c r="H880" s="3">
        <v>0.12853730432119903</v>
      </c>
      <c r="I880" s="3">
        <v>0.15239382800321358</v>
      </c>
      <c r="J880" s="3"/>
    </row>
    <row r="881" spans="1:10" x14ac:dyDescent="0.3">
      <c r="A881" s="3">
        <v>9.3555000000000005E-6</v>
      </c>
      <c r="B881" s="3">
        <v>0.44555</v>
      </c>
      <c r="C881" s="3" t="s">
        <v>17</v>
      </c>
      <c r="D881" s="3" t="s">
        <v>4617</v>
      </c>
      <c r="E881" s="3" t="s">
        <v>5448</v>
      </c>
      <c r="F881" s="3">
        <v>4.7104512650566903</v>
      </c>
      <c r="G881" s="3">
        <v>4.9572802744836375</v>
      </c>
      <c r="H881" s="3">
        <v>0.24682900942694719</v>
      </c>
      <c r="I881" s="3">
        <v>0.10997466515017632</v>
      </c>
      <c r="J881" s="3"/>
    </row>
    <row r="882" spans="1:10" x14ac:dyDescent="0.3">
      <c r="A882" s="3"/>
      <c r="B882" s="3">
        <v>0.36912</v>
      </c>
      <c r="C882" s="3" t="s">
        <v>3965</v>
      </c>
      <c r="D882" s="3" t="s">
        <v>4644</v>
      </c>
      <c r="E882" s="3" t="s">
        <v>5472</v>
      </c>
      <c r="F882" s="3">
        <v>43.415146650585001</v>
      </c>
      <c r="G882" s="3">
        <v>43.58786591798107</v>
      </c>
      <c r="H882" s="3">
        <v>0.17271926739606869</v>
      </c>
      <c r="I882" s="3">
        <v>6.3754135981236873E-2</v>
      </c>
      <c r="J882" s="3"/>
    </row>
    <row r="883" spans="1:10" x14ac:dyDescent="0.3">
      <c r="A883" s="3"/>
      <c r="B883" s="3"/>
      <c r="C883" s="3" t="s">
        <v>4369</v>
      </c>
      <c r="D883" s="3" t="s">
        <v>5242</v>
      </c>
      <c r="E883" s="3" t="s">
        <v>5969</v>
      </c>
      <c r="F883" s="3">
        <v>95.61561057061067</v>
      </c>
      <c r="G883" s="3">
        <v>0</v>
      </c>
      <c r="H883" s="3">
        <v>-95.61561057061067</v>
      </c>
      <c r="I883" s="3">
        <v>0</v>
      </c>
      <c r="J883" s="3" t="s">
        <v>7548</v>
      </c>
    </row>
    <row r="884" spans="1:10" x14ac:dyDescent="0.3">
      <c r="A884" s="3"/>
      <c r="B884" s="3"/>
      <c r="C884" s="3" t="s">
        <v>7303</v>
      </c>
      <c r="D884" s="3" t="s">
        <v>7304</v>
      </c>
      <c r="E884" s="3" t="s">
        <v>7442</v>
      </c>
      <c r="F884" s="3">
        <v>0</v>
      </c>
      <c r="G884" s="3">
        <v>0</v>
      </c>
      <c r="H884" s="3">
        <v>0</v>
      </c>
      <c r="I884" s="3">
        <v>0</v>
      </c>
      <c r="J884" s="3"/>
    </row>
    <row r="885" spans="1:10" x14ac:dyDescent="0.3">
      <c r="A885" s="3"/>
      <c r="B885" s="3"/>
      <c r="C885" s="3" t="s">
        <v>7302</v>
      </c>
      <c r="D885" s="3" t="s">
        <v>4394</v>
      </c>
      <c r="E885" s="3" t="s">
        <v>7443</v>
      </c>
      <c r="F885" s="3">
        <v>0</v>
      </c>
      <c r="G885" s="3">
        <v>0</v>
      </c>
      <c r="H885" s="3">
        <v>0</v>
      </c>
      <c r="I885" s="3">
        <v>0</v>
      </c>
      <c r="J885" s="3"/>
    </row>
    <row r="886" spans="1:10" x14ac:dyDescent="0.3">
      <c r="A886" s="3"/>
      <c r="B886" s="3">
        <v>1.1998</v>
      </c>
      <c r="C886" s="3" t="s">
        <v>4072</v>
      </c>
      <c r="D886" s="3" t="s">
        <v>4786</v>
      </c>
      <c r="E886" s="3" t="s">
        <v>5595</v>
      </c>
      <c r="F886" s="3">
        <v>16.101674545911436</v>
      </c>
      <c r="G886" s="3">
        <v>16.073215257027794</v>
      </c>
      <c r="H886" s="3">
        <v>-2.8459288883642131E-2</v>
      </c>
      <c r="I886" s="3">
        <v>-3.414545480259383E-2</v>
      </c>
      <c r="J886" s="3" t="s">
        <v>7508</v>
      </c>
    </row>
    <row r="887" spans="1:10" x14ac:dyDescent="0.3">
      <c r="A887" s="3"/>
      <c r="B887" s="3">
        <v>0.1033</v>
      </c>
      <c r="C887" s="3" t="s">
        <v>106</v>
      </c>
      <c r="D887" s="3" t="s">
        <v>4910</v>
      </c>
      <c r="E887" s="3" t="s">
        <v>987</v>
      </c>
      <c r="F887" s="3">
        <v>16.523306768614791</v>
      </c>
      <c r="G887" s="3">
        <v>16.064560577668676</v>
      </c>
      <c r="H887" s="3">
        <v>-0.45874619094611546</v>
      </c>
      <c r="I887" s="3">
        <v>-4.7388481524733732E-2</v>
      </c>
      <c r="J887" s="3"/>
    </row>
    <row r="888" spans="1:10" x14ac:dyDescent="0.3">
      <c r="A888" s="3">
        <v>2.8260999999999998E-4</v>
      </c>
      <c r="B888" s="3">
        <v>0.48081000000000002</v>
      </c>
      <c r="C888" s="3" t="s">
        <v>124</v>
      </c>
      <c r="D888" s="3" t="s">
        <v>4409</v>
      </c>
      <c r="E888" s="3" t="s">
        <v>1005</v>
      </c>
      <c r="F888" s="3">
        <v>11.598827385079955</v>
      </c>
      <c r="G888" s="3">
        <v>11.470920166231275</v>
      </c>
      <c r="H888" s="3">
        <v>-0.12790721884868006</v>
      </c>
      <c r="I888" s="3">
        <v>-6.1499069894633863E-2</v>
      </c>
      <c r="J888" s="3"/>
    </row>
    <row r="889" spans="1:10" x14ac:dyDescent="0.3">
      <c r="A889" s="3">
        <v>3.6163999999999999E-4</v>
      </c>
      <c r="B889" s="3">
        <v>9.3646999999999994E-2</v>
      </c>
      <c r="C889" s="3" t="s">
        <v>147</v>
      </c>
      <c r="D889" s="3" t="s">
        <v>4394</v>
      </c>
      <c r="E889" s="3" t="s">
        <v>1028</v>
      </c>
      <c r="F889" s="3">
        <v>21.240955479535693</v>
      </c>
      <c r="G889" s="3">
        <v>20.152180068648757</v>
      </c>
      <c r="H889" s="3">
        <v>-1.0887754108869352</v>
      </c>
      <c r="I889" s="3">
        <v>-0.10196055090332881</v>
      </c>
      <c r="J889" s="3"/>
    </row>
    <row r="890" spans="1:10" x14ac:dyDescent="0.3">
      <c r="A890" s="3">
        <v>1.0794999999999999E-3</v>
      </c>
      <c r="B890" s="3">
        <v>9.0268000000000001E-2</v>
      </c>
      <c r="C890" s="3" t="s">
        <v>223</v>
      </c>
      <c r="D890" s="3" t="s">
        <v>5258</v>
      </c>
      <c r="E890" s="3" t="s">
        <v>1101</v>
      </c>
      <c r="F890" s="3">
        <v>30.683063858584646</v>
      </c>
      <c r="G890" s="3">
        <v>28.902535996296518</v>
      </c>
      <c r="H890" s="3">
        <v>-1.7805278622881282</v>
      </c>
      <c r="I890" s="3">
        <v>-0.16072468907302476</v>
      </c>
      <c r="J890" s="3"/>
    </row>
    <row r="891" spans="1:10" x14ac:dyDescent="0.3">
      <c r="A891" s="3"/>
      <c r="B891" s="3">
        <v>0.49013000000000001</v>
      </c>
      <c r="C891" s="3" t="s">
        <v>4110</v>
      </c>
      <c r="D891" s="3" t="s">
        <v>4834</v>
      </c>
      <c r="E891" s="3" t="s">
        <v>5638</v>
      </c>
      <c r="F891" s="3">
        <v>43.971536230509059</v>
      </c>
      <c r="G891" s="3">
        <v>43.559161715548193</v>
      </c>
      <c r="H891" s="3">
        <v>-0.41237451496086663</v>
      </c>
      <c r="I891" s="3">
        <v>-0.20211712101776957</v>
      </c>
      <c r="J891" s="3"/>
    </row>
    <row r="892" spans="1:10" x14ac:dyDescent="0.3">
      <c r="A892" s="3">
        <v>2.7829E-3</v>
      </c>
      <c r="B892" s="3">
        <v>0.45263999999999999</v>
      </c>
      <c r="C892" s="3" t="s">
        <v>289</v>
      </c>
      <c r="D892" s="3" t="s">
        <v>4979</v>
      </c>
      <c r="E892" s="3" t="s">
        <v>5768</v>
      </c>
      <c r="F892" s="3">
        <v>17.642761256700584</v>
      </c>
      <c r="G892" s="3">
        <v>17.162932769458479</v>
      </c>
      <c r="H892" s="3">
        <v>-0.47982848724210569</v>
      </c>
      <c r="I892" s="3">
        <v>-0.21718956646526671</v>
      </c>
      <c r="J892" s="3" t="s">
        <v>7518</v>
      </c>
    </row>
    <row r="893" spans="1:10" x14ac:dyDescent="0.3">
      <c r="A893" s="3">
        <v>7.5231999999999999E-3</v>
      </c>
      <c r="B893" s="3">
        <v>0.47101999999999999</v>
      </c>
      <c r="C893" s="3" t="s">
        <v>375</v>
      </c>
      <c r="D893" s="3" t="s">
        <v>4611</v>
      </c>
      <c r="E893" s="3" t="s">
        <v>5443</v>
      </c>
      <c r="F893" s="3">
        <v>15.375018465802457</v>
      </c>
      <c r="G893" s="3">
        <v>14.878076398213244</v>
      </c>
      <c r="H893" s="3">
        <v>-0.49694206758921311</v>
      </c>
      <c r="I893" s="3">
        <v>-0.23406965267587115</v>
      </c>
      <c r="J893" s="3" t="s">
        <v>3661</v>
      </c>
    </row>
    <row r="894" spans="1:10" x14ac:dyDescent="0.3">
      <c r="A894" s="3">
        <v>1.5054000000000001E-3</v>
      </c>
      <c r="B894" s="3">
        <v>0.14868999999999999</v>
      </c>
      <c r="C894" s="3" t="s">
        <v>243</v>
      </c>
      <c r="D894" s="3" t="s">
        <v>4566</v>
      </c>
      <c r="E894" s="3" t="s">
        <v>5413</v>
      </c>
      <c r="F894" s="3">
        <v>24.954878091527387</v>
      </c>
      <c r="G894" s="3">
        <v>23.369555374096905</v>
      </c>
      <c r="H894" s="3">
        <v>-1.5853227174304827</v>
      </c>
      <c r="I894" s="3">
        <v>-0.23572163485473846</v>
      </c>
      <c r="J894" s="3"/>
    </row>
    <row r="895" spans="1:10" x14ac:dyDescent="0.3">
      <c r="A895" s="3"/>
      <c r="B895" s="3">
        <v>0.78234000000000004</v>
      </c>
      <c r="C895" s="3" t="s">
        <v>2811</v>
      </c>
      <c r="D895" s="3" t="s">
        <v>4462</v>
      </c>
      <c r="E895" s="3" t="s">
        <v>2775</v>
      </c>
      <c r="F895" s="3">
        <v>10.856557559500835</v>
      </c>
      <c r="G895" s="3">
        <v>10.54831334045608</v>
      </c>
      <c r="H895" s="3">
        <v>-0.30824421904475585</v>
      </c>
      <c r="I895" s="3">
        <v>-0.24115178232747431</v>
      </c>
      <c r="J895" s="3"/>
    </row>
    <row r="896" spans="1:10" x14ac:dyDescent="0.3">
      <c r="A896" s="3"/>
      <c r="B896" s="3">
        <v>0.75095000000000001</v>
      </c>
      <c r="C896" s="3" t="s">
        <v>4276</v>
      </c>
      <c r="D896" s="3" t="s">
        <v>5082</v>
      </c>
      <c r="E896" s="3" t="s">
        <v>5856</v>
      </c>
      <c r="F896" s="3">
        <v>41.829487734140287</v>
      </c>
      <c r="G896" s="3">
        <v>41.481583264746511</v>
      </c>
      <c r="H896" s="3">
        <v>-0.34790446939377517</v>
      </c>
      <c r="I896" s="3">
        <v>-0.26125886129125547</v>
      </c>
      <c r="J896" s="3"/>
    </row>
    <row r="897" spans="1:10" x14ac:dyDescent="0.3">
      <c r="A897" s="3">
        <v>1.5258000000000001E-4</v>
      </c>
      <c r="B897" s="3">
        <v>0.26640999999999998</v>
      </c>
      <c r="C897" s="3" t="s">
        <v>97</v>
      </c>
      <c r="D897" s="3" t="s">
        <v>5121</v>
      </c>
      <c r="E897" s="3" t="s">
        <v>5886</v>
      </c>
      <c r="F897" s="3">
        <v>8.4014534106996823</v>
      </c>
      <c r="G897" s="3">
        <v>7.1966703022118157</v>
      </c>
      <c r="H897" s="3">
        <v>-1.2047831084878666</v>
      </c>
      <c r="I897" s="3">
        <v>-0.32096626793225252</v>
      </c>
      <c r="J897" s="3" t="s">
        <v>7464</v>
      </c>
    </row>
    <row r="898" spans="1:10" x14ac:dyDescent="0.3">
      <c r="A898" s="3">
        <v>4.4233E-4</v>
      </c>
      <c r="B898" s="3">
        <v>6.0853999999999998E-2</v>
      </c>
      <c r="C898" s="3" t="s">
        <v>156</v>
      </c>
      <c r="D898" s="3" t="s">
        <v>5205</v>
      </c>
      <c r="E898" s="3" t="s">
        <v>1037</v>
      </c>
      <c r="F898" s="3">
        <v>30.899950992073439</v>
      </c>
      <c r="G898" s="3">
        <v>25.55510033651095</v>
      </c>
      <c r="H898" s="3">
        <v>-5.3448506555624888</v>
      </c>
      <c r="I898" s="3">
        <v>-0.32525554179359967</v>
      </c>
      <c r="J898" s="3"/>
    </row>
    <row r="899" spans="1:10" x14ac:dyDescent="0.3">
      <c r="A899" s="3"/>
      <c r="B899" s="3">
        <v>0.54984999999999995</v>
      </c>
      <c r="C899" s="3" t="s">
        <v>4135</v>
      </c>
      <c r="D899" s="3" t="s">
        <v>4394</v>
      </c>
      <c r="E899" s="3" t="s">
        <v>5673</v>
      </c>
      <c r="F899" s="3">
        <v>10.273426960055462</v>
      </c>
      <c r="G899" s="3">
        <v>9.6724625237310704</v>
      </c>
      <c r="H899" s="3">
        <v>-0.60096443632439112</v>
      </c>
      <c r="I899" s="3">
        <v>-0.33044029531296643</v>
      </c>
      <c r="J899" s="3"/>
    </row>
    <row r="900" spans="1:10" x14ac:dyDescent="0.3">
      <c r="A900" s="3">
        <v>1.2566000000000001E-4</v>
      </c>
      <c r="B900" s="3">
        <v>3.2122999999999999E-2</v>
      </c>
      <c r="C900" s="3" t="s">
        <v>87</v>
      </c>
      <c r="D900" s="3" t="s">
        <v>4394</v>
      </c>
      <c r="E900" s="3" t="s">
        <v>968</v>
      </c>
      <c r="F900" s="3">
        <v>26.146404242155512</v>
      </c>
      <c r="G900" s="3">
        <v>15.670503952568893</v>
      </c>
      <c r="H900" s="3">
        <v>-10.475900289586619</v>
      </c>
      <c r="I900" s="3">
        <v>-0.33651734500239094</v>
      </c>
      <c r="J900" s="3"/>
    </row>
    <row r="901" spans="1:10" x14ac:dyDescent="0.3">
      <c r="A901" s="3"/>
      <c r="B901" s="3">
        <v>1.2845</v>
      </c>
      <c r="C901" s="3" t="s">
        <v>4261</v>
      </c>
      <c r="D901" s="3" t="s">
        <v>5050</v>
      </c>
      <c r="E901" s="3" t="s">
        <v>5833</v>
      </c>
      <c r="F901" s="3">
        <v>14.479159329977442</v>
      </c>
      <c r="G901" s="3">
        <v>14.216418280348206</v>
      </c>
      <c r="H901" s="3">
        <v>-0.26274104962923595</v>
      </c>
      <c r="I901" s="3">
        <v>-0.33749087824875357</v>
      </c>
      <c r="J901" s="3" t="s">
        <v>3386</v>
      </c>
    </row>
    <row r="902" spans="1:10" x14ac:dyDescent="0.3">
      <c r="A902" s="3">
        <v>3.6671E-3</v>
      </c>
      <c r="B902" s="3">
        <v>0.42712</v>
      </c>
      <c r="C902" s="3" t="s">
        <v>319</v>
      </c>
      <c r="D902" s="3" t="s">
        <v>4938</v>
      </c>
      <c r="E902" s="3" t="s">
        <v>1193</v>
      </c>
      <c r="F902" s="3">
        <v>17.806800441423125</v>
      </c>
      <c r="G902" s="3">
        <v>17.001258154183891</v>
      </c>
      <c r="H902" s="3">
        <v>-0.80554228723923416</v>
      </c>
      <c r="I902" s="3">
        <v>-0.3440632217256217</v>
      </c>
      <c r="J902" s="3" t="s">
        <v>7519</v>
      </c>
    </row>
    <row r="903" spans="1:10" x14ac:dyDescent="0.3">
      <c r="A903" s="3"/>
      <c r="B903" s="3">
        <v>0.59172999999999998</v>
      </c>
      <c r="C903" s="3" t="s">
        <v>4020</v>
      </c>
      <c r="D903" s="3" t="s">
        <v>4438</v>
      </c>
      <c r="E903" s="3" t="s">
        <v>5536</v>
      </c>
      <c r="F903" s="3">
        <v>12.763336815981294</v>
      </c>
      <c r="G903" s="3">
        <v>12.145735964006104</v>
      </c>
      <c r="H903" s="3">
        <v>-0.61760085197519032</v>
      </c>
      <c r="I903" s="3">
        <v>-0.36545295213927936</v>
      </c>
      <c r="J903" s="3"/>
    </row>
    <row r="904" spans="1:10" x14ac:dyDescent="0.3">
      <c r="A904" s="3">
        <v>1.6848E-3</v>
      </c>
      <c r="B904" s="3">
        <v>0.12717999999999999</v>
      </c>
      <c r="C904" s="3" t="s">
        <v>251</v>
      </c>
      <c r="D904" s="3" t="s">
        <v>4393</v>
      </c>
      <c r="E904" s="3" t="s">
        <v>1128</v>
      </c>
      <c r="F904" s="3">
        <v>30.946165956094283</v>
      </c>
      <c r="G904" s="3">
        <v>28.006944252397727</v>
      </c>
      <c r="H904" s="3">
        <v>-2.9392217036965569</v>
      </c>
      <c r="I904" s="3">
        <v>-0.37381021627612809</v>
      </c>
      <c r="J904" s="3"/>
    </row>
    <row r="905" spans="1:10" x14ac:dyDescent="0.3">
      <c r="A905" s="3"/>
      <c r="B905" s="3">
        <v>1.3911</v>
      </c>
      <c r="C905" s="3" t="s">
        <v>2441</v>
      </c>
      <c r="D905" s="3" t="s">
        <v>5175</v>
      </c>
      <c r="E905" s="3" t="s">
        <v>2722</v>
      </c>
      <c r="F905" s="3">
        <v>30.850779652274525</v>
      </c>
      <c r="G905" s="3">
        <v>30.549813725044334</v>
      </c>
      <c r="H905" s="3">
        <v>-0.300965927230191</v>
      </c>
      <c r="I905" s="3">
        <v>-0.41867370136991872</v>
      </c>
      <c r="J905" s="3" t="s">
        <v>7339</v>
      </c>
    </row>
    <row r="906" spans="1:10" x14ac:dyDescent="0.3">
      <c r="A906" s="3">
        <v>3.2174999999999999E-4</v>
      </c>
      <c r="B906" s="3">
        <v>0.31129000000000001</v>
      </c>
      <c r="C906" s="3" t="s">
        <v>137</v>
      </c>
      <c r="D906" s="3" t="s">
        <v>5008</v>
      </c>
      <c r="E906" s="3" t="s">
        <v>1018</v>
      </c>
      <c r="F906" s="3">
        <v>10.919069212054209</v>
      </c>
      <c r="G906" s="3">
        <v>9.5720146816152987</v>
      </c>
      <c r="H906" s="3">
        <v>-1.3470545304389105</v>
      </c>
      <c r="I906" s="3">
        <v>-0.41932460478032846</v>
      </c>
      <c r="J906" s="3"/>
    </row>
    <row r="907" spans="1:10" x14ac:dyDescent="0.3">
      <c r="A907" s="3"/>
      <c r="B907" s="3">
        <v>0.72699000000000003</v>
      </c>
      <c r="C907" s="3" t="s">
        <v>4247</v>
      </c>
      <c r="D907" s="3" t="s">
        <v>5030</v>
      </c>
      <c r="E907" s="3"/>
      <c r="F907" s="3">
        <v>13.823556322099465</v>
      </c>
      <c r="G907" s="3">
        <v>13.224694802354065</v>
      </c>
      <c r="H907" s="3">
        <v>-0.59886151974539992</v>
      </c>
      <c r="I907" s="3">
        <v>-0.43536633623970827</v>
      </c>
      <c r="J907" s="3" t="s">
        <v>7483</v>
      </c>
    </row>
    <row r="908" spans="1:10" x14ac:dyDescent="0.3">
      <c r="A908" s="3"/>
      <c r="B908" s="3">
        <v>0.70465999999999995</v>
      </c>
      <c r="C908" s="3" t="s">
        <v>4075</v>
      </c>
      <c r="D908" s="3" t="s">
        <v>4793</v>
      </c>
      <c r="E908" s="3" t="s">
        <v>5599</v>
      </c>
      <c r="F908" s="3">
        <v>13.737402777138916</v>
      </c>
      <c r="G908" s="3">
        <v>13.11334460431239</v>
      </c>
      <c r="H908" s="3">
        <v>-0.6240581728265262</v>
      </c>
      <c r="I908" s="3">
        <v>-0.43974883206393994</v>
      </c>
      <c r="J908" s="3"/>
    </row>
    <row r="909" spans="1:10" x14ac:dyDescent="0.3">
      <c r="A909" s="3"/>
      <c r="B909" s="3">
        <v>0.70464000000000004</v>
      </c>
      <c r="C909" s="3" t="s">
        <v>3819</v>
      </c>
      <c r="D909" s="3" t="s">
        <v>4418</v>
      </c>
      <c r="E909" s="3" t="s">
        <v>5292</v>
      </c>
      <c r="F909" s="3">
        <v>10.992036848890345</v>
      </c>
      <c r="G909" s="3">
        <v>10.248380329837474</v>
      </c>
      <c r="H909" s="3">
        <v>-0.74365651905287145</v>
      </c>
      <c r="I909" s="3">
        <v>-0.52401012958541537</v>
      </c>
      <c r="J909" s="3"/>
    </row>
    <row r="910" spans="1:10" x14ac:dyDescent="0.3">
      <c r="A910" s="3"/>
      <c r="B910" s="3">
        <v>1.1737</v>
      </c>
      <c r="C910" s="3" t="s">
        <v>3907</v>
      </c>
      <c r="D910" s="3" t="s">
        <v>4552</v>
      </c>
      <c r="E910" s="3" t="s">
        <v>5400</v>
      </c>
      <c r="F910" s="3">
        <v>10.334756432620344</v>
      </c>
      <c r="G910" s="3">
        <v>9.8670414682169962</v>
      </c>
      <c r="H910" s="3">
        <v>-0.46771496440334737</v>
      </c>
      <c r="I910" s="3">
        <v>-0.54895705372020875</v>
      </c>
      <c r="J910" s="3" t="s">
        <v>7429</v>
      </c>
    </row>
    <row r="911" spans="1:10" x14ac:dyDescent="0.3">
      <c r="A911" s="3"/>
      <c r="B911" s="3">
        <v>0.73192999999999997</v>
      </c>
      <c r="C911" s="3" t="s">
        <v>4078</v>
      </c>
      <c r="D911" s="3" t="s">
        <v>4797</v>
      </c>
      <c r="E911" s="3" t="s">
        <v>5602</v>
      </c>
      <c r="F911" s="3">
        <v>14.014263845774993</v>
      </c>
      <c r="G911" s="3">
        <v>13.250588454911677</v>
      </c>
      <c r="H911" s="3">
        <v>-0.76367539086331604</v>
      </c>
      <c r="I911" s="3">
        <v>-0.55895692883458692</v>
      </c>
      <c r="J911" s="3"/>
    </row>
    <row r="912" spans="1:10" x14ac:dyDescent="0.3">
      <c r="A912" s="3"/>
      <c r="B912" s="3">
        <v>1.145</v>
      </c>
      <c r="C912" s="3" t="s">
        <v>2085</v>
      </c>
      <c r="D912" s="3" t="s">
        <v>4394</v>
      </c>
      <c r="E912" s="3" t="s">
        <v>2192</v>
      </c>
      <c r="F912" s="3">
        <v>8.8101885375242812</v>
      </c>
      <c r="G912" s="3">
        <v>8.31452998773314</v>
      </c>
      <c r="H912" s="3">
        <v>-0.49565854979114121</v>
      </c>
      <c r="I912" s="3">
        <v>-0.56752903951085665</v>
      </c>
      <c r="J912" s="3"/>
    </row>
    <row r="913" spans="1:10" x14ac:dyDescent="0.3">
      <c r="A913" s="3"/>
      <c r="B913" s="3">
        <v>0.56511</v>
      </c>
      <c r="C913" s="3" t="s">
        <v>2067</v>
      </c>
      <c r="D913" s="3" t="s">
        <v>5128</v>
      </c>
      <c r="E913" s="3" t="s">
        <v>5890</v>
      </c>
      <c r="F913" s="3">
        <v>9.5302522809731496</v>
      </c>
      <c r="G913" s="3">
        <v>8.5102650690596615</v>
      </c>
      <c r="H913" s="3">
        <v>-1.0199872119134881</v>
      </c>
      <c r="I913" s="3">
        <v>-0.57640497332443119</v>
      </c>
      <c r="J913" s="3" t="s">
        <v>7470</v>
      </c>
    </row>
    <row r="914" spans="1:10" x14ac:dyDescent="0.3">
      <c r="A914" s="3">
        <v>3.0212000000000001E-4</v>
      </c>
      <c r="B914" s="3">
        <v>8.7750999999999996E-2</v>
      </c>
      <c r="C914" s="3" t="s">
        <v>132</v>
      </c>
      <c r="D914" s="3" t="s">
        <v>4394</v>
      </c>
      <c r="E914" s="3" t="s">
        <v>1013</v>
      </c>
      <c r="F914" s="3">
        <v>19.312591978921901</v>
      </c>
      <c r="G914" s="3">
        <v>12.71425717557873</v>
      </c>
      <c r="H914" s="3">
        <v>-6.598334803343171</v>
      </c>
      <c r="I914" s="3">
        <v>-0.57901047732816657</v>
      </c>
      <c r="J914" s="3"/>
    </row>
    <row r="915" spans="1:10" x14ac:dyDescent="0.3">
      <c r="A915" s="3">
        <v>5.6629E-4</v>
      </c>
      <c r="B915" s="3">
        <v>0.31428</v>
      </c>
      <c r="C915" s="3" t="s">
        <v>167</v>
      </c>
      <c r="D915" s="3" t="s">
        <v>5083</v>
      </c>
      <c r="E915" s="3" t="s">
        <v>7367</v>
      </c>
      <c r="F915" s="3">
        <v>17.043737651241933</v>
      </c>
      <c r="G915" s="3">
        <v>15.13780748029383</v>
      </c>
      <c r="H915" s="3">
        <v>-1.9059301709481034</v>
      </c>
      <c r="I915" s="3">
        <v>-0.59899573412556995</v>
      </c>
      <c r="J915" s="3"/>
    </row>
    <row r="916" spans="1:10" x14ac:dyDescent="0.3">
      <c r="A916" s="3">
        <v>1.5796000000000001E-6</v>
      </c>
      <c r="B916" s="3">
        <v>0.31408999999999998</v>
      </c>
      <c r="C916" s="3" t="s">
        <v>4</v>
      </c>
      <c r="D916" s="3" t="s">
        <v>4573</v>
      </c>
      <c r="E916" s="3" t="s">
        <v>885</v>
      </c>
      <c r="F916" s="3">
        <v>9.4726836982423173</v>
      </c>
      <c r="G916" s="3">
        <v>7.4611311717543858</v>
      </c>
      <c r="H916" s="3">
        <v>-2.0115525264879315</v>
      </c>
      <c r="I916" s="3">
        <v>-0.63180853304459439</v>
      </c>
      <c r="J916" s="3" t="s">
        <v>7317</v>
      </c>
    </row>
    <row r="917" spans="1:10" x14ac:dyDescent="0.3">
      <c r="A917" s="3">
        <v>2.8085999999999998E-5</v>
      </c>
      <c r="B917" s="3">
        <v>0.25924999999999998</v>
      </c>
      <c r="C917" s="3" t="s">
        <v>35</v>
      </c>
      <c r="D917" s="3" t="s">
        <v>4623</v>
      </c>
      <c r="E917" s="3" t="s">
        <v>5453</v>
      </c>
      <c r="F917" s="3">
        <v>12.398892506202278</v>
      </c>
      <c r="G917" s="3">
        <v>9.9292531065991998</v>
      </c>
      <c r="H917" s="3">
        <v>-2.4696393996030785</v>
      </c>
      <c r="I917" s="3">
        <v>-0.64025401434709805</v>
      </c>
      <c r="J917" s="3" t="s">
        <v>7492</v>
      </c>
    </row>
    <row r="918" spans="1:10" x14ac:dyDescent="0.3">
      <c r="A918" s="3">
        <v>3.4236000000000002E-3</v>
      </c>
      <c r="B918" s="3">
        <v>0.23641000000000001</v>
      </c>
      <c r="C918" s="3" t="s">
        <v>310</v>
      </c>
      <c r="D918" s="3" t="s">
        <v>4394</v>
      </c>
      <c r="E918" s="3" t="s">
        <v>1185</v>
      </c>
      <c r="F918" s="3">
        <v>24.269776032571997</v>
      </c>
      <c r="G918" s="3">
        <v>21.477767184109997</v>
      </c>
      <c r="H918" s="3">
        <v>-2.7920088484620003</v>
      </c>
      <c r="I918" s="3">
        <v>-0.66005881186490145</v>
      </c>
      <c r="J918" s="3"/>
    </row>
    <row r="919" spans="1:10" x14ac:dyDescent="0.3">
      <c r="A919" s="3"/>
      <c r="B919" s="3">
        <v>4.0765000000000003E-2</v>
      </c>
      <c r="C919" s="3" t="s">
        <v>4150</v>
      </c>
      <c r="D919" s="3" t="s">
        <v>4394</v>
      </c>
      <c r="E919" s="3" t="s">
        <v>5695</v>
      </c>
      <c r="F919" s="3">
        <v>128.73759004166885</v>
      </c>
      <c r="G919" s="3">
        <v>112.53556201873984</v>
      </c>
      <c r="H919" s="3">
        <v>-16.202028022929014</v>
      </c>
      <c r="I919" s="3">
        <v>-0.66047567235470128</v>
      </c>
      <c r="J919" s="3" t="s">
        <v>7323</v>
      </c>
    </row>
    <row r="920" spans="1:10" x14ac:dyDescent="0.3">
      <c r="A920" s="3">
        <v>5.6285999999999998E-6</v>
      </c>
      <c r="B920" s="3">
        <v>0.17695</v>
      </c>
      <c r="C920" s="3" t="s">
        <v>13</v>
      </c>
      <c r="D920" s="3" t="s">
        <v>4598</v>
      </c>
      <c r="E920" s="3" t="s">
        <v>894</v>
      </c>
      <c r="F920" s="3">
        <v>12.948706138104402</v>
      </c>
      <c r="G920" s="3">
        <v>9.2000205730069347</v>
      </c>
      <c r="H920" s="3">
        <v>-3.7486855650974675</v>
      </c>
      <c r="I920" s="3">
        <v>-0.66332991074399683</v>
      </c>
      <c r="J920" s="3"/>
    </row>
    <row r="921" spans="1:10" x14ac:dyDescent="0.3">
      <c r="A921" s="3"/>
      <c r="B921" s="3">
        <v>1.2723</v>
      </c>
      <c r="C921" s="3" t="s">
        <v>4168</v>
      </c>
      <c r="D921" s="3" t="s">
        <v>4394</v>
      </c>
      <c r="E921" s="3" t="s">
        <v>5719</v>
      </c>
      <c r="F921" s="3">
        <v>13.465709243652588</v>
      </c>
      <c r="G921" s="3">
        <v>12.941826248779757</v>
      </c>
      <c r="H921" s="3">
        <v>-0.52388299487283163</v>
      </c>
      <c r="I921" s="3">
        <v>-0.66653633437670368</v>
      </c>
      <c r="J921" s="3"/>
    </row>
    <row r="922" spans="1:10" x14ac:dyDescent="0.3">
      <c r="A922" s="3">
        <v>1.1202999999999999E-5</v>
      </c>
      <c r="B922" s="3">
        <v>0.18864</v>
      </c>
      <c r="C922" s="3" t="s">
        <v>20</v>
      </c>
      <c r="D922" s="3" t="s">
        <v>4440</v>
      </c>
      <c r="E922" s="3" t="s">
        <v>5310</v>
      </c>
      <c r="F922" s="3">
        <v>7.3770259280596768</v>
      </c>
      <c r="G922" s="3">
        <v>3.3901080185641814</v>
      </c>
      <c r="H922" s="3">
        <v>-3.9869179094954954</v>
      </c>
      <c r="I922" s="3">
        <v>-0.7520921944472303</v>
      </c>
      <c r="J922" s="3" t="s">
        <v>7346</v>
      </c>
    </row>
    <row r="923" spans="1:10" x14ac:dyDescent="0.3">
      <c r="A923" s="3"/>
      <c r="B923" s="3">
        <v>0.73716000000000004</v>
      </c>
      <c r="C923" s="3" t="s">
        <v>4316</v>
      </c>
      <c r="D923" s="3" t="s">
        <v>4394</v>
      </c>
      <c r="E923" s="3" t="s">
        <v>5906</v>
      </c>
      <c r="F923" s="3">
        <v>16.531476441921573</v>
      </c>
      <c r="G923" s="3">
        <v>15.473596825478031</v>
      </c>
      <c r="H923" s="3">
        <v>-1.0578796164435413</v>
      </c>
      <c r="I923" s="3">
        <v>-0.779826538057521</v>
      </c>
      <c r="J923" s="3"/>
    </row>
    <row r="924" spans="1:10" x14ac:dyDescent="0.3">
      <c r="A924" s="3">
        <v>1.2590999999999999E-4</v>
      </c>
      <c r="B924" s="3">
        <v>0.40670000000000001</v>
      </c>
      <c r="C924" s="3" t="s">
        <v>88</v>
      </c>
      <c r="D924" s="3" t="s">
        <v>4569</v>
      </c>
      <c r="E924" s="3" t="s">
        <v>5416</v>
      </c>
      <c r="F924" s="3">
        <v>10.607161774290088</v>
      </c>
      <c r="G924" s="3">
        <v>8.659489455145577</v>
      </c>
      <c r="H924" s="3">
        <v>-1.9476723191445107</v>
      </c>
      <c r="I924" s="3">
        <v>-0.79211833219607253</v>
      </c>
      <c r="J924" s="3"/>
    </row>
    <row r="925" spans="1:10" x14ac:dyDescent="0.3">
      <c r="A925" s="3">
        <v>6.7869999999999996E-3</v>
      </c>
      <c r="B925" s="3">
        <v>0.21079000000000001</v>
      </c>
      <c r="C925" s="3" t="s">
        <v>366</v>
      </c>
      <c r="D925" s="3" t="s">
        <v>5262</v>
      </c>
      <c r="E925" s="3" t="s">
        <v>1240</v>
      </c>
      <c r="F925" s="3">
        <v>26.552051397917175</v>
      </c>
      <c r="G925" s="3">
        <v>22.642003488524399</v>
      </c>
      <c r="H925" s="3">
        <v>-3.9100479093927767</v>
      </c>
      <c r="I925" s="3">
        <v>-0.82419899882090342</v>
      </c>
      <c r="J925" s="3" t="s">
        <v>7323</v>
      </c>
    </row>
    <row r="926" spans="1:10" x14ac:dyDescent="0.3">
      <c r="A926" s="3">
        <v>2.3126000000000001E-2</v>
      </c>
      <c r="B926" s="3">
        <v>0.23707</v>
      </c>
      <c r="C926" s="3" t="s">
        <v>456</v>
      </c>
      <c r="D926" s="3" t="s">
        <v>4462</v>
      </c>
      <c r="E926" s="3" t="s">
        <v>1329</v>
      </c>
      <c r="F926" s="3">
        <v>37.39046465626506</v>
      </c>
      <c r="G926" s="3">
        <v>33.840429825367792</v>
      </c>
      <c r="H926" s="3">
        <v>-3.5500348308972676</v>
      </c>
      <c r="I926" s="3">
        <v>-0.84160675736081525</v>
      </c>
      <c r="J926" s="3"/>
    </row>
    <row r="927" spans="1:10" x14ac:dyDescent="0.3">
      <c r="A927" s="3">
        <v>2.7333000000000001E-3</v>
      </c>
      <c r="B927" s="3">
        <v>9.5376000000000002E-2</v>
      </c>
      <c r="C927" s="3" t="s">
        <v>288</v>
      </c>
      <c r="D927" s="3" t="s">
        <v>4964</v>
      </c>
      <c r="E927" s="3" t="s">
        <v>5755</v>
      </c>
      <c r="F927" s="3">
        <v>32.343043413177206</v>
      </c>
      <c r="G927" s="3">
        <v>23.452619097535543</v>
      </c>
      <c r="H927" s="3">
        <v>-8.8904243156416634</v>
      </c>
      <c r="I927" s="3">
        <v>-0.84793310952863932</v>
      </c>
      <c r="J927" s="3"/>
    </row>
    <row r="928" spans="1:10" x14ac:dyDescent="0.3">
      <c r="A928" s="3">
        <v>2.1907E-4</v>
      </c>
      <c r="B928" s="3">
        <v>0.49503000000000003</v>
      </c>
      <c r="C928" s="3" t="s">
        <v>119</v>
      </c>
      <c r="D928" s="3" t="s">
        <v>4474</v>
      </c>
      <c r="E928" s="3" t="s">
        <v>1000</v>
      </c>
      <c r="F928" s="3">
        <v>9.7225202671304771</v>
      </c>
      <c r="G928" s="3">
        <v>7.9554022621003559</v>
      </c>
      <c r="H928" s="3">
        <v>-1.7671180050301212</v>
      </c>
      <c r="I928" s="3">
        <v>-0.87477642603006089</v>
      </c>
      <c r="J928" s="3" t="s">
        <v>7474</v>
      </c>
    </row>
    <row r="929" spans="1:10" x14ac:dyDescent="0.3">
      <c r="A929" s="3">
        <v>2.1802000000000002E-3</v>
      </c>
      <c r="B929" s="3">
        <v>0.16585</v>
      </c>
      <c r="C929" s="3" t="s">
        <v>271</v>
      </c>
      <c r="D929" s="3" t="s">
        <v>4888</v>
      </c>
      <c r="E929" s="3" t="s">
        <v>1147</v>
      </c>
      <c r="F929" s="3">
        <v>32.575409610996786</v>
      </c>
      <c r="G929" s="3">
        <v>27.142460313533569</v>
      </c>
      <c r="H929" s="3">
        <v>-5.4329492974632174</v>
      </c>
      <c r="I929" s="3">
        <v>-0.90105464098427457</v>
      </c>
      <c r="J929" s="3"/>
    </row>
    <row r="930" spans="1:10" x14ac:dyDescent="0.3">
      <c r="A930" s="3"/>
      <c r="B930" s="3">
        <v>0.50685000000000002</v>
      </c>
      <c r="C930" s="3" t="s">
        <v>4014</v>
      </c>
      <c r="D930" s="3" t="s">
        <v>4711</v>
      </c>
      <c r="E930" s="3" t="s">
        <v>5528</v>
      </c>
      <c r="F930" s="3">
        <v>13.732429200274005</v>
      </c>
      <c r="G930" s="3">
        <v>11.940690257442411</v>
      </c>
      <c r="H930" s="3">
        <v>-1.7917389428315946</v>
      </c>
      <c r="I930" s="3">
        <v>-0.90814288317419378</v>
      </c>
      <c r="J930" s="3" t="s">
        <v>7322</v>
      </c>
    </row>
    <row r="931" spans="1:10" x14ac:dyDescent="0.3">
      <c r="A931" s="3"/>
      <c r="B931" s="3">
        <v>0.72140000000000004</v>
      </c>
      <c r="C931" s="3" t="s">
        <v>2621</v>
      </c>
      <c r="D931" s="3" t="s">
        <v>5073</v>
      </c>
      <c r="E931" s="3" t="s">
        <v>2623</v>
      </c>
      <c r="F931" s="3">
        <v>10.49652711977572</v>
      </c>
      <c r="G931" s="3">
        <v>9.2263645030827792</v>
      </c>
      <c r="H931" s="3">
        <v>-1.2701626166929412</v>
      </c>
      <c r="I931" s="3">
        <v>-0.91629531168228784</v>
      </c>
      <c r="J931" s="3" t="s">
        <v>7481</v>
      </c>
    </row>
    <row r="932" spans="1:10" x14ac:dyDescent="0.3">
      <c r="A932" s="3"/>
      <c r="B932" s="3">
        <v>0.50575000000000003</v>
      </c>
      <c r="C932" s="3" t="s">
        <v>2423</v>
      </c>
      <c r="D932" s="3" t="s">
        <v>5267</v>
      </c>
      <c r="E932" s="3" t="s">
        <v>2704</v>
      </c>
      <c r="F932" s="3">
        <v>30.773960726870374</v>
      </c>
      <c r="G932" s="3">
        <v>28.915396189354365</v>
      </c>
      <c r="H932" s="3">
        <v>-1.8585645375160098</v>
      </c>
      <c r="I932" s="3">
        <v>-0.93996901484872197</v>
      </c>
      <c r="J932" s="3" t="s">
        <v>7441</v>
      </c>
    </row>
    <row r="933" spans="1:10" x14ac:dyDescent="0.3">
      <c r="A933" s="3"/>
      <c r="B933" s="3">
        <v>1.2835000000000001</v>
      </c>
      <c r="C933" s="3" t="s">
        <v>3912</v>
      </c>
      <c r="D933" s="3" t="s">
        <v>4558</v>
      </c>
      <c r="E933" s="3" t="s">
        <v>5406</v>
      </c>
      <c r="F933" s="3">
        <v>8.8741394717629021</v>
      </c>
      <c r="G933" s="3">
        <v>8.1218912258604128</v>
      </c>
      <c r="H933" s="3">
        <v>-0.75224824590248929</v>
      </c>
      <c r="I933" s="3">
        <v>-0.96551062361584505</v>
      </c>
      <c r="J933" s="3" t="s">
        <v>7346</v>
      </c>
    </row>
    <row r="934" spans="1:10" x14ac:dyDescent="0.3">
      <c r="A934" s="3">
        <v>1.1616E-4</v>
      </c>
      <c r="B934" s="3">
        <v>0.49713000000000002</v>
      </c>
      <c r="C934" s="3" t="s">
        <v>84</v>
      </c>
      <c r="D934" s="3" t="s">
        <v>4660</v>
      </c>
      <c r="E934" s="3" t="s">
        <v>5484</v>
      </c>
      <c r="F934" s="3">
        <v>9.2278373891788288</v>
      </c>
      <c r="G934" s="3">
        <v>7.284198817004059</v>
      </c>
      <c r="H934" s="3">
        <v>-1.9436385721747698</v>
      </c>
      <c r="I934" s="3">
        <v>-0.9662410433852433</v>
      </c>
      <c r="J934" s="3"/>
    </row>
    <row r="935" spans="1:10" x14ac:dyDescent="0.3">
      <c r="A935" s="3"/>
      <c r="B935" s="3">
        <v>0.88575999999999999</v>
      </c>
      <c r="C935" s="3" t="s">
        <v>3824</v>
      </c>
      <c r="D935" s="3" t="s">
        <v>4427</v>
      </c>
      <c r="E935" s="3" t="s">
        <v>5299</v>
      </c>
      <c r="F935" s="3">
        <v>5.4929394013058248</v>
      </c>
      <c r="G935" s="3">
        <v>4.3867174005131817</v>
      </c>
      <c r="H935" s="3">
        <v>-1.1062220007926431</v>
      </c>
      <c r="I935" s="3">
        <v>-0.97984719942209153</v>
      </c>
      <c r="J935" s="3"/>
    </row>
    <row r="936" spans="1:10" x14ac:dyDescent="0.3">
      <c r="A936" s="3"/>
      <c r="B936" s="3">
        <v>0.54832999999999998</v>
      </c>
      <c r="C936" s="3" t="s">
        <v>4061</v>
      </c>
      <c r="D936" s="3" t="s">
        <v>4776</v>
      </c>
      <c r="E936" s="3" t="s">
        <v>5584</v>
      </c>
      <c r="F936" s="3">
        <v>19.395411385156741</v>
      </c>
      <c r="G936" s="3">
        <v>17.564893800009106</v>
      </c>
      <c r="H936" s="3">
        <v>-1.8305175851476356</v>
      </c>
      <c r="I936" s="3">
        <v>-1.003727707464003</v>
      </c>
      <c r="J936" s="3" t="s">
        <v>7470</v>
      </c>
    </row>
    <row r="937" spans="1:10" x14ac:dyDescent="0.3">
      <c r="A937" s="3"/>
      <c r="B937" s="3">
        <v>0.29808000000000001</v>
      </c>
      <c r="C937" s="3" t="s">
        <v>2508</v>
      </c>
      <c r="D937" s="3" t="s">
        <v>4394</v>
      </c>
      <c r="E937" s="3" t="s">
        <v>2696</v>
      </c>
      <c r="F937" s="3">
        <v>100.90259717766659</v>
      </c>
      <c r="G937" s="3">
        <v>97.514185935995869</v>
      </c>
      <c r="H937" s="3">
        <v>-3.3884112416707239</v>
      </c>
      <c r="I937" s="3">
        <v>-1.0100176229172095</v>
      </c>
      <c r="J937" s="3"/>
    </row>
    <row r="938" spans="1:10" x14ac:dyDescent="0.3">
      <c r="A938" s="3"/>
      <c r="B938" s="3">
        <v>0.89076</v>
      </c>
      <c r="C938" s="3" t="s">
        <v>2839</v>
      </c>
      <c r="D938" s="3" t="s">
        <v>4453</v>
      </c>
      <c r="E938" s="3" t="s">
        <v>2646</v>
      </c>
      <c r="F938" s="3">
        <v>12.313197338380419</v>
      </c>
      <c r="G938" s="3">
        <v>11.168327380297773</v>
      </c>
      <c r="H938" s="3">
        <v>-1.144869958082646</v>
      </c>
      <c r="I938" s="3">
        <v>-1.0198043638616978</v>
      </c>
      <c r="J938" s="3"/>
    </row>
    <row r="939" spans="1:10" x14ac:dyDescent="0.3">
      <c r="A939" s="3">
        <v>3.7000000000000002E-3</v>
      </c>
      <c r="B939" s="3">
        <v>0.11932</v>
      </c>
      <c r="C939" s="3" t="s">
        <v>320</v>
      </c>
      <c r="D939" s="3" t="s">
        <v>5151</v>
      </c>
      <c r="E939" s="3" t="s">
        <v>1194</v>
      </c>
      <c r="F939" s="3">
        <v>38.627467733200703</v>
      </c>
      <c r="G939" s="3">
        <v>30.025415934902171</v>
      </c>
      <c r="H939" s="3">
        <v>-8.6020517982985325</v>
      </c>
      <c r="I939" s="3">
        <v>-1.0263968205729808</v>
      </c>
      <c r="J939" s="3"/>
    </row>
    <row r="940" spans="1:10" x14ac:dyDescent="0.3">
      <c r="A940" s="3"/>
      <c r="B940" s="3">
        <v>0.53500999999999999</v>
      </c>
      <c r="C940" s="3" t="s">
        <v>4180</v>
      </c>
      <c r="D940" s="3" t="s">
        <v>4394</v>
      </c>
      <c r="E940" s="3" t="s">
        <v>5732</v>
      </c>
      <c r="F940" s="3">
        <v>11.278864370978294</v>
      </c>
      <c r="G940" s="3">
        <v>9.3248127827731366</v>
      </c>
      <c r="H940" s="3">
        <v>-1.9540515882051572</v>
      </c>
      <c r="I940" s="3">
        <v>-1.045437140205641</v>
      </c>
      <c r="J940" s="3"/>
    </row>
    <row r="941" spans="1:10" x14ac:dyDescent="0.3">
      <c r="A941" s="3"/>
      <c r="B941" s="3">
        <v>0.88495000000000001</v>
      </c>
      <c r="C941" s="3" t="s">
        <v>4047</v>
      </c>
      <c r="D941" s="3" t="s">
        <v>4755</v>
      </c>
      <c r="E941" s="3" t="s">
        <v>5568</v>
      </c>
      <c r="F941" s="3">
        <v>23.510489411657947</v>
      </c>
      <c r="G941" s="3">
        <v>22.32747672558958</v>
      </c>
      <c r="H941" s="3">
        <v>-1.1830126860683663</v>
      </c>
      <c r="I941" s="3">
        <v>-1.0469070765362007</v>
      </c>
      <c r="J941" s="3"/>
    </row>
    <row r="942" spans="1:10" x14ac:dyDescent="0.3">
      <c r="A942" s="3"/>
      <c r="B942" s="3">
        <v>1.0096000000000001</v>
      </c>
      <c r="C942" s="3" t="s">
        <v>3871</v>
      </c>
      <c r="D942" s="3" t="s">
        <v>4500</v>
      </c>
      <c r="E942" s="3" t="s">
        <v>5356</v>
      </c>
      <c r="F942" s="3">
        <v>10.24001520061606</v>
      </c>
      <c r="G942" s="3">
        <v>9.187827416894736</v>
      </c>
      <c r="H942" s="3">
        <v>-1.0521877837213243</v>
      </c>
      <c r="I942" s="3">
        <v>-1.062288786445049</v>
      </c>
      <c r="J942" s="3"/>
    </row>
    <row r="943" spans="1:10" x14ac:dyDescent="0.3">
      <c r="A943" s="3"/>
      <c r="B943" s="3">
        <v>0.52697000000000005</v>
      </c>
      <c r="C943" s="3" t="s">
        <v>4333</v>
      </c>
      <c r="D943" s="3" t="s">
        <v>5189</v>
      </c>
      <c r="E943" s="3" t="s">
        <v>5926</v>
      </c>
      <c r="F943" s="3">
        <v>12.271384625316548</v>
      </c>
      <c r="G943" s="3">
        <v>10.240260643958715</v>
      </c>
      <c r="H943" s="3">
        <v>-2.0311239813578332</v>
      </c>
      <c r="I943" s="3">
        <v>-1.0703414044561375</v>
      </c>
      <c r="J943" s="3" t="s">
        <v>7346</v>
      </c>
    </row>
    <row r="944" spans="1:10" x14ac:dyDescent="0.3">
      <c r="A944" s="3">
        <v>2.8958E-4</v>
      </c>
      <c r="B944" s="3">
        <v>0.38174999999999998</v>
      </c>
      <c r="C944" s="3" t="s">
        <v>128</v>
      </c>
      <c r="D944" s="3" t="s">
        <v>4626</v>
      </c>
      <c r="E944" s="3" t="s">
        <v>5455</v>
      </c>
      <c r="F944" s="3">
        <v>12.272785048726199</v>
      </c>
      <c r="G944" s="3">
        <v>9.4466691602003685</v>
      </c>
      <c r="H944" s="3">
        <v>-2.8261158885258304</v>
      </c>
      <c r="I944" s="3">
        <v>-1.0788697404447356</v>
      </c>
      <c r="J944" s="3" t="s">
        <v>7491</v>
      </c>
    </row>
    <row r="945" spans="1:10" x14ac:dyDescent="0.3">
      <c r="A945" s="3">
        <v>6.6085000000000004E-4</v>
      </c>
      <c r="B945" s="3">
        <v>0.37228</v>
      </c>
      <c r="C945" s="3" t="s">
        <v>184</v>
      </c>
      <c r="D945" s="3" t="s">
        <v>4924</v>
      </c>
      <c r="E945" s="3" t="s">
        <v>5723</v>
      </c>
      <c r="F945" s="3">
        <v>9.8584613161244885</v>
      </c>
      <c r="G945" s="3">
        <v>6.9525447055683536</v>
      </c>
      <c r="H945" s="3">
        <v>-2.9059166105561349</v>
      </c>
      <c r="I945" s="3">
        <v>-1.081814635777838</v>
      </c>
      <c r="J945" s="3"/>
    </row>
    <row r="946" spans="1:10" x14ac:dyDescent="0.3">
      <c r="A946" s="3">
        <v>1.3332999999999999E-3</v>
      </c>
      <c r="B946" s="3">
        <v>2.0293000000000001</v>
      </c>
      <c r="C946" s="3" t="s">
        <v>236</v>
      </c>
      <c r="D946" s="3" t="s">
        <v>4451</v>
      </c>
      <c r="E946" s="3" t="s">
        <v>1114</v>
      </c>
      <c r="F946" s="3">
        <v>7.3529908331348706</v>
      </c>
      <c r="G946" s="3">
        <v>6.8165160274019074</v>
      </c>
      <c r="H946" s="3">
        <v>-0.53647480573296313</v>
      </c>
      <c r="I946" s="3">
        <v>-1.0886683232739021</v>
      </c>
      <c r="J946" s="3"/>
    </row>
    <row r="947" spans="1:10" x14ac:dyDescent="0.3">
      <c r="A947" s="3"/>
      <c r="B947" s="3">
        <v>0.60458000000000001</v>
      </c>
      <c r="C947" s="3" t="s">
        <v>4069</v>
      </c>
      <c r="D947" s="3" t="s">
        <v>4616</v>
      </c>
      <c r="E947" s="3" t="s">
        <v>5592</v>
      </c>
      <c r="F947" s="3">
        <v>20.203816192670132</v>
      </c>
      <c r="G947" s="3">
        <v>18.303969780653702</v>
      </c>
      <c r="H947" s="3">
        <v>-1.89984641201643</v>
      </c>
      <c r="I947" s="3">
        <v>-1.1486091437768933</v>
      </c>
      <c r="J947" s="3" t="s">
        <v>3156</v>
      </c>
    </row>
    <row r="948" spans="1:10" x14ac:dyDescent="0.3">
      <c r="A948" s="3">
        <v>6.9691999999999996E-5</v>
      </c>
      <c r="B948" s="3">
        <v>2.5691000000000002</v>
      </c>
      <c r="C948" s="3" t="s">
        <v>63</v>
      </c>
      <c r="D948" s="3" t="s">
        <v>4442</v>
      </c>
      <c r="E948" s="3" t="s">
        <v>944</v>
      </c>
      <c r="F948" s="3">
        <v>10.534550864945283</v>
      </c>
      <c r="G948" s="3">
        <v>10.085271105822374</v>
      </c>
      <c r="H948" s="3">
        <v>-0.44927975912290918</v>
      </c>
      <c r="I948" s="3">
        <v>-1.154244629162666</v>
      </c>
      <c r="J948" s="3"/>
    </row>
    <row r="949" spans="1:10" x14ac:dyDescent="0.3">
      <c r="A949" s="3">
        <v>2.877E-2</v>
      </c>
      <c r="B949" s="3">
        <v>0.24204000000000001</v>
      </c>
      <c r="C949" s="3" t="s">
        <v>470</v>
      </c>
      <c r="D949" s="3" t="s">
        <v>4856</v>
      </c>
      <c r="E949" s="3" t="s">
        <v>1343</v>
      </c>
      <c r="F949" s="3">
        <v>45.91401808876909</v>
      </c>
      <c r="G949" s="3">
        <v>41.113686728789773</v>
      </c>
      <c r="H949" s="3">
        <v>-4.8003313599793174</v>
      </c>
      <c r="I949" s="3">
        <v>-1.1618722023693939</v>
      </c>
      <c r="J949" s="3" t="s">
        <v>7414</v>
      </c>
    </row>
    <row r="950" spans="1:10" x14ac:dyDescent="0.3">
      <c r="A950" s="3"/>
      <c r="B950" s="3">
        <v>0.95818000000000003</v>
      </c>
      <c r="C950" s="3" t="s">
        <v>4328</v>
      </c>
      <c r="D950" s="3" t="s">
        <v>5182</v>
      </c>
      <c r="E950" s="3" t="s">
        <v>5921</v>
      </c>
      <c r="F950" s="3">
        <v>22.880973901183545</v>
      </c>
      <c r="G950" s="3">
        <v>21.666192559578437</v>
      </c>
      <c r="H950" s="3">
        <v>-1.2147813416051072</v>
      </c>
      <c r="I950" s="3">
        <v>-1.1639791858991817</v>
      </c>
      <c r="J950" s="3"/>
    </row>
    <row r="951" spans="1:10" x14ac:dyDescent="0.3">
      <c r="A951" s="3">
        <v>1.5834E-3</v>
      </c>
      <c r="B951" s="3">
        <v>0.12703</v>
      </c>
      <c r="C951" s="3" t="s">
        <v>246</v>
      </c>
      <c r="D951" s="3" t="s">
        <v>4393</v>
      </c>
      <c r="E951" s="3" t="s">
        <v>2768</v>
      </c>
      <c r="F951" s="3">
        <v>33.473544114533567</v>
      </c>
      <c r="G951" s="3">
        <v>24.052034779926565</v>
      </c>
      <c r="H951" s="3">
        <v>-9.421509334607002</v>
      </c>
      <c r="I951" s="3">
        <v>-1.1968143307751276</v>
      </c>
      <c r="J951" s="3"/>
    </row>
    <row r="952" spans="1:10" x14ac:dyDescent="0.3">
      <c r="A952" s="3"/>
      <c r="B952" s="3">
        <v>0.57870999999999995</v>
      </c>
      <c r="C952" s="3" t="s">
        <v>3947</v>
      </c>
      <c r="D952" s="3" t="s">
        <v>4624</v>
      </c>
      <c r="E952" s="3" t="s">
        <v>5454</v>
      </c>
      <c r="F952" s="3">
        <v>14.52739886838264</v>
      </c>
      <c r="G952" s="3">
        <v>12.40689644236366</v>
      </c>
      <c r="H952" s="3">
        <v>-2.1205024260189802</v>
      </c>
      <c r="I952" s="3">
        <v>-1.227155958961444</v>
      </c>
      <c r="J952" s="3"/>
    </row>
    <row r="953" spans="1:10" x14ac:dyDescent="0.3">
      <c r="A953" s="3"/>
      <c r="B953" s="3">
        <v>1.3349</v>
      </c>
      <c r="C953" s="3" t="s">
        <v>3908</v>
      </c>
      <c r="D953" s="3" t="s">
        <v>4553</v>
      </c>
      <c r="E953" s="3" t="s">
        <v>5401</v>
      </c>
      <c r="F953" s="3">
        <v>18.84879216272865</v>
      </c>
      <c r="G953" s="3">
        <v>17.89584496493622</v>
      </c>
      <c r="H953" s="3">
        <v>-0.95294719779242953</v>
      </c>
      <c r="I953" s="3">
        <v>-1.2720892143331142</v>
      </c>
      <c r="J953" s="3"/>
    </row>
    <row r="954" spans="1:10" x14ac:dyDescent="0.3">
      <c r="A954" s="3">
        <v>8.5317999999999999E-5</v>
      </c>
      <c r="B954" s="3">
        <v>8.9787000000000006E-2</v>
      </c>
      <c r="C954" s="3" t="s">
        <v>68</v>
      </c>
      <c r="D954" s="3" t="s">
        <v>4654</v>
      </c>
      <c r="E954" s="3" t="s">
        <v>949</v>
      </c>
      <c r="F954" s="3">
        <v>25.507109669560691</v>
      </c>
      <c r="G954" s="3">
        <v>10.917663779847263</v>
      </c>
      <c r="H954" s="3">
        <v>-14.589445889713428</v>
      </c>
      <c r="I954" s="3">
        <v>-1.3099425780996996</v>
      </c>
      <c r="J954" s="3"/>
    </row>
    <row r="955" spans="1:10" x14ac:dyDescent="0.3">
      <c r="A955" s="3"/>
      <c r="B955" s="3">
        <v>0.93662000000000001</v>
      </c>
      <c r="C955" s="3" t="s">
        <v>2081</v>
      </c>
      <c r="D955" s="3" t="s">
        <v>4394</v>
      </c>
      <c r="E955" s="3" t="s">
        <v>2188</v>
      </c>
      <c r="F955" s="3">
        <v>10.377762728385655</v>
      </c>
      <c r="G955" s="3">
        <v>8.9537767438290956</v>
      </c>
      <c r="H955" s="3">
        <v>-1.423985984556559</v>
      </c>
      <c r="I955" s="3">
        <v>-1.3337337528553643</v>
      </c>
      <c r="J955" s="3"/>
    </row>
    <row r="956" spans="1:10" x14ac:dyDescent="0.3">
      <c r="A956" s="3"/>
      <c r="B956" s="3">
        <v>0.65951000000000004</v>
      </c>
      <c r="C956" s="3" t="s">
        <v>4052</v>
      </c>
      <c r="D956" s="3" t="s">
        <v>4765</v>
      </c>
      <c r="E956" s="3" t="s">
        <v>5576</v>
      </c>
      <c r="F956" s="3">
        <v>10.949662916708157</v>
      </c>
      <c r="G956" s="3">
        <v>8.8229395281481491</v>
      </c>
      <c r="H956" s="3">
        <v>-2.1267233885600074</v>
      </c>
      <c r="I956" s="3">
        <v>-1.4025953419892105</v>
      </c>
      <c r="J956" s="3"/>
    </row>
    <row r="957" spans="1:10" x14ac:dyDescent="0.3">
      <c r="A957" s="3"/>
      <c r="B957" s="3">
        <v>0.64093999999999995</v>
      </c>
      <c r="C957" s="3" t="s">
        <v>3866</v>
      </c>
      <c r="D957" s="3" t="s">
        <v>4494</v>
      </c>
      <c r="E957" s="3" t="s">
        <v>5352</v>
      </c>
      <c r="F957" s="3">
        <v>9.1042513342192795</v>
      </c>
      <c r="G957" s="3">
        <v>6.9094312986880828</v>
      </c>
      <c r="H957" s="3">
        <v>-2.1948200355311966</v>
      </c>
      <c r="I957" s="3">
        <v>-1.4067479535733651</v>
      </c>
      <c r="J957" s="3"/>
    </row>
    <row r="958" spans="1:10" x14ac:dyDescent="0.3">
      <c r="A958" s="3"/>
      <c r="B958" s="3">
        <v>0.65673000000000004</v>
      </c>
      <c r="C958" s="3" t="s">
        <v>4046</v>
      </c>
      <c r="D958" s="3" t="s">
        <v>4751</v>
      </c>
      <c r="E958" s="3" t="s">
        <v>5565</v>
      </c>
      <c r="F958" s="3">
        <v>8.1867219737638592</v>
      </c>
      <c r="G958" s="3">
        <v>6.0131202341554513</v>
      </c>
      <c r="H958" s="3">
        <v>-2.173601739608408</v>
      </c>
      <c r="I958" s="3">
        <v>-1.4274694704530297</v>
      </c>
      <c r="J958" s="3"/>
    </row>
    <row r="959" spans="1:10" x14ac:dyDescent="0.3">
      <c r="A959" s="3">
        <v>3.6447E-2</v>
      </c>
      <c r="B959" s="3">
        <v>0.24782999999999999</v>
      </c>
      <c r="C959" s="3" t="s">
        <v>489</v>
      </c>
      <c r="D959" s="3" t="s">
        <v>4394</v>
      </c>
      <c r="E959" s="3" t="s">
        <v>2685</v>
      </c>
      <c r="F959" s="3">
        <v>47.026895417818352</v>
      </c>
      <c r="G959" s="3">
        <v>41.180464732491117</v>
      </c>
      <c r="H959" s="3">
        <v>-5.8464306853272348</v>
      </c>
      <c r="I959" s="3">
        <v>-1.4489209167446486</v>
      </c>
      <c r="J959" s="3"/>
    </row>
    <row r="960" spans="1:10" x14ac:dyDescent="0.3">
      <c r="A960" s="3"/>
      <c r="B960" s="3">
        <v>0.63466999999999996</v>
      </c>
      <c r="C960" s="3" t="s">
        <v>2359</v>
      </c>
      <c r="D960" s="3" t="s">
        <v>4678</v>
      </c>
      <c r="E960" s="3" t="s">
        <v>2754</v>
      </c>
      <c r="F960" s="3">
        <v>17.852770105181513</v>
      </c>
      <c r="G960" s="3">
        <v>15.569236065994668</v>
      </c>
      <c r="H960" s="3">
        <v>-2.2835340391868453</v>
      </c>
      <c r="I960" s="3">
        <v>-1.449290548650715</v>
      </c>
      <c r="J960" s="3" t="s">
        <v>7420</v>
      </c>
    </row>
    <row r="961" spans="1:10" x14ac:dyDescent="0.3">
      <c r="A961" s="3"/>
      <c r="B961" s="3">
        <v>1.5995999999999999</v>
      </c>
      <c r="C961" s="3" t="s">
        <v>4166</v>
      </c>
      <c r="D961" s="3" t="s">
        <v>4394</v>
      </c>
      <c r="E961" s="3" t="s">
        <v>5717</v>
      </c>
      <c r="F961" s="3">
        <v>7.4576894534735487</v>
      </c>
      <c r="G961" s="3">
        <v>6.5515615675257335</v>
      </c>
      <c r="H961" s="3">
        <v>-0.90612788594781524</v>
      </c>
      <c r="I961" s="3">
        <v>-1.4494421663621251</v>
      </c>
      <c r="J961" s="3" t="s">
        <v>3120</v>
      </c>
    </row>
    <row r="962" spans="1:10" x14ac:dyDescent="0.3">
      <c r="A962" s="3">
        <v>1.265E-2</v>
      </c>
      <c r="B962" s="3">
        <v>0.23474</v>
      </c>
      <c r="C962" s="3" t="s">
        <v>414</v>
      </c>
      <c r="D962" s="3" t="s">
        <v>4891</v>
      </c>
      <c r="E962" s="3" t="s">
        <v>5690</v>
      </c>
      <c r="F962" s="3">
        <v>30.497027948329208</v>
      </c>
      <c r="G962" s="3">
        <v>24.309604546482618</v>
      </c>
      <c r="H962" s="3">
        <v>-6.1874234018465906</v>
      </c>
      <c r="I962" s="3">
        <v>-1.4524357693494687</v>
      </c>
      <c r="J962" s="3"/>
    </row>
    <row r="963" spans="1:10" x14ac:dyDescent="0.3">
      <c r="A963" s="3">
        <v>3.2383999999999998E-3</v>
      </c>
      <c r="B963" s="3">
        <v>0.31336000000000003</v>
      </c>
      <c r="C963" s="3" t="s">
        <v>301</v>
      </c>
      <c r="D963" s="3" t="s">
        <v>4847</v>
      </c>
      <c r="E963" s="3" t="s">
        <v>5652</v>
      </c>
      <c r="F963" s="3">
        <v>25.8002246696322</v>
      </c>
      <c r="G963" s="3">
        <v>20.981556341428217</v>
      </c>
      <c r="H963" s="3">
        <v>-4.8186683282039837</v>
      </c>
      <c r="I963" s="3">
        <v>-1.5099779073260005</v>
      </c>
      <c r="J963" s="3" t="s">
        <v>7440</v>
      </c>
    </row>
    <row r="964" spans="1:10" x14ac:dyDescent="0.3">
      <c r="A964" s="3">
        <v>4.7251999999999997E-3</v>
      </c>
      <c r="B964" s="3">
        <v>0.13941999999999999</v>
      </c>
      <c r="C964" s="3" t="s">
        <v>339</v>
      </c>
      <c r="D964" s="3" t="s">
        <v>5171</v>
      </c>
      <c r="E964" s="3" t="s">
        <v>7367</v>
      </c>
      <c r="F964" s="3">
        <v>39.025930055023309</v>
      </c>
      <c r="G964" s="3">
        <v>27.845106347018035</v>
      </c>
      <c r="H964" s="3">
        <v>-11.180823708005274</v>
      </c>
      <c r="I964" s="3">
        <v>-1.5588304413700953</v>
      </c>
      <c r="J964" s="3"/>
    </row>
    <row r="965" spans="1:10" x14ac:dyDescent="0.3">
      <c r="A965" s="3">
        <v>6.7301000000000004E-4</v>
      </c>
      <c r="B965" s="3">
        <v>0.23802000000000001</v>
      </c>
      <c r="C965" s="3" t="s">
        <v>186</v>
      </c>
      <c r="D965" s="3" t="s">
        <v>4603</v>
      </c>
      <c r="E965" s="3" t="s">
        <v>1067</v>
      </c>
      <c r="F965" s="3">
        <v>23.339287304320592</v>
      </c>
      <c r="G965" s="3">
        <v>16.699688692158666</v>
      </c>
      <c r="H965" s="3">
        <v>-6.6395986121619259</v>
      </c>
      <c r="I965" s="3">
        <v>-1.5803572616667816</v>
      </c>
      <c r="J965" s="3" t="s">
        <v>7413</v>
      </c>
    </row>
    <row r="966" spans="1:10" x14ac:dyDescent="0.3">
      <c r="A966" s="3">
        <v>5.7452000000000002E-4</v>
      </c>
      <c r="B966" s="3">
        <v>0.32175999999999999</v>
      </c>
      <c r="C966" s="3" t="s">
        <v>171</v>
      </c>
      <c r="D966" s="3" t="s">
        <v>4841</v>
      </c>
      <c r="E966" s="3" t="s">
        <v>1052</v>
      </c>
      <c r="F966" s="3">
        <v>12.266045106760929</v>
      </c>
      <c r="G966" s="3">
        <v>7.3521575682234257</v>
      </c>
      <c r="H966" s="3">
        <v>-4.9138875385375034</v>
      </c>
      <c r="I966" s="3">
        <v>-1.581092454399827</v>
      </c>
      <c r="J966" s="3"/>
    </row>
    <row r="967" spans="1:10" x14ac:dyDescent="0.3">
      <c r="A967" s="3">
        <v>4.6535E-2</v>
      </c>
      <c r="B967" s="3">
        <v>0.22741</v>
      </c>
      <c r="C967" s="3" t="s">
        <v>502</v>
      </c>
      <c r="D967" s="3" t="s">
        <v>5226</v>
      </c>
      <c r="E967" s="3" t="s">
        <v>1372</v>
      </c>
      <c r="F967" s="3">
        <v>49.730263161746819</v>
      </c>
      <c r="G967" s="3">
        <v>42.713810497923973</v>
      </c>
      <c r="H967" s="3">
        <v>-7.0164526638228466</v>
      </c>
      <c r="I967" s="3">
        <v>-1.5956115002799536</v>
      </c>
      <c r="J967" s="3"/>
    </row>
    <row r="968" spans="1:10" x14ac:dyDescent="0.3">
      <c r="A968" s="3">
        <v>1.1322E-2</v>
      </c>
      <c r="B968" s="3">
        <v>0.47838000000000003</v>
      </c>
      <c r="C968" s="3" t="s">
        <v>404</v>
      </c>
      <c r="D968" s="3" t="s">
        <v>4724</v>
      </c>
      <c r="E968" s="3" t="s">
        <v>1278</v>
      </c>
      <c r="F968" s="3">
        <v>23.782045331225863</v>
      </c>
      <c r="G968" s="3">
        <v>20.422736824650009</v>
      </c>
      <c r="H968" s="3">
        <v>-3.3593085065758537</v>
      </c>
      <c r="I968" s="3">
        <v>-1.6070260033757571</v>
      </c>
      <c r="J968" s="3"/>
    </row>
    <row r="969" spans="1:10" x14ac:dyDescent="0.3">
      <c r="A969" s="3"/>
      <c r="B969" s="3">
        <v>0.55515999999999999</v>
      </c>
      <c r="C969" s="3" t="s">
        <v>4108</v>
      </c>
      <c r="D969" s="3" t="s">
        <v>4831</v>
      </c>
      <c r="E969" s="3" t="s">
        <v>5636</v>
      </c>
      <c r="F969" s="3">
        <v>13.501520315773776</v>
      </c>
      <c r="G969" s="3">
        <v>10.55872136497609</v>
      </c>
      <c r="H969" s="3">
        <v>-2.9427989507976857</v>
      </c>
      <c r="I969" s="3">
        <v>-1.6337242655248432</v>
      </c>
      <c r="J969" s="3"/>
    </row>
    <row r="970" spans="1:10" x14ac:dyDescent="0.3">
      <c r="A970" s="3"/>
      <c r="B970" s="3">
        <v>0.62612000000000001</v>
      </c>
      <c r="C970" s="3" t="s">
        <v>3902</v>
      </c>
      <c r="D970" s="3" t="s">
        <v>4437</v>
      </c>
      <c r="E970" s="3" t="s">
        <v>5394</v>
      </c>
      <c r="F970" s="3">
        <v>12.429069503233659</v>
      </c>
      <c r="G970" s="3">
        <v>9.8090670774527204</v>
      </c>
      <c r="H970" s="3">
        <v>-2.6200024257809389</v>
      </c>
      <c r="I970" s="3">
        <v>-1.6404359188299615</v>
      </c>
      <c r="J970" s="3" t="s">
        <v>7493</v>
      </c>
    </row>
    <row r="971" spans="1:10" x14ac:dyDescent="0.3">
      <c r="A971" s="3"/>
      <c r="B971" s="3">
        <v>1.4454</v>
      </c>
      <c r="C971" s="3" t="s">
        <v>3923</v>
      </c>
      <c r="D971" s="3" t="s">
        <v>4576</v>
      </c>
      <c r="E971" s="3" t="s">
        <v>5421</v>
      </c>
      <c r="F971" s="3">
        <v>8.4060844413009299</v>
      </c>
      <c r="G971" s="3">
        <v>7.2578787023457547</v>
      </c>
      <c r="H971" s="3">
        <v>-1.1482057389551752</v>
      </c>
      <c r="I971" s="3">
        <v>-1.6596165750858103</v>
      </c>
      <c r="J971" s="3"/>
    </row>
    <row r="972" spans="1:10" x14ac:dyDescent="0.3">
      <c r="A972" s="3">
        <v>3.2682000000000002E-4</v>
      </c>
      <c r="B972" s="3">
        <v>7.3818000000000001</v>
      </c>
      <c r="C972" s="3" t="s">
        <v>138</v>
      </c>
      <c r="D972" s="3" t="s">
        <v>4394</v>
      </c>
      <c r="E972" s="3" t="s">
        <v>1019</v>
      </c>
      <c r="F972" s="3">
        <v>22.979767739083954</v>
      </c>
      <c r="G972" s="3">
        <v>22.753887507803086</v>
      </c>
      <c r="H972" s="3">
        <v>-0.22588023128086832</v>
      </c>
      <c r="I972" s="3">
        <v>-1.6674026912691138</v>
      </c>
      <c r="J972" s="3"/>
    </row>
    <row r="973" spans="1:10" x14ac:dyDescent="0.3">
      <c r="A973" s="3">
        <v>1.0081999999999999E-3</v>
      </c>
      <c r="B973" s="3">
        <v>8.2805000000000004E-2</v>
      </c>
      <c r="C973" s="3" t="s">
        <v>219</v>
      </c>
      <c r="D973" s="3" t="s">
        <v>4792</v>
      </c>
      <c r="E973" s="3" t="s">
        <v>1097</v>
      </c>
      <c r="F973" s="3">
        <v>43.816714042397031</v>
      </c>
      <c r="G973" s="3">
        <v>23.107327493806043</v>
      </c>
      <c r="H973" s="3">
        <v>-20.709386548590988</v>
      </c>
      <c r="I973" s="3">
        <v>-1.7148407531560768</v>
      </c>
      <c r="J973" s="3"/>
    </row>
    <row r="974" spans="1:10" x14ac:dyDescent="0.3">
      <c r="A974" s="3"/>
      <c r="B974" s="3">
        <v>0.58750999999999998</v>
      </c>
      <c r="C974" s="3" t="s">
        <v>3963</v>
      </c>
      <c r="D974" s="3" t="s">
        <v>4641</v>
      </c>
      <c r="E974" s="3" t="s">
        <v>5469</v>
      </c>
      <c r="F974" s="3">
        <v>16.189758385600726</v>
      </c>
      <c r="G974" s="3">
        <v>13.241981043944104</v>
      </c>
      <c r="H974" s="3">
        <v>-2.9477773416566215</v>
      </c>
      <c r="I974" s="3">
        <v>-1.7318486659966816</v>
      </c>
      <c r="J974" s="3"/>
    </row>
    <row r="975" spans="1:10" x14ac:dyDescent="0.3">
      <c r="A975" s="3">
        <v>3.3000000000000002E-2</v>
      </c>
      <c r="B975" s="3">
        <v>0.20039000000000001</v>
      </c>
      <c r="C975" s="3" t="s">
        <v>482</v>
      </c>
      <c r="D975" s="3" t="s">
        <v>4659</v>
      </c>
      <c r="E975" s="3" t="s">
        <v>1355</v>
      </c>
      <c r="F975" s="3">
        <v>47.842109112159378</v>
      </c>
      <c r="G975" s="3">
        <v>39.156638491701166</v>
      </c>
      <c r="H975" s="3">
        <v>-8.6854706204582115</v>
      </c>
      <c r="I975" s="3">
        <v>-1.7404814576336212</v>
      </c>
      <c r="J975" s="3"/>
    </row>
    <row r="976" spans="1:10" x14ac:dyDescent="0.3">
      <c r="A976" s="3">
        <v>1.9553999999999999E-4</v>
      </c>
      <c r="B976" s="3">
        <v>0.24806</v>
      </c>
      <c r="C976" s="3" t="s">
        <v>112</v>
      </c>
      <c r="D976" s="3" t="s">
        <v>4744</v>
      </c>
      <c r="E976" s="3" t="s">
        <v>993</v>
      </c>
      <c r="F976" s="3">
        <v>14.479128143831751</v>
      </c>
      <c r="G976" s="3">
        <v>7.4611741569067052</v>
      </c>
      <c r="H976" s="3">
        <v>-7.017953986925046</v>
      </c>
      <c r="I976" s="3">
        <v>-1.7408736659966269</v>
      </c>
      <c r="J976" s="3"/>
    </row>
    <row r="977" spans="1:10" x14ac:dyDescent="0.3">
      <c r="A977" s="3">
        <v>3.8214999999999998E-3</v>
      </c>
      <c r="B977" s="3">
        <v>0.17355000000000001</v>
      </c>
      <c r="C977" s="3" t="s">
        <v>327</v>
      </c>
      <c r="D977" s="3" t="s">
        <v>4659</v>
      </c>
      <c r="E977" s="3" t="s">
        <v>1201</v>
      </c>
      <c r="F977" s="3">
        <v>34.693811377965631</v>
      </c>
      <c r="G977" s="3">
        <v>24.655968589244281</v>
      </c>
      <c r="H977" s="3">
        <v>-10.037842788721349</v>
      </c>
      <c r="I977" s="3">
        <v>-1.7420676159825903</v>
      </c>
      <c r="J977" s="3"/>
    </row>
    <row r="978" spans="1:10" x14ac:dyDescent="0.3">
      <c r="A978" s="3"/>
      <c r="B978" s="3">
        <v>0.66937999999999998</v>
      </c>
      <c r="C978" s="3" t="s">
        <v>4013</v>
      </c>
      <c r="D978" s="3" t="s">
        <v>4710</v>
      </c>
      <c r="E978" s="3" t="s">
        <v>5527</v>
      </c>
      <c r="F978" s="3">
        <v>9.3573910047604549</v>
      </c>
      <c r="G978" s="3">
        <v>6.7492995157339486</v>
      </c>
      <c r="H978" s="3">
        <v>-2.6080914890265063</v>
      </c>
      <c r="I978" s="3">
        <v>-1.7458042809245629</v>
      </c>
      <c r="J978" s="3"/>
    </row>
    <row r="979" spans="1:10" x14ac:dyDescent="0.3">
      <c r="A979" s="3"/>
      <c r="B979" s="3">
        <v>1.6954</v>
      </c>
      <c r="C979" s="3" t="s">
        <v>4222</v>
      </c>
      <c r="D979" s="3" t="s">
        <v>4562</v>
      </c>
      <c r="E979" s="3" t="s">
        <v>5786</v>
      </c>
      <c r="F979" s="3">
        <v>13.075833746927925</v>
      </c>
      <c r="G979" s="3">
        <v>12.026549120305775</v>
      </c>
      <c r="H979" s="3">
        <v>-1.0492846266221498</v>
      </c>
      <c r="I979" s="3">
        <v>-1.7789571559751929</v>
      </c>
      <c r="J979" s="3" t="s">
        <v>7418</v>
      </c>
    </row>
    <row r="980" spans="1:10" x14ac:dyDescent="0.3">
      <c r="A980" s="3"/>
      <c r="B980" s="3">
        <v>1.0426</v>
      </c>
      <c r="C980" s="3" t="s">
        <v>3877</v>
      </c>
      <c r="D980" s="3" t="s">
        <v>4512</v>
      </c>
      <c r="E980" s="3" t="s">
        <v>5365</v>
      </c>
      <c r="F980" s="3">
        <v>12.365443525756261</v>
      </c>
      <c r="G980" s="3">
        <v>10.616745794784562</v>
      </c>
      <c r="H980" s="3">
        <v>-1.7486977309716991</v>
      </c>
      <c r="I980" s="3">
        <v>-1.8231922543110934</v>
      </c>
      <c r="J980" s="3"/>
    </row>
    <row r="981" spans="1:10" x14ac:dyDescent="0.3">
      <c r="A981" s="3"/>
      <c r="B981" s="3">
        <v>0.69420000000000004</v>
      </c>
      <c r="C981" s="3" t="s">
        <v>4015</v>
      </c>
      <c r="D981" s="3" t="s">
        <v>4582</v>
      </c>
      <c r="E981" s="3" t="s">
        <v>5529</v>
      </c>
      <c r="F981" s="3">
        <v>13.030864099266809</v>
      </c>
      <c r="G981" s="3">
        <v>10.386551838672819</v>
      </c>
      <c r="H981" s="3">
        <v>-2.6443122605939902</v>
      </c>
      <c r="I981" s="3">
        <v>-1.8356815713043482</v>
      </c>
      <c r="J981" s="3" t="s">
        <v>7395</v>
      </c>
    </row>
    <row r="982" spans="1:10" x14ac:dyDescent="0.3">
      <c r="A982" s="3"/>
      <c r="B982" s="3">
        <v>0.91191</v>
      </c>
      <c r="C982" s="3" t="s">
        <v>3939</v>
      </c>
      <c r="D982" s="3" t="s">
        <v>4608</v>
      </c>
      <c r="E982" s="3" t="s">
        <v>5440</v>
      </c>
      <c r="F982" s="3">
        <v>12.582702575653887</v>
      </c>
      <c r="G982" s="3">
        <v>10.559834855513355</v>
      </c>
      <c r="H982" s="3">
        <v>-2.0228677201405318</v>
      </c>
      <c r="I982" s="3">
        <v>-1.8446733026733524</v>
      </c>
      <c r="J982" s="3"/>
    </row>
    <row r="983" spans="1:10" x14ac:dyDescent="0.3">
      <c r="A983" s="3">
        <v>1.0888E-2</v>
      </c>
      <c r="B983" s="3">
        <v>0.42265000000000003</v>
      </c>
      <c r="C983" s="3" t="s">
        <v>399</v>
      </c>
      <c r="D983" s="3" t="s">
        <v>4427</v>
      </c>
      <c r="E983" s="3" t="s">
        <v>1273</v>
      </c>
      <c r="F983" s="3">
        <v>26.951408569143396</v>
      </c>
      <c r="G983" s="3">
        <v>22.529506782147887</v>
      </c>
      <c r="H983" s="3">
        <v>-4.4219017869955088</v>
      </c>
      <c r="I983" s="3">
        <v>-1.8689167902736519</v>
      </c>
      <c r="J983" s="3"/>
    </row>
    <row r="984" spans="1:10" x14ac:dyDescent="0.3">
      <c r="A984" s="3">
        <v>9.1978999999999997E-4</v>
      </c>
      <c r="B984" s="3">
        <v>0.29608000000000001</v>
      </c>
      <c r="C984" s="3" t="s">
        <v>212</v>
      </c>
      <c r="D984" s="3" t="s">
        <v>4394</v>
      </c>
      <c r="E984" s="3" t="s">
        <v>1090</v>
      </c>
      <c r="F984" s="3">
        <v>17.966601298726044</v>
      </c>
      <c r="G984" s="3">
        <v>11.631676121743604</v>
      </c>
      <c r="H984" s="3">
        <v>-6.3349251769824395</v>
      </c>
      <c r="I984" s="3">
        <v>-1.8756446464009608</v>
      </c>
      <c r="J984" s="3"/>
    </row>
    <row r="985" spans="1:10" x14ac:dyDescent="0.3">
      <c r="A985" s="3">
        <v>3.0023000000000002E-4</v>
      </c>
      <c r="B985" s="3">
        <v>0.18845999999999999</v>
      </c>
      <c r="C985" s="3" t="s">
        <v>130</v>
      </c>
      <c r="D985" s="3" t="s">
        <v>4837</v>
      </c>
      <c r="E985" s="3" t="s">
        <v>5643</v>
      </c>
      <c r="F985" s="3">
        <v>19.15990799119135</v>
      </c>
      <c r="G985" s="3">
        <v>8.8497233171214145</v>
      </c>
      <c r="H985" s="3">
        <v>-10.310184674069935</v>
      </c>
      <c r="I985" s="3">
        <v>-1.94305740367522</v>
      </c>
      <c r="J985" s="3" t="s">
        <v>7527</v>
      </c>
    </row>
    <row r="986" spans="1:10" x14ac:dyDescent="0.3">
      <c r="A986" s="3">
        <v>3.1781000000000001E-3</v>
      </c>
      <c r="B986" s="3">
        <v>0.11763999999999999</v>
      </c>
      <c r="C986" s="3" t="s">
        <v>300</v>
      </c>
      <c r="D986" s="3" t="s">
        <v>4628</v>
      </c>
      <c r="E986" s="3" t="s">
        <v>1175</v>
      </c>
      <c r="F986" s="3">
        <v>42.801783400768279</v>
      </c>
      <c r="G986" s="3">
        <v>26.237038655832389</v>
      </c>
      <c r="H986" s="3">
        <v>-16.56474474493589</v>
      </c>
      <c r="I986" s="3">
        <v>-1.948676571794258</v>
      </c>
      <c r="J986" s="3"/>
    </row>
    <row r="987" spans="1:10" x14ac:dyDescent="0.3">
      <c r="A987" s="3"/>
      <c r="B987" s="3">
        <v>0.69713000000000003</v>
      </c>
      <c r="C987" s="3" t="s">
        <v>4074</v>
      </c>
      <c r="D987" s="3" t="s">
        <v>4789</v>
      </c>
      <c r="E987" s="3" t="s">
        <v>5597</v>
      </c>
      <c r="F987" s="3">
        <v>15.876145319127676</v>
      </c>
      <c r="G987" s="3">
        <v>13.017428124299974</v>
      </c>
      <c r="H987" s="3">
        <v>-2.8587171948277028</v>
      </c>
      <c r="I987" s="3">
        <v>-1.9928975180302366</v>
      </c>
      <c r="J987" s="3" t="s">
        <v>7335</v>
      </c>
    </row>
    <row r="988" spans="1:10" x14ac:dyDescent="0.3">
      <c r="A988" s="3"/>
      <c r="B988" s="3">
        <v>1.2338</v>
      </c>
      <c r="C988" s="3" t="s">
        <v>4323</v>
      </c>
      <c r="D988" s="3" t="s">
        <v>5173</v>
      </c>
      <c r="E988" s="3" t="s">
        <v>5916</v>
      </c>
      <c r="F988" s="3">
        <v>15.012355591684962</v>
      </c>
      <c r="G988" s="3">
        <v>13.38761825156671</v>
      </c>
      <c r="H988" s="3">
        <v>-1.6247373401182514</v>
      </c>
      <c r="I988" s="3">
        <v>-2.0046009302378986</v>
      </c>
      <c r="J988" s="3"/>
    </row>
    <row r="989" spans="1:10" x14ac:dyDescent="0.3">
      <c r="A989" s="3">
        <v>3.7213000000000003E-2</v>
      </c>
      <c r="B989" s="3">
        <v>0.31173000000000001</v>
      </c>
      <c r="C989" s="3" t="s">
        <v>493</v>
      </c>
      <c r="D989" s="3" t="s">
        <v>4703</v>
      </c>
      <c r="E989" s="3" t="s">
        <v>1363</v>
      </c>
      <c r="F989" s="3">
        <v>38.239105542313311</v>
      </c>
      <c r="G989" s="3">
        <v>31.802423739233316</v>
      </c>
      <c r="H989" s="3">
        <v>-6.4366818030799955</v>
      </c>
      <c r="I989" s="3">
        <v>-2.006506818474127</v>
      </c>
      <c r="J989" s="3"/>
    </row>
    <row r="990" spans="1:10" x14ac:dyDescent="0.3">
      <c r="A990" s="3"/>
      <c r="B990" s="3">
        <v>0.65764</v>
      </c>
      <c r="C990" s="3" t="s">
        <v>4007</v>
      </c>
      <c r="D990" s="3" t="s">
        <v>4493</v>
      </c>
      <c r="E990" s="3" t="s">
        <v>5520</v>
      </c>
      <c r="F990" s="3">
        <v>11.140197968175805</v>
      </c>
      <c r="G990" s="3">
        <v>8.0760173416057501</v>
      </c>
      <c r="H990" s="3">
        <v>-3.0641806265700549</v>
      </c>
      <c r="I990" s="3">
        <v>-2.0151277472575311</v>
      </c>
      <c r="J990" s="3"/>
    </row>
    <row r="991" spans="1:10" x14ac:dyDescent="0.3">
      <c r="A991" s="3"/>
      <c r="B991" s="3">
        <v>0.81225000000000003</v>
      </c>
      <c r="C991" s="3" t="s">
        <v>2372</v>
      </c>
      <c r="D991" s="3" t="s">
        <v>4394</v>
      </c>
      <c r="E991" s="3" t="s">
        <v>2684</v>
      </c>
      <c r="F991" s="3">
        <v>21.318449704587984</v>
      </c>
      <c r="G991" s="3">
        <v>18.827694034336748</v>
      </c>
      <c r="H991" s="3">
        <v>-2.4907556702512359</v>
      </c>
      <c r="I991" s="3">
        <v>-2.0231162931615665</v>
      </c>
      <c r="J991" s="3"/>
    </row>
    <row r="992" spans="1:10" x14ac:dyDescent="0.3">
      <c r="A992" s="3"/>
      <c r="B992" s="3">
        <v>0.83314999999999995</v>
      </c>
      <c r="C992" s="3" t="s">
        <v>2388</v>
      </c>
      <c r="D992" s="3" t="s">
        <v>5250</v>
      </c>
      <c r="E992" s="3" t="s">
        <v>2697</v>
      </c>
      <c r="F992" s="3">
        <v>21.983159257001677</v>
      </c>
      <c r="G992" s="3">
        <v>19.527032166832829</v>
      </c>
      <c r="H992" s="3">
        <v>-2.4561270901688488</v>
      </c>
      <c r="I992" s="3">
        <v>-2.0463222851741762</v>
      </c>
      <c r="J992" s="3"/>
    </row>
    <row r="993" spans="1:10" x14ac:dyDescent="0.3">
      <c r="A993" s="3">
        <v>1.3736999999999999E-2</v>
      </c>
      <c r="B993" s="3">
        <v>0.27744999999999997</v>
      </c>
      <c r="C993" s="3" t="s">
        <v>422</v>
      </c>
      <c r="D993" s="3" t="s">
        <v>4393</v>
      </c>
      <c r="E993" s="3" t="s">
        <v>1296</v>
      </c>
      <c r="F993" s="3">
        <v>37.333629201859821</v>
      </c>
      <c r="G993" s="3">
        <v>29.894176571358543</v>
      </c>
      <c r="H993" s="3">
        <v>-7.4394526305012789</v>
      </c>
      <c r="I993" s="3">
        <v>-2.0640761323325796</v>
      </c>
      <c r="J993" s="3" t="s">
        <v>7315</v>
      </c>
    </row>
    <row r="994" spans="1:10" x14ac:dyDescent="0.3">
      <c r="A994" s="3">
        <v>2.7855999999999999E-5</v>
      </c>
      <c r="B994" s="3">
        <v>0.34423999999999999</v>
      </c>
      <c r="C994" s="3" t="s">
        <v>34</v>
      </c>
      <c r="D994" s="3" t="s">
        <v>4884</v>
      </c>
      <c r="E994" s="3" t="s">
        <v>5683</v>
      </c>
      <c r="F994" s="3">
        <v>12.884947287014754</v>
      </c>
      <c r="G994" s="3">
        <v>6.8709182529184103</v>
      </c>
      <c r="H994" s="3">
        <v>-6.0140290340963434</v>
      </c>
      <c r="I994" s="3">
        <v>-2.070269354697325</v>
      </c>
      <c r="J994" s="3"/>
    </row>
    <row r="995" spans="1:10" x14ac:dyDescent="0.3">
      <c r="A995" s="3"/>
      <c r="B995" s="3">
        <v>0.31467000000000001</v>
      </c>
      <c r="C995" s="3" t="s">
        <v>4347</v>
      </c>
      <c r="D995" s="3" t="s">
        <v>5208</v>
      </c>
      <c r="E995" s="3" t="s">
        <v>5943</v>
      </c>
      <c r="F995" s="3">
        <v>39.971610252681351</v>
      </c>
      <c r="G995" s="3">
        <v>33.369191008345652</v>
      </c>
      <c r="H995" s="3">
        <v>-6.6024192443356995</v>
      </c>
      <c r="I995" s="3">
        <v>-2.0775832636151148</v>
      </c>
      <c r="J995" s="3"/>
    </row>
    <row r="996" spans="1:10" x14ac:dyDescent="0.3">
      <c r="A996" s="3"/>
      <c r="B996" s="3">
        <v>0.82120000000000004</v>
      </c>
      <c r="C996" s="3" t="s">
        <v>4277</v>
      </c>
      <c r="D996" s="3" t="s">
        <v>4394</v>
      </c>
      <c r="E996" s="3" t="s">
        <v>5857</v>
      </c>
      <c r="F996" s="3">
        <v>11.079440629746774</v>
      </c>
      <c r="G996" s="3">
        <v>8.4822124615854051</v>
      </c>
      <c r="H996" s="3">
        <v>-2.5972281681613687</v>
      </c>
      <c r="I996" s="3">
        <v>-2.132843771694116</v>
      </c>
      <c r="J996" s="3"/>
    </row>
    <row r="997" spans="1:10" x14ac:dyDescent="0.3">
      <c r="A997" s="3">
        <v>1.3901E-3</v>
      </c>
      <c r="B997" s="3">
        <v>0.47944999999999999</v>
      </c>
      <c r="C997" s="3" t="s">
        <v>240</v>
      </c>
      <c r="D997" s="3" t="s">
        <v>4736</v>
      </c>
      <c r="E997" s="3" t="s">
        <v>5553</v>
      </c>
      <c r="F997" s="3">
        <v>12.205866057886368</v>
      </c>
      <c r="G997" s="3">
        <v>7.7394808557895685</v>
      </c>
      <c r="H997" s="3">
        <v>-4.4663852020967996</v>
      </c>
      <c r="I997" s="3">
        <v>-2.1414083851453105</v>
      </c>
      <c r="J997" s="3"/>
    </row>
    <row r="998" spans="1:10" x14ac:dyDescent="0.3">
      <c r="A998" s="3">
        <v>1.4408000000000001E-2</v>
      </c>
      <c r="B998" s="3">
        <v>0.49471999999999999</v>
      </c>
      <c r="C998" s="3" t="s">
        <v>427</v>
      </c>
      <c r="D998" s="3" t="s">
        <v>4422</v>
      </c>
      <c r="E998" s="3" t="s">
        <v>5295</v>
      </c>
      <c r="F998" s="3">
        <v>14.625049400240744</v>
      </c>
      <c r="G998" s="3">
        <v>10.174074888503588</v>
      </c>
      <c r="H998" s="3">
        <v>-4.4509745117371562</v>
      </c>
      <c r="I998" s="3">
        <v>-2.2019861104466059</v>
      </c>
      <c r="J998" s="3" t="s">
        <v>7410</v>
      </c>
    </row>
    <row r="999" spans="1:10" x14ac:dyDescent="0.3">
      <c r="A999" s="3"/>
      <c r="B999" s="3">
        <v>0.52907000000000004</v>
      </c>
      <c r="C999" s="3" t="s">
        <v>2084</v>
      </c>
      <c r="D999" s="3" t="s">
        <v>4883</v>
      </c>
      <c r="E999" s="3" t="s">
        <v>5681</v>
      </c>
      <c r="F999" s="3">
        <v>17.194616002817362</v>
      </c>
      <c r="G999" s="3">
        <v>12.995183339161699</v>
      </c>
      <c r="H999" s="3">
        <v>-4.1994326636556636</v>
      </c>
      <c r="I999" s="3">
        <v>-2.2217938393603021</v>
      </c>
      <c r="J999" s="3" t="s">
        <v>7346</v>
      </c>
    </row>
    <row r="1000" spans="1:10" x14ac:dyDescent="0.3">
      <c r="A1000" s="3">
        <v>4.0730999999999996E-3</v>
      </c>
      <c r="B1000" s="3">
        <v>0.45558999999999999</v>
      </c>
      <c r="C1000" s="3" t="s">
        <v>330</v>
      </c>
      <c r="D1000" s="3" t="s">
        <v>4463</v>
      </c>
      <c r="E1000" s="3" t="s">
        <v>5324</v>
      </c>
      <c r="F1000" s="3">
        <v>16.058195670033239</v>
      </c>
      <c r="G1000" s="3">
        <v>11.172011195248229</v>
      </c>
      <c r="H1000" s="3">
        <v>-4.8861844747850096</v>
      </c>
      <c r="I1000" s="3">
        <v>-2.2260967848673023</v>
      </c>
      <c r="J1000" s="3"/>
    </row>
    <row r="1001" spans="1:10" x14ac:dyDescent="0.3">
      <c r="A1001" s="3"/>
      <c r="B1001" s="3">
        <v>0.54679</v>
      </c>
      <c r="C1001" s="3" t="s">
        <v>3949</v>
      </c>
      <c r="D1001" s="3" t="s">
        <v>4627</v>
      </c>
      <c r="E1001" s="3" t="s">
        <v>5456</v>
      </c>
      <c r="F1001" s="3">
        <v>12.063783372188562</v>
      </c>
      <c r="G1001" s="3">
        <v>7.9485945895174188</v>
      </c>
      <c r="H1001" s="3">
        <v>-4.1151887826711429</v>
      </c>
      <c r="I1001" s="3">
        <v>-2.2501440744767542</v>
      </c>
      <c r="J1001" s="3"/>
    </row>
    <row r="1002" spans="1:10" x14ac:dyDescent="0.3">
      <c r="A1002" s="3">
        <v>1.2920999999999999E-4</v>
      </c>
      <c r="B1002" s="3">
        <v>0.12503</v>
      </c>
      <c r="C1002" s="3" t="s">
        <v>90</v>
      </c>
      <c r="D1002" s="3" t="s">
        <v>4393</v>
      </c>
      <c r="E1002" s="3" t="s">
        <v>971</v>
      </c>
      <c r="F1002" s="3">
        <v>22.881828597972842</v>
      </c>
      <c r="G1002" s="3">
        <v>4.8240356038297207</v>
      </c>
      <c r="H1002" s="3">
        <v>-18.057792994143121</v>
      </c>
      <c r="I1002" s="3">
        <v>-2.2577658580577142</v>
      </c>
      <c r="J1002" s="3"/>
    </row>
    <row r="1003" spans="1:10" x14ac:dyDescent="0.3">
      <c r="A1003" s="3"/>
      <c r="B1003" s="3">
        <v>0.50161</v>
      </c>
      <c r="C1003" s="3" t="s">
        <v>4037</v>
      </c>
      <c r="D1003" s="3" t="s">
        <v>4739</v>
      </c>
      <c r="E1003" s="3" t="s">
        <v>5556</v>
      </c>
      <c r="F1003" s="3">
        <v>16.295345448172945</v>
      </c>
      <c r="G1003" s="3">
        <v>11.764919138569041</v>
      </c>
      <c r="H1003" s="3">
        <v>-4.5304263096039037</v>
      </c>
      <c r="I1003" s="3">
        <v>-2.2725071411604141</v>
      </c>
      <c r="J1003" s="3" t="s">
        <v>7510</v>
      </c>
    </row>
    <row r="1004" spans="1:10" x14ac:dyDescent="0.3">
      <c r="A1004" s="3">
        <v>5.5451999999999997E-4</v>
      </c>
      <c r="B1004" s="3">
        <v>2.5766</v>
      </c>
      <c r="C1004" s="3" t="s">
        <v>166</v>
      </c>
      <c r="D1004" s="3" t="s">
        <v>4636</v>
      </c>
      <c r="E1004" s="3" t="s">
        <v>1047</v>
      </c>
      <c r="F1004" s="3">
        <v>8.7217604500250996</v>
      </c>
      <c r="G1004" s="3">
        <v>7.8393468212883013</v>
      </c>
      <c r="H1004" s="3">
        <v>-0.88241362873679829</v>
      </c>
      <c r="I1004" s="3">
        <v>-2.2736269558032345</v>
      </c>
      <c r="J1004" s="3"/>
    </row>
    <row r="1005" spans="1:10" x14ac:dyDescent="0.3">
      <c r="A1005" s="3">
        <v>4.8957999999999996E-3</v>
      </c>
      <c r="B1005" s="3">
        <v>0.1343</v>
      </c>
      <c r="C1005" s="3" t="s">
        <v>340</v>
      </c>
      <c r="D1005" s="3" t="s">
        <v>5268</v>
      </c>
      <c r="E1005" s="3" t="s">
        <v>1214</v>
      </c>
      <c r="F1005" s="3">
        <v>45.598548263961455</v>
      </c>
      <c r="G1005" s="3">
        <v>28.039008380609559</v>
      </c>
      <c r="H1005" s="3">
        <v>-17.559539883351896</v>
      </c>
      <c r="I1005" s="3">
        <v>-2.3582462063341598</v>
      </c>
      <c r="J1005" s="3"/>
    </row>
    <row r="1006" spans="1:10" x14ac:dyDescent="0.3">
      <c r="A1006" s="3"/>
      <c r="B1006" s="3">
        <v>0.75732999999999995</v>
      </c>
      <c r="C1006" s="3" t="s">
        <v>4254</v>
      </c>
      <c r="D1006" s="3" t="s">
        <v>4399</v>
      </c>
      <c r="E1006" s="3" t="s">
        <v>5825</v>
      </c>
      <c r="F1006" s="3">
        <v>12.912692358732262</v>
      </c>
      <c r="G1006" s="3">
        <v>9.7825845193423504</v>
      </c>
      <c r="H1006" s="3">
        <v>-3.1301078393899111</v>
      </c>
      <c r="I1006" s="3">
        <v>-2.3705245700051614</v>
      </c>
      <c r="J1006" s="3"/>
    </row>
    <row r="1007" spans="1:10" x14ac:dyDescent="0.3">
      <c r="A1007" s="3">
        <v>7.3048000000000002E-3</v>
      </c>
      <c r="B1007" s="3">
        <v>3.4410999999999997E-2</v>
      </c>
      <c r="C1007" s="3" t="s">
        <v>372</v>
      </c>
      <c r="D1007" s="3" t="s">
        <v>4451</v>
      </c>
      <c r="E1007" s="3" t="s">
        <v>1246</v>
      </c>
      <c r="F1007" s="3">
        <v>101.66240726885331</v>
      </c>
      <c r="G1007" s="3">
        <v>32.528579075672745</v>
      </c>
      <c r="H1007" s="3">
        <v>-69.133828193180562</v>
      </c>
      <c r="I1007" s="3">
        <v>-2.3789641619555359</v>
      </c>
      <c r="J1007" s="3"/>
    </row>
    <row r="1008" spans="1:10" x14ac:dyDescent="0.3">
      <c r="A1008" s="3"/>
      <c r="B1008" s="3">
        <v>0.84092</v>
      </c>
      <c r="C1008" s="3" t="s">
        <v>4038</v>
      </c>
      <c r="D1008" s="3" t="s">
        <v>4740</v>
      </c>
      <c r="E1008" s="3" t="s">
        <v>5557</v>
      </c>
      <c r="F1008" s="3">
        <v>9.0072551253511737</v>
      </c>
      <c r="G1008" s="3">
        <v>6.1316189239872703</v>
      </c>
      <c r="H1008" s="3">
        <v>-2.8756362013639034</v>
      </c>
      <c r="I1008" s="3">
        <v>-2.4181799944509335</v>
      </c>
      <c r="J1008" s="3" t="s">
        <v>7362</v>
      </c>
    </row>
    <row r="1009" spans="1:10" x14ac:dyDescent="0.3">
      <c r="A1009" s="3"/>
      <c r="B1009" s="3">
        <v>0.623</v>
      </c>
      <c r="C1009" s="3" t="s">
        <v>4181</v>
      </c>
      <c r="D1009" s="3" t="s">
        <v>4937</v>
      </c>
      <c r="E1009" s="3" t="s">
        <v>5733</v>
      </c>
      <c r="F1009" s="3">
        <v>15.607471424971338</v>
      </c>
      <c r="G1009" s="3">
        <v>11.712489458526436</v>
      </c>
      <c r="H1009" s="3">
        <v>-3.8949819664449024</v>
      </c>
      <c r="I1009" s="3">
        <v>-2.4265737650951742</v>
      </c>
      <c r="J1009" s="3"/>
    </row>
    <row r="1010" spans="1:10" x14ac:dyDescent="0.3">
      <c r="A1010" s="3">
        <v>1.619E-3</v>
      </c>
      <c r="B1010" s="3">
        <v>0.10469000000000001</v>
      </c>
      <c r="C1010" s="3" t="s">
        <v>249</v>
      </c>
      <c r="D1010" s="3" t="s">
        <v>4750</v>
      </c>
      <c r="E1010" s="3" t="s">
        <v>2690</v>
      </c>
      <c r="F1010" s="3">
        <v>40.905125325107655</v>
      </c>
      <c r="G1010" s="3">
        <v>17.614866151581516</v>
      </c>
      <c r="H1010" s="3">
        <v>-23.290259173526138</v>
      </c>
      <c r="I1010" s="3">
        <v>-2.4382572328764516</v>
      </c>
      <c r="J1010" s="3"/>
    </row>
    <row r="1011" spans="1:10" x14ac:dyDescent="0.3">
      <c r="A1011" s="3">
        <v>9.0596999999999997E-4</v>
      </c>
      <c r="B1011" s="3">
        <v>0.43010999999999999</v>
      </c>
      <c r="C1011" s="3" t="s">
        <v>208</v>
      </c>
      <c r="D1011" s="3" t="s">
        <v>4663</v>
      </c>
      <c r="E1011" s="3" t="s">
        <v>1087</v>
      </c>
      <c r="F1011" s="3">
        <v>17.916486385905582</v>
      </c>
      <c r="G1011" s="3">
        <v>12.235592528423281</v>
      </c>
      <c r="H1011" s="3">
        <v>-5.6808938574823014</v>
      </c>
      <c r="I1011" s="3">
        <v>-2.4434092570417127</v>
      </c>
      <c r="J1011" s="3" t="s">
        <v>7520</v>
      </c>
    </row>
    <row r="1012" spans="1:10" x14ac:dyDescent="0.3">
      <c r="A1012" s="3">
        <v>1.2118000000000001E-3</v>
      </c>
      <c r="B1012" s="3">
        <v>0.44177</v>
      </c>
      <c r="C1012" s="3" t="s">
        <v>227</v>
      </c>
      <c r="D1012" s="3" t="s">
        <v>4772</v>
      </c>
      <c r="E1012" s="3" t="s">
        <v>1105</v>
      </c>
      <c r="F1012" s="3">
        <v>12.969070439675754</v>
      </c>
      <c r="G1012" s="3">
        <v>7.4364509775639629</v>
      </c>
      <c r="H1012" s="3">
        <v>-5.532619462111791</v>
      </c>
      <c r="I1012" s="3">
        <v>-2.444145299777126</v>
      </c>
      <c r="J1012" s="3"/>
    </row>
    <row r="1013" spans="1:10" x14ac:dyDescent="0.3">
      <c r="A1013" s="3"/>
      <c r="B1013" s="3">
        <v>0.58101999999999998</v>
      </c>
      <c r="C1013" s="3" t="s">
        <v>4218</v>
      </c>
      <c r="D1013" s="3" t="s">
        <v>4992</v>
      </c>
      <c r="E1013" s="3" t="s">
        <v>5782</v>
      </c>
      <c r="F1013" s="3">
        <v>19.35636815372181</v>
      </c>
      <c r="G1013" s="3">
        <v>15.118480464702753</v>
      </c>
      <c r="H1013" s="3">
        <v>-4.2378876890190575</v>
      </c>
      <c r="I1013" s="3">
        <v>-2.4622975050738529</v>
      </c>
      <c r="J1013" s="3" t="s">
        <v>7530</v>
      </c>
    </row>
    <row r="1014" spans="1:10" x14ac:dyDescent="0.3">
      <c r="A1014" s="3">
        <v>4.9138000000000003E-3</v>
      </c>
      <c r="B1014" s="3">
        <v>0.15915000000000001</v>
      </c>
      <c r="C1014" s="3" t="s">
        <v>341</v>
      </c>
      <c r="D1014" s="3" t="s">
        <v>5123</v>
      </c>
      <c r="E1014" s="3" t="s">
        <v>5887</v>
      </c>
      <c r="F1014" s="3">
        <v>34.013919150446768</v>
      </c>
      <c r="G1014" s="3">
        <v>18.462785997186128</v>
      </c>
      <c r="H1014" s="3">
        <v>-15.55113315326064</v>
      </c>
      <c r="I1014" s="3">
        <v>-2.4749628413414309</v>
      </c>
      <c r="J1014" s="3"/>
    </row>
    <row r="1015" spans="1:10" x14ac:dyDescent="0.3">
      <c r="A1015" s="3">
        <v>1.0711E-3</v>
      </c>
      <c r="B1015" s="3">
        <v>0.19447999999999999</v>
      </c>
      <c r="C1015" s="3" t="s">
        <v>222</v>
      </c>
      <c r="D1015" s="3" t="s">
        <v>4462</v>
      </c>
      <c r="E1015" s="3" t="s">
        <v>1100</v>
      </c>
      <c r="F1015" s="3">
        <v>21.547383997487984</v>
      </c>
      <c r="G1015" s="3">
        <v>8.8186258620022482</v>
      </c>
      <c r="H1015" s="3">
        <v>-12.728758135485736</v>
      </c>
      <c r="I1015" s="3">
        <v>-2.4754888821892655</v>
      </c>
      <c r="J1015" s="3"/>
    </row>
    <row r="1016" spans="1:10" x14ac:dyDescent="0.3">
      <c r="A1016" s="3">
        <v>5.4752E-5</v>
      </c>
      <c r="B1016" s="3">
        <v>0.32593</v>
      </c>
      <c r="C1016" s="3" t="s">
        <v>54</v>
      </c>
      <c r="D1016" s="3" t="s">
        <v>4672</v>
      </c>
      <c r="E1016" s="3" t="s">
        <v>5494</v>
      </c>
      <c r="F1016" s="3">
        <v>14.134389963385946</v>
      </c>
      <c r="G1016" s="3">
        <v>6.5045875940724844</v>
      </c>
      <c r="H1016" s="3">
        <v>-7.6298023693134613</v>
      </c>
      <c r="I1016" s="3">
        <v>-2.4867814862303366</v>
      </c>
      <c r="J1016" s="3" t="s">
        <v>7429</v>
      </c>
    </row>
    <row r="1017" spans="1:10" x14ac:dyDescent="0.3">
      <c r="A1017" s="3">
        <v>1.0734E-4</v>
      </c>
      <c r="B1017" s="3">
        <v>0.26468999999999998</v>
      </c>
      <c r="C1017" s="3" t="s">
        <v>79</v>
      </c>
      <c r="D1017" s="3" t="s">
        <v>4590</v>
      </c>
      <c r="E1017" s="3" t="s">
        <v>5429</v>
      </c>
      <c r="F1017" s="3">
        <v>16.127807485239458</v>
      </c>
      <c r="G1017" s="3">
        <v>6.7194829106972831</v>
      </c>
      <c r="H1017" s="3">
        <v>-9.4083245745421742</v>
      </c>
      <c r="I1017" s="3">
        <v>-2.4902894316355679</v>
      </c>
      <c r="J1017" s="3"/>
    </row>
    <row r="1018" spans="1:10" x14ac:dyDescent="0.3">
      <c r="A1018" s="3"/>
      <c r="B1018" s="3">
        <v>1.6324000000000001</v>
      </c>
      <c r="C1018" s="3" t="s">
        <v>2397</v>
      </c>
      <c r="D1018" s="3" t="s">
        <v>4394</v>
      </c>
      <c r="E1018" s="3" t="s">
        <v>2673</v>
      </c>
      <c r="F1018" s="3">
        <v>23.664198590157408</v>
      </c>
      <c r="G1018" s="3">
        <v>22.093775462927681</v>
      </c>
      <c r="H1018" s="3">
        <v>-1.5704231272297271</v>
      </c>
      <c r="I1018" s="3">
        <v>-2.5635587128898067</v>
      </c>
      <c r="J1018" s="3"/>
    </row>
    <row r="1019" spans="1:10" x14ac:dyDescent="0.3">
      <c r="A1019" s="3">
        <v>2.2039E-4</v>
      </c>
      <c r="B1019" s="3">
        <v>0.21392</v>
      </c>
      <c r="C1019" s="3" t="s">
        <v>120</v>
      </c>
      <c r="D1019" s="3" t="s">
        <v>5076</v>
      </c>
      <c r="E1019" s="3" t="s">
        <v>5852</v>
      </c>
      <c r="F1019" s="3">
        <v>19.221143868877562</v>
      </c>
      <c r="G1019" s="3">
        <v>6.9097194496872048</v>
      </c>
      <c r="H1019" s="3">
        <v>-12.311424419190356</v>
      </c>
      <c r="I1019" s="3">
        <v>-2.6336599117532011</v>
      </c>
      <c r="J1019" s="3" t="s">
        <v>7528</v>
      </c>
    </row>
    <row r="1020" spans="1:10" x14ac:dyDescent="0.3">
      <c r="A1020" s="3"/>
      <c r="B1020" s="3">
        <v>0.74373999999999996</v>
      </c>
      <c r="C1020" s="3" t="s">
        <v>3838</v>
      </c>
      <c r="D1020" s="3" t="s">
        <v>4452</v>
      </c>
      <c r="E1020" s="3" t="s">
        <v>5318</v>
      </c>
      <c r="F1020" s="3">
        <v>16.832878558115748</v>
      </c>
      <c r="G1020" s="3">
        <v>13.280200488998339</v>
      </c>
      <c r="H1020" s="3">
        <v>-3.5526780691174089</v>
      </c>
      <c r="I1020" s="3">
        <v>-2.6422687871253814</v>
      </c>
      <c r="J1020" s="3"/>
    </row>
    <row r="1021" spans="1:10" x14ac:dyDescent="0.3">
      <c r="A1021" s="3">
        <v>7.7373000000000006E-5</v>
      </c>
      <c r="B1021" s="3">
        <v>0.36320999999999998</v>
      </c>
      <c r="C1021" s="3" t="s">
        <v>65</v>
      </c>
      <c r="D1021" s="3" t="s">
        <v>4537</v>
      </c>
      <c r="E1021" s="3" t="s">
        <v>5388</v>
      </c>
      <c r="F1021" s="3">
        <v>10.987843829954175</v>
      </c>
      <c r="G1021" s="3">
        <v>3.5959478919340948</v>
      </c>
      <c r="H1021" s="3">
        <v>-7.3918959380200793</v>
      </c>
      <c r="I1021" s="3">
        <v>-2.6848105236482729</v>
      </c>
      <c r="J1021" s="3" t="s">
        <v>7409</v>
      </c>
    </row>
    <row r="1022" spans="1:10" x14ac:dyDescent="0.3">
      <c r="A1022" s="3"/>
      <c r="B1022" s="3">
        <v>1.7071000000000001</v>
      </c>
      <c r="C1022" s="3" t="s">
        <v>4098</v>
      </c>
      <c r="D1022" s="3" t="s">
        <v>4819</v>
      </c>
      <c r="E1022" s="3" t="s">
        <v>5626</v>
      </c>
      <c r="F1022" s="3">
        <v>12.224537486386414</v>
      </c>
      <c r="G1022" s="3">
        <v>10.643741801936137</v>
      </c>
      <c r="H1022" s="3">
        <v>-1.5807956844502762</v>
      </c>
      <c r="I1022" s="3">
        <v>-2.6985763129250664</v>
      </c>
      <c r="J1022" s="3"/>
    </row>
    <row r="1023" spans="1:10" x14ac:dyDescent="0.3">
      <c r="A1023" s="3"/>
      <c r="B1023" s="3">
        <v>0.58520000000000005</v>
      </c>
      <c r="C1023" s="3" t="s">
        <v>2827</v>
      </c>
      <c r="D1023" s="3" t="s">
        <v>4458</v>
      </c>
      <c r="E1023" s="3" t="s">
        <v>2635</v>
      </c>
      <c r="F1023" s="3">
        <v>16.563549829110933</v>
      </c>
      <c r="G1023" s="3">
        <v>11.879078218501499</v>
      </c>
      <c r="H1023" s="3">
        <v>-4.6844716106094335</v>
      </c>
      <c r="I1023" s="3">
        <v>-2.7413527865286409</v>
      </c>
      <c r="J1023" s="3"/>
    </row>
    <row r="1024" spans="1:10" x14ac:dyDescent="0.3">
      <c r="A1024" s="3">
        <v>2.4846E-3</v>
      </c>
      <c r="B1024" s="3">
        <v>0.47632000000000002</v>
      </c>
      <c r="C1024" s="3" t="s">
        <v>283</v>
      </c>
      <c r="D1024" s="3" t="s">
        <v>4703</v>
      </c>
      <c r="E1024" s="3" t="s">
        <v>1158</v>
      </c>
      <c r="F1024" s="3">
        <v>13.576586057300254</v>
      </c>
      <c r="G1024" s="3">
        <v>7.810863119319567</v>
      </c>
      <c r="H1024" s="3">
        <v>-5.7657229379806871</v>
      </c>
      <c r="I1024" s="3">
        <v>-2.746329149818961</v>
      </c>
      <c r="J1024" s="3" t="s">
        <v>7352</v>
      </c>
    </row>
    <row r="1025" spans="1:10" x14ac:dyDescent="0.3">
      <c r="A1025" s="3">
        <v>3.7666999999999997E-5</v>
      </c>
      <c r="B1025" s="3">
        <v>0.33706000000000003</v>
      </c>
      <c r="C1025" s="3" t="s">
        <v>41</v>
      </c>
      <c r="D1025" s="3" t="s">
        <v>4395</v>
      </c>
      <c r="E1025" s="3" t="s">
        <v>922</v>
      </c>
      <c r="F1025" s="3">
        <v>9.4800144507405282</v>
      </c>
      <c r="G1025" s="3">
        <v>1.2063077028365912</v>
      </c>
      <c r="H1025" s="3">
        <v>-8.2737067479039368</v>
      </c>
      <c r="I1025" s="3">
        <v>-2.7887355964485012</v>
      </c>
      <c r="J1025" s="3" t="s">
        <v>7427</v>
      </c>
    </row>
    <row r="1026" spans="1:10" x14ac:dyDescent="0.3">
      <c r="A1026" s="3"/>
      <c r="B1026" s="3">
        <v>0.42688999999999999</v>
      </c>
      <c r="C1026" s="3" t="s">
        <v>4364</v>
      </c>
      <c r="D1026" s="3" t="s">
        <v>5238</v>
      </c>
      <c r="E1026" s="3" t="s">
        <v>5964</v>
      </c>
      <c r="F1026" s="3">
        <v>45.585431713097627</v>
      </c>
      <c r="G1026" s="3">
        <v>39.048927677830804</v>
      </c>
      <c r="H1026" s="3">
        <v>-6.5365040352668231</v>
      </c>
      <c r="I1026" s="3">
        <v>-2.790368207615054</v>
      </c>
      <c r="J1026" s="3"/>
    </row>
    <row r="1027" spans="1:10" x14ac:dyDescent="0.3">
      <c r="A1027" s="3">
        <v>1.8249E-3</v>
      </c>
      <c r="B1027" s="3">
        <v>0.44553999999999999</v>
      </c>
      <c r="C1027" s="3" t="s">
        <v>260</v>
      </c>
      <c r="D1027" s="3" t="s">
        <v>4394</v>
      </c>
      <c r="E1027" s="3" t="s">
        <v>1136</v>
      </c>
      <c r="F1027" s="3">
        <v>19.290815527777887</v>
      </c>
      <c r="G1027" s="3">
        <v>12.950868043201162</v>
      </c>
      <c r="H1027" s="3">
        <v>-6.3399474845767259</v>
      </c>
      <c r="I1027" s="3">
        <v>-2.8247002022783145</v>
      </c>
      <c r="J1027" s="3"/>
    </row>
    <row r="1028" spans="1:10" x14ac:dyDescent="0.3">
      <c r="A1028" s="3"/>
      <c r="B1028" s="3">
        <v>0.56294999999999995</v>
      </c>
      <c r="C1028" s="3" t="s">
        <v>4073</v>
      </c>
      <c r="D1028" s="3" t="s">
        <v>4787</v>
      </c>
      <c r="E1028" s="3" t="s">
        <v>5596</v>
      </c>
      <c r="F1028" s="3">
        <v>12.514298529563694</v>
      </c>
      <c r="G1028" s="3">
        <v>7.4717345291143618</v>
      </c>
      <c r="H1028" s="3">
        <v>-5.0425640004493326</v>
      </c>
      <c r="I1028" s="3">
        <v>-2.8387114040529515</v>
      </c>
      <c r="J1028" s="3" t="s">
        <v>7332</v>
      </c>
    </row>
    <row r="1029" spans="1:10" x14ac:dyDescent="0.3">
      <c r="A1029" s="3"/>
      <c r="B1029" s="3">
        <v>1.6973</v>
      </c>
      <c r="C1029" s="3" t="s">
        <v>3990</v>
      </c>
      <c r="D1029" s="3" t="s">
        <v>4394</v>
      </c>
      <c r="E1029" s="3" t="s">
        <v>5503</v>
      </c>
      <c r="F1029" s="3">
        <v>17.220941844867681</v>
      </c>
      <c r="G1029" s="3">
        <v>15.504928963167636</v>
      </c>
      <c r="H1029" s="3">
        <v>-1.7160128817000455</v>
      </c>
      <c r="I1029" s="3">
        <v>-2.9125886641094874</v>
      </c>
      <c r="J1029" s="3" t="s">
        <v>7323</v>
      </c>
    </row>
    <row r="1030" spans="1:10" x14ac:dyDescent="0.3">
      <c r="A1030" s="3"/>
      <c r="B1030" s="3">
        <v>0.45906000000000002</v>
      </c>
      <c r="C1030" s="3" t="s">
        <v>4301</v>
      </c>
      <c r="D1030" s="3" t="s">
        <v>5125</v>
      </c>
      <c r="E1030" s="3" t="s">
        <v>5889</v>
      </c>
      <c r="F1030" s="3">
        <v>46.785864995395556</v>
      </c>
      <c r="G1030" s="3">
        <v>40.306325800611617</v>
      </c>
      <c r="H1030" s="3">
        <v>-6.4795391947839391</v>
      </c>
      <c r="I1030" s="3">
        <v>-2.9744972627575152</v>
      </c>
      <c r="J1030" s="3"/>
    </row>
    <row r="1031" spans="1:10" x14ac:dyDescent="0.3">
      <c r="A1031" s="3"/>
      <c r="B1031" s="3">
        <v>0.54810000000000003</v>
      </c>
      <c r="C1031" s="3" t="s">
        <v>2347</v>
      </c>
      <c r="D1031" s="3" t="s">
        <v>4899</v>
      </c>
      <c r="E1031" s="3" t="s">
        <v>2643</v>
      </c>
      <c r="F1031" s="3">
        <v>16.51122627634977</v>
      </c>
      <c r="G1031" s="3">
        <v>11.05249827618384</v>
      </c>
      <c r="H1031" s="3">
        <v>-5.4587280001659302</v>
      </c>
      <c r="I1031" s="3">
        <v>-2.9919288168909466</v>
      </c>
      <c r="J1031" s="3"/>
    </row>
    <row r="1032" spans="1:10" x14ac:dyDescent="0.3">
      <c r="A1032" s="3"/>
      <c r="B1032" s="3">
        <v>0.51243000000000005</v>
      </c>
      <c r="C1032" s="3" t="s">
        <v>4060</v>
      </c>
      <c r="D1032" s="3" t="s">
        <v>4775</v>
      </c>
      <c r="E1032" s="3" t="s">
        <v>5583</v>
      </c>
      <c r="F1032" s="3">
        <v>14.289161871027442</v>
      </c>
      <c r="G1032" s="3">
        <v>8.4025200909424633</v>
      </c>
      <c r="H1032" s="3">
        <v>-5.8866417800849788</v>
      </c>
      <c r="I1032" s="3">
        <v>-3.0164918473689459</v>
      </c>
      <c r="J1032" s="3"/>
    </row>
    <row r="1033" spans="1:10" x14ac:dyDescent="0.3">
      <c r="A1033" s="3"/>
      <c r="B1033" s="3">
        <v>1.2245999999999999</v>
      </c>
      <c r="C1033" s="3" t="s">
        <v>4246</v>
      </c>
      <c r="D1033" s="3" t="s">
        <v>5029</v>
      </c>
      <c r="E1033" s="3" t="s">
        <v>5815</v>
      </c>
      <c r="F1033" s="3">
        <v>15.657603483396118</v>
      </c>
      <c r="G1033" s="3">
        <v>13.193064023605041</v>
      </c>
      <c r="H1033" s="3">
        <v>-2.4645394597910766</v>
      </c>
      <c r="I1033" s="3">
        <v>-3.018075022460152</v>
      </c>
      <c r="J1033" s="3"/>
    </row>
    <row r="1034" spans="1:10" x14ac:dyDescent="0.3">
      <c r="A1034" s="3">
        <v>1.9040000000000001E-3</v>
      </c>
      <c r="B1034" s="3">
        <v>0.46583999999999998</v>
      </c>
      <c r="C1034" s="3" t="s">
        <v>263</v>
      </c>
      <c r="D1034" s="3" t="s">
        <v>4393</v>
      </c>
      <c r="E1034" s="3" t="s">
        <v>1139</v>
      </c>
      <c r="F1034" s="3">
        <v>13.420501130862389</v>
      </c>
      <c r="G1034" s="3">
        <v>6.8545443992608828</v>
      </c>
      <c r="H1034" s="3">
        <v>-6.5659567316015064</v>
      </c>
      <c r="I1034" s="3">
        <v>-3.0586852838492455</v>
      </c>
      <c r="J1034" s="3"/>
    </row>
    <row r="1035" spans="1:10" x14ac:dyDescent="0.3">
      <c r="A1035" s="3"/>
      <c r="B1035" s="3">
        <v>1.3656999999999999</v>
      </c>
      <c r="C1035" s="3" t="s">
        <v>4112</v>
      </c>
      <c r="D1035" s="3" t="s">
        <v>4835</v>
      </c>
      <c r="E1035" s="3" t="s">
        <v>5640</v>
      </c>
      <c r="F1035" s="3">
        <v>16.93289592484475</v>
      </c>
      <c r="G1035" s="3">
        <v>14.681342228135899</v>
      </c>
      <c r="H1035" s="3">
        <v>-2.2515536967088519</v>
      </c>
      <c r="I1035" s="3">
        <v>-3.0749468835952789</v>
      </c>
      <c r="J1035" s="3" t="s">
        <v>7358</v>
      </c>
    </row>
    <row r="1036" spans="1:10" x14ac:dyDescent="0.3">
      <c r="A1036" s="3">
        <v>3.3991999999999998E-3</v>
      </c>
      <c r="B1036" s="3">
        <v>0.11974</v>
      </c>
      <c r="C1036" s="3" t="s">
        <v>308</v>
      </c>
      <c r="D1036" s="3" t="s">
        <v>4984</v>
      </c>
      <c r="E1036" s="3" t="s">
        <v>1183</v>
      </c>
      <c r="F1036" s="3">
        <v>52.288202136539418</v>
      </c>
      <c r="G1036" s="3">
        <v>26.477041428145093</v>
      </c>
      <c r="H1036" s="3">
        <v>-25.811160708394326</v>
      </c>
      <c r="I1036" s="3">
        <v>-3.0906283832231365</v>
      </c>
      <c r="J1036" s="3"/>
    </row>
    <row r="1037" spans="1:10" x14ac:dyDescent="0.3">
      <c r="A1037" s="3"/>
      <c r="B1037" s="3">
        <v>0.66718999999999995</v>
      </c>
      <c r="C1037" s="3" t="s">
        <v>3942</v>
      </c>
      <c r="D1037" s="3" t="s">
        <v>4612</v>
      </c>
      <c r="E1037" s="3" t="s">
        <v>5444</v>
      </c>
      <c r="F1037" s="3">
        <v>14.852423076010691</v>
      </c>
      <c r="G1037" s="3">
        <v>10.190610212095834</v>
      </c>
      <c r="H1037" s="3">
        <v>-4.6618128639148573</v>
      </c>
      <c r="I1037" s="3">
        <v>-3.1103149246753534</v>
      </c>
      <c r="J1037" s="3"/>
    </row>
    <row r="1038" spans="1:10" x14ac:dyDescent="0.3">
      <c r="A1038" s="3"/>
      <c r="B1038" s="3">
        <v>0.60104000000000002</v>
      </c>
      <c r="C1038" s="3" t="s">
        <v>4010</v>
      </c>
      <c r="D1038" s="3" t="s">
        <v>4706</v>
      </c>
      <c r="E1038" s="3" t="s">
        <v>5524</v>
      </c>
      <c r="F1038" s="3">
        <v>11.385745846342388</v>
      </c>
      <c r="G1038" s="3">
        <v>6.145200804818189</v>
      </c>
      <c r="H1038" s="3">
        <v>-5.2405450415241992</v>
      </c>
      <c r="I1038" s="3">
        <v>-3.1497771917577047</v>
      </c>
      <c r="J1038" s="3"/>
    </row>
    <row r="1039" spans="1:10" x14ac:dyDescent="0.3">
      <c r="A1039" s="3">
        <v>4.4707000000000002E-3</v>
      </c>
      <c r="B1039" s="3">
        <v>0.11960999999999999</v>
      </c>
      <c r="C1039" s="3" t="s">
        <v>335</v>
      </c>
      <c r="D1039" s="3" t="s">
        <v>4394</v>
      </c>
      <c r="E1039" s="3" t="s">
        <v>1209</v>
      </c>
      <c r="F1039" s="3">
        <v>46.338829271733225</v>
      </c>
      <c r="G1039" s="3">
        <v>19.900365446309131</v>
      </c>
      <c r="H1039" s="3">
        <v>-26.438463825424094</v>
      </c>
      <c r="I1039" s="3">
        <v>-3.1623046581589755</v>
      </c>
      <c r="J1039" s="3"/>
    </row>
    <row r="1040" spans="1:10" x14ac:dyDescent="0.3">
      <c r="A1040" s="3"/>
      <c r="B1040" s="3">
        <v>0.81113000000000002</v>
      </c>
      <c r="C1040" s="3" t="s">
        <v>3911</v>
      </c>
      <c r="D1040" s="3" t="s">
        <v>4557</v>
      </c>
      <c r="E1040" s="3" t="s">
        <v>5405</v>
      </c>
      <c r="F1040" s="3">
        <v>14.298758182599137</v>
      </c>
      <c r="G1040" s="3">
        <v>10.398712576049277</v>
      </c>
      <c r="H1040" s="3">
        <v>-3.9000456065498597</v>
      </c>
      <c r="I1040" s="3">
        <v>-3.1634439928407878</v>
      </c>
      <c r="J1040" s="3"/>
    </row>
    <row r="1041" spans="1:10" x14ac:dyDescent="0.3">
      <c r="A1041" s="3">
        <v>4.4827000000000003E-5</v>
      </c>
      <c r="B1041" s="3">
        <v>0.32729000000000003</v>
      </c>
      <c r="C1041" s="3" t="s">
        <v>47</v>
      </c>
      <c r="D1041" s="3" t="s">
        <v>5048</v>
      </c>
      <c r="E1041" s="3" t="s">
        <v>5831</v>
      </c>
      <c r="F1041" s="3">
        <v>13.925854589972822</v>
      </c>
      <c r="G1041" s="3">
        <v>4.2222176764845534</v>
      </c>
      <c r="H1041" s="3">
        <v>-9.7036369134882676</v>
      </c>
      <c r="I1041" s="3">
        <v>-3.1759033254155753</v>
      </c>
      <c r="J1041" s="3"/>
    </row>
    <row r="1042" spans="1:10" x14ac:dyDescent="0.3">
      <c r="A1042" s="3">
        <v>1.7729E-3</v>
      </c>
      <c r="B1042" s="3">
        <v>0.14005999999999999</v>
      </c>
      <c r="C1042" s="3" t="s">
        <v>256</v>
      </c>
      <c r="D1042" s="3" t="s">
        <v>4394</v>
      </c>
      <c r="E1042" s="3" t="s">
        <v>1132</v>
      </c>
      <c r="F1042" s="3">
        <v>36.69342259680942</v>
      </c>
      <c r="G1042" s="3">
        <v>13.989555281643879</v>
      </c>
      <c r="H1042" s="3">
        <v>-22.703867315165539</v>
      </c>
      <c r="I1042" s="3">
        <v>-3.179903656162085</v>
      </c>
      <c r="J1042" s="3"/>
    </row>
    <row r="1043" spans="1:10" x14ac:dyDescent="0.3">
      <c r="A1043" s="3">
        <v>3.712E-3</v>
      </c>
      <c r="B1043" s="3">
        <v>0.24925</v>
      </c>
      <c r="C1043" s="3" t="s">
        <v>321</v>
      </c>
      <c r="D1043" s="3" t="s">
        <v>4501</v>
      </c>
      <c r="E1043" s="3" t="s">
        <v>1195</v>
      </c>
      <c r="F1043" s="3">
        <v>32.730641572509825</v>
      </c>
      <c r="G1043" s="3">
        <v>19.839153886543958</v>
      </c>
      <c r="H1043" s="3">
        <v>-12.891487685965867</v>
      </c>
      <c r="I1043" s="3">
        <v>-3.2132033057269922</v>
      </c>
      <c r="J1043" s="3"/>
    </row>
    <row r="1044" spans="1:10" x14ac:dyDescent="0.3">
      <c r="A1044" s="3"/>
      <c r="B1044" s="3">
        <v>2.2406000000000001</v>
      </c>
      <c r="C1044" s="3" t="s">
        <v>3799</v>
      </c>
      <c r="D1044" s="3" t="s">
        <v>4388</v>
      </c>
      <c r="E1044" s="3" t="s">
        <v>5269</v>
      </c>
      <c r="F1044" s="3">
        <v>56.492011609373179</v>
      </c>
      <c r="G1044" s="3">
        <v>55.054889557830741</v>
      </c>
      <c r="H1044" s="3">
        <v>-1.4371220515424383</v>
      </c>
      <c r="I1044" s="3">
        <v>-3.2200156686859875</v>
      </c>
      <c r="J1044" s="3" t="s">
        <v>7546</v>
      </c>
    </row>
    <row r="1045" spans="1:10" x14ac:dyDescent="0.3">
      <c r="A1045" s="3"/>
      <c r="B1045" s="3">
        <v>0.76393999999999995</v>
      </c>
      <c r="C1045" s="3" t="s">
        <v>3985</v>
      </c>
      <c r="D1045" s="3" t="s">
        <v>4674</v>
      </c>
      <c r="E1045" s="3" t="s">
        <v>5497</v>
      </c>
      <c r="F1045" s="3">
        <v>7.1005230009319495</v>
      </c>
      <c r="G1045" s="3">
        <v>2.8761629905873534</v>
      </c>
      <c r="H1045" s="3">
        <v>-4.2243600103445962</v>
      </c>
      <c r="I1045" s="3">
        <v>-3.2271575863026505</v>
      </c>
      <c r="J1045" s="3"/>
    </row>
    <row r="1046" spans="1:10" x14ac:dyDescent="0.3">
      <c r="A1046" s="3">
        <v>4.2096000000000001E-2</v>
      </c>
      <c r="B1046" s="3">
        <v>0.34426000000000001</v>
      </c>
      <c r="C1046" s="3" t="s">
        <v>497</v>
      </c>
      <c r="D1046" s="3" t="s">
        <v>4659</v>
      </c>
      <c r="E1046" s="3" t="s">
        <v>1367</v>
      </c>
      <c r="F1046" s="3">
        <v>42.519675045335376</v>
      </c>
      <c r="G1046" s="3">
        <v>33.043872032762224</v>
      </c>
      <c r="H1046" s="3">
        <v>-9.4758030125731523</v>
      </c>
      <c r="I1046" s="3">
        <v>-3.2621399451084336</v>
      </c>
      <c r="J1046" s="3" t="s">
        <v>7308</v>
      </c>
    </row>
    <row r="1047" spans="1:10" x14ac:dyDescent="0.3">
      <c r="A1047" s="3"/>
      <c r="B1047" s="3">
        <v>0.72502999999999995</v>
      </c>
      <c r="C1047" s="3" t="s">
        <v>4280</v>
      </c>
      <c r="D1047" s="3" t="s">
        <v>5086</v>
      </c>
      <c r="E1047" s="3" t="s">
        <v>5860</v>
      </c>
      <c r="F1047" s="3">
        <v>27.945046438853321</v>
      </c>
      <c r="G1047" s="3">
        <v>23.444856162233386</v>
      </c>
      <c r="H1047" s="3">
        <v>-4.5001902766199358</v>
      </c>
      <c r="I1047" s="3">
        <v>-3.2627729562577517</v>
      </c>
      <c r="J1047" s="3"/>
    </row>
    <row r="1048" spans="1:10" x14ac:dyDescent="0.3">
      <c r="A1048" s="3">
        <v>1.5144999999999999E-4</v>
      </c>
      <c r="B1048" s="3">
        <v>0.42976999999999999</v>
      </c>
      <c r="C1048" s="3" t="s">
        <v>96</v>
      </c>
      <c r="D1048" s="3" t="s">
        <v>4469</v>
      </c>
      <c r="E1048" s="3" t="s">
        <v>977</v>
      </c>
      <c r="F1048" s="3">
        <v>14.625956487023881</v>
      </c>
      <c r="G1048" s="3">
        <v>7.0191581303090942</v>
      </c>
      <c r="H1048" s="3">
        <v>-7.606798356714787</v>
      </c>
      <c r="I1048" s="3">
        <v>-3.2691737297653138</v>
      </c>
      <c r="J1048" s="3"/>
    </row>
    <row r="1049" spans="1:10" x14ac:dyDescent="0.3">
      <c r="A1049" s="3"/>
      <c r="B1049" s="3">
        <v>0.50419000000000003</v>
      </c>
      <c r="C1049" s="3" t="s">
        <v>4271</v>
      </c>
      <c r="D1049" s="3" t="s">
        <v>4394</v>
      </c>
      <c r="E1049" s="3" t="s">
        <v>5849</v>
      </c>
      <c r="F1049" s="3">
        <v>19.269920193874825</v>
      </c>
      <c r="G1049" s="3">
        <v>12.739755552938686</v>
      </c>
      <c r="H1049" s="3">
        <v>-6.5301646409361389</v>
      </c>
      <c r="I1049" s="3">
        <v>-3.292443710313592</v>
      </c>
      <c r="J1049" s="3" t="s">
        <v>7529</v>
      </c>
    </row>
    <row r="1050" spans="1:10" x14ac:dyDescent="0.3">
      <c r="A1050" s="3"/>
      <c r="B1050" s="3">
        <v>0.32752999999999999</v>
      </c>
      <c r="C1050" s="3" t="s">
        <v>2513</v>
      </c>
      <c r="D1050" s="3" t="s">
        <v>4394</v>
      </c>
      <c r="E1050" s="3" t="s">
        <v>2700</v>
      </c>
      <c r="F1050" s="3">
        <v>76.509922484198611</v>
      </c>
      <c r="G1050" s="3">
        <v>66.336569632222435</v>
      </c>
      <c r="H1050" s="3">
        <v>-10.173352851976176</v>
      </c>
      <c r="I1050" s="3">
        <v>-3.3320782596077567</v>
      </c>
      <c r="J1050" s="3"/>
    </row>
    <row r="1051" spans="1:10" x14ac:dyDescent="0.3">
      <c r="A1051" s="3">
        <v>2.5536000000000001E-3</v>
      </c>
      <c r="B1051" s="3">
        <v>0.47088000000000002</v>
      </c>
      <c r="C1051" s="3" t="s">
        <v>285</v>
      </c>
      <c r="D1051" s="3" t="s">
        <v>5035</v>
      </c>
      <c r="E1051" s="3" t="s">
        <v>1160</v>
      </c>
      <c r="F1051" s="3">
        <v>20.094794158037903</v>
      </c>
      <c r="G1051" s="3">
        <v>12.872814052886742</v>
      </c>
      <c r="H1051" s="3">
        <v>-7.221980105151161</v>
      </c>
      <c r="I1051" s="3">
        <v>-3.400685991913579</v>
      </c>
      <c r="J1051" s="3"/>
    </row>
    <row r="1052" spans="1:10" x14ac:dyDescent="0.3">
      <c r="A1052" s="3">
        <v>3.1218000000000001E-4</v>
      </c>
      <c r="B1052" s="3">
        <v>0.46528000000000003</v>
      </c>
      <c r="C1052" s="3" t="s">
        <v>135</v>
      </c>
      <c r="D1052" s="3" t="s">
        <v>4579</v>
      </c>
      <c r="E1052" s="3" t="s">
        <v>1016</v>
      </c>
      <c r="F1052" s="3">
        <v>15.270385873032485</v>
      </c>
      <c r="G1052" s="3">
        <v>7.9189472265620964</v>
      </c>
      <c r="H1052" s="3">
        <v>-7.3514386464703882</v>
      </c>
      <c r="I1052" s="3">
        <v>-3.4204773734297422</v>
      </c>
      <c r="J1052" s="3"/>
    </row>
    <row r="1053" spans="1:10" x14ac:dyDescent="0.3">
      <c r="A1053" s="3">
        <v>3.9688999999999999E-5</v>
      </c>
      <c r="B1053" s="3">
        <v>5.3098999999999998</v>
      </c>
      <c r="C1053" s="3" t="s">
        <v>45</v>
      </c>
      <c r="D1053" s="3" t="s">
        <v>4439</v>
      </c>
      <c r="E1053" s="3" t="s">
        <v>926</v>
      </c>
      <c r="F1053" s="3">
        <v>10.750907721432819</v>
      </c>
      <c r="G1053" s="3">
        <v>10.101070770057834</v>
      </c>
      <c r="H1053" s="3">
        <v>-0.64983695137498465</v>
      </c>
      <c r="I1053" s="3">
        <v>-3.4505692281060307</v>
      </c>
      <c r="J1053" s="3" t="s">
        <v>7361</v>
      </c>
    </row>
    <row r="1054" spans="1:10" x14ac:dyDescent="0.3">
      <c r="A1054" s="3">
        <v>7.9363000000000003E-3</v>
      </c>
      <c r="B1054" s="3">
        <v>0.35265999999999997</v>
      </c>
      <c r="C1054" s="3" t="s">
        <v>376</v>
      </c>
      <c r="D1054" s="3" t="s">
        <v>4998</v>
      </c>
      <c r="E1054" s="3" t="s">
        <v>1250</v>
      </c>
      <c r="F1054" s="3">
        <v>31.917265083123237</v>
      </c>
      <c r="G1054" s="3">
        <v>22.067736440555823</v>
      </c>
      <c r="H1054" s="3">
        <v>-9.8495286425674138</v>
      </c>
      <c r="I1054" s="3">
        <v>-3.4735347710878237</v>
      </c>
      <c r="J1054" s="3"/>
    </row>
    <row r="1055" spans="1:10" x14ac:dyDescent="0.3">
      <c r="A1055" s="3"/>
      <c r="B1055" s="3">
        <v>0.51268000000000002</v>
      </c>
      <c r="C1055" s="3" t="s">
        <v>4273</v>
      </c>
      <c r="D1055" s="3" t="s">
        <v>5075</v>
      </c>
      <c r="E1055" s="3" t="s">
        <v>5851</v>
      </c>
      <c r="F1055" s="3">
        <v>11.556344847243363</v>
      </c>
      <c r="G1055" s="3">
        <v>4.7073731306056485</v>
      </c>
      <c r="H1055" s="3">
        <v>-6.8489717166377142</v>
      </c>
      <c r="I1055" s="3">
        <v>-3.5113308196858233</v>
      </c>
      <c r="J1055" s="3"/>
    </row>
    <row r="1056" spans="1:10" x14ac:dyDescent="0.3">
      <c r="A1056" s="3"/>
      <c r="B1056" s="3">
        <v>1.2747999999999999</v>
      </c>
      <c r="C1056" s="3" t="s">
        <v>3852</v>
      </c>
      <c r="D1056" s="3" t="s">
        <v>4475</v>
      </c>
      <c r="E1056" s="3" t="s">
        <v>5335</v>
      </c>
      <c r="F1056" s="3">
        <v>14.1927183418053</v>
      </c>
      <c r="G1056" s="3">
        <v>11.398381474773482</v>
      </c>
      <c r="H1056" s="3">
        <v>-2.7943368670318183</v>
      </c>
      <c r="I1056" s="3">
        <v>-3.5622206380921617</v>
      </c>
      <c r="J1056" s="3"/>
    </row>
    <row r="1057" spans="1:10" x14ac:dyDescent="0.3">
      <c r="A1057" s="3">
        <v>9.5328999999999998E-4</v>
      </c>
      <c r="B1057" s="3">
        <v>0.47788000000000003</v>
      </c>
      <c r="C1057" s="3" t="s">
        <v>216</v>
      </c>
      <c r="D1057" s="3" t="s">
        <v>4592</v>
      </c>
      <c r="E1057" s="3" t="s">
        <v>1094</v>
      </c>
      <c r="F1057" s="3">
        <v>12.443419499894343</v>
      </c>
      <c r="G1057" s="3">
        <v>4.795541106523709</v>
      </c>
      <c r="H1057" s="3">
        <v>-7.6478783933706342</v>
      </c>
      <c r="I1057" s="3">
        <v>-3.6547681266239591</v>
      </c>
      <c r="J1057" s="3"/>
    </row>
    <row r="1058" spans="1:10" x14ac:dyDescent="0.3">
      <c r="A1058" s="3"/>
      <c r="B1058" s="3">
        <v>1.0083</v>
      </c>
      <c r="C1058" s="3" t="s">
        <v>3945</v>
      </c>
      <c r="D1058" s="3" t="s">
        <v>4618</v>
      </c>
      <c r="E1058" s="3" t="s">
        <v>5449</v>
      </c>
      <c r="F1058" s="3">
        <v>10.340954212245702</v>
      </c>
      <c r="G1058" s="3">
        <v>6.6943215388540995</v>
      </c>
      <c r="H1058" s="3">
        <v>-3.6466326733916024</v>
      </c>
      <c r="I1058" s="3">
        <v>-3.6768997245807524</v>
      </c>
      <c r="J1058" s="3" t="s">
        <v>7364</v>
      </c>
    </row>
    <row r="1059" spans="1:10" x14ac:dyDescent="0.3">
      <c r="A1059" s="3"/>
      <c r="B1059" s="3">
        <v>1.4539</v>
      </c>
      <c r="C1059" s="3" t="s">
        <v>3967</v>
      </c>
      <c r="D1059" s="3" t="s">
        <v>4647</v>
      </c>
      <c r="E1059" s="3" t="s">
        <v>5474</v>
      </c>
      <c r="F1059" s="3">
        <v>9.7579633759649766</v>
      </c>
      <c r="G1059" s="3">
        <v>7.228657538484244</v>
      </c>
      <c r="H1059" s="3">
        <v>-2.5293058374807327</v>
      </c>
      <c r="I1059" s="3">
        <v>-3.6773577571132372</v>
      </c>
      <c r="J1059" s="3"/>
    </row>
    <row r="1060" spans="1:10" x14ac:dyDescent="0.3">
      <c r="A1060" s="3">
        <v>2.2399E-4</v>
      </c>
      <c r="B1060" s="3">
        <v>0.33488000000000001</v>
      </c>
      <c r="C1060" s="3" t="s">
        <v>121</v>
      </c>
      <c r="D1060" s="3" t="s">
        <v>5130</v>
      </c>
      <c r="E1060" s="3" t="s">
        <v>1002</v>
      </c>
      <c r="F1060" s="3">
        <v>16.954144228106998</v>
      </c>
      <c r="G1060" s="3">
        <v>5.9184616833754218</v>
      </c>
      <c r="H1060" s="3">
        <v>-11.035682544731575</v>
      </c>
      <c r="I1060" s="3">
        <v>-3.6956293705797099</v>
      </c>
      <c r="J1060" s="3"/>
    </row>
    <row r="1061" spans="1:10" x14ac:dyDescent="0.3">
      <c r="A1061" s="3"/>
      <c r="B1061" s="3">
        <v>0.50251000000000001</v>
      </c>
      <c r="C1061" s="3" t="s">
        <v>2428</v>
      </c>
      <c r="D1061" s="3" t="s">
        <v>4394</v>
      </c>
      <c r="E1061" s="3" t="s">
        <v>2711</v>
      </c>
      <c r="F1061" s="3">
        <v>35.52636971827495</v>
      </c>
      <c r="G1061" s="3">
        <v>28.164260354574317</v>
      </c>
      <c r="H1061" s="3">
        <v>-7.3621093637006325</v>
      </c>
      <c r="I1061" s="3">
        <v>-3.6995335763532049</v>
      </c>
      <c r="J1061" s="3"/>
    </row>
    <row r="1062" spans="1:10" x14ac:dyDescent="0.3">
      <c r="A1062" s="3"/>
      <c r="B1062" s="3">
        <v>1.4444999999999999</v>
      </c>
      <c r="C1062" s="3" t="s">
        <v>4171</v>
      </c>
      <c r="D1062" s="3" t="s">
        <v>4923</v>
      </c>
      <c r="E1062" s="3" t="s">
        <v>5722</v>
      </c>
      <c r="F1062" s="3">
        <v>19.065114938044456</v>
      </c>
      <c r="G1062" s="3">
        <v>16.497601534067282</v>
      </c>
      <c r="H1062" s="3">
        <v>-2.5675134039771734</v>
      </c>
      <c r="I1062" s="3">
        <v>-3.7087731120450269</v>
      </c>
      <c r="J1062" s="3" t="s">
        <v>7525</v>
      </c>
    </row>
    <row r="1063" spans="1:10" x14ac:dyDescent="0.3">
      <c r="A1063" s="3"/>
      <c r="B1063" s="3">
        <v>0.87129999999999996</v>
      </c>
      <c r="C1063" s="3" t="s">
        <v>4147</v>
      </c>
      <c r="D1063" s="3" t="s">
        <v>4474</v>
      </c>
      <c r="E1063" s="3" t="s">
        <v>5689</v>
      </c>
      <c r="F1063" s="3">
        <v>29.054555137418426</v>
      </c>
      <c r="G1063" s="3">
        <v>24.603927148678004</v>
      </c>
      <c r="H1063" s="3">
        <v>-4.4506279887404219</v>
      </c>
      <c r="I1063" s="3">
        <v>-3.8778321665895295</v>
      </c>
      <c r="J1063" s="3" t="s">
        <v>7474</v>
      </c>
    </row>
    <row r="1064" spans="1:10" x14ac:dyDescent="0.3">
      <c r="A1064" s="3">
        <v>3.4202999999999998E-3</v>
      </c>
      <c r="B1064" s="3">
        <v>0.45767000000000002</v>
      </c>
      <c r="C1064" s="3" t="s">
        <v>309</v>
      </c>
      <c r="D1064" s="3" t="s">
        <v>4996</v>
      </c>
      <c r="E1064" s="3" t="s">
        <v>1184</v>
      </c>
      <c r="F1064" s="3">
        <v>21.317353226764389</v>
      </c>
      <c r="G1064" s="3">
        <v>12.73676178297174</v>
      </c>
      <c r="H1064" s="3">
        <v>-8.5805914437926489</v>
      </c>
      <c r="I1064" s="3">
        <v>-3.9270792860805819</v>
      </c>
      <c r="J1064" s="3"/>
    </row>
    <row r="1065" spans="1:10" x14ac:dyDescent="0.3">
      <c r="A1065" s="3"/>
      <c r="B1065" s="3">
        <v>0.77417000000000002</v>
      </c>
      <c r="C1065" s="3" t="s">
        <v>2841</v>
      </c>
      <c r="D1065" s="3" t="s">
        <v>4906</v>
      </c>
      <c r="E1065" s="3" t="s">
        <v>5704</v>
      </c>
      <c r="F1065" s="3">
        <v>20.488324180105771</v>
      </c>
      <c r="G1065" s="3">
        <v>15.389465943639868</v>
      </c>
      <c r="H1065" s="3">
        <v>-5.0988582364659027</v>
      </c>
      <c r="I1065" s="3">
        <v>-3.9473830809248081</v>
      </c>
      <c r="J1065" s="3"/>
    </row>
    <row r="1066" spans="1:10" x14ac:dyDescent="0.3">
      <c r="A1066" s="3">
        <v>9.3048000000000002E-3</v>
      </c>
      <c r="B1066" s="3">
        <v>0.24354000000000001</v>
      </c>
      <c r="C1066" s="3" t="s">
        <v>392</v>
      </c>
      <c r="D1066" s="3" t="s">
        <v>4427</v>
      </c>
      <c r="E1066" s="3" t="s">
        <v>1266</v>
      </c>
      <c r="F1066" s="3">
        <v>40.868440868373703</v>
      </c>
      <c r="G1066" s="3">
        <v>24.212084795949863</v>
      </c>
      <c r="H1066" s="3">
        <v>-16.65635607242384</v>
      </c>
      <c r="I1066" s="3">
        <v>-4.056488957878102</v>
      </c>
      <c r="J1066" s="3"/>
    </row>
    <row r="1067" spans="1:10" x14ac:dyDescent="0.3">
      <c r="A1067" s="3">
        <v>9.7668999999999989E-4</v>
      </c>
      <c r="B1067" s="3">
        <v>0.48403000000000002</v>
      </c>
      <c r="C1067" s="3" t="s">
        <v>217</v>
      </c>
      <c r="D1067" s="3" t="s">
        <v>5020</v>
      </c>
      <c r="E1067" s="3"/>
      <c r="F1067" s="3">
        <v>14.469779006684744</v>
      </c>
      <c r="G1067" s="3">
        <v>6.0516679187759141</v>
      </c>
      <c r="H1067" s="3">
        <v>-8.4181110879088301</v>
      </c>
      <c r="I1067" s="3">
        <v>-4.0746183098805115</v>
      </c>
      <c r="J1067" s="3" t="s">
        <v>7501</v>
      </c>
    </row>
    <row r="1068" spans="1:10" x14ac:dyDescent="0.3">
      <c r="A1068" s="3"/>
      <c r="B1068" s="3">
        <v>1.2189000000000001</v>
      </c>
      <c r="C1068" s="3" t="s">
        <v>4233</v>
      </c>
      <c r="D1068" s="3" t="s">
        <v>5010</v>
      </c>
      <c r="E1068" s="3" t="s">
        <v>5797</v>
      </c>
      <c r="F1068" s="3">
        <v>30.880401370927775</v>
      </c>
      <c r="G1068" s="3">
        <v>27.51619539167131</v>
      </c>
      <c r="H1068" s="3">
        <v>-3.3642059792564645</v>
      </c>
      <c r="I1068" s="3">
        <v>-4.1006306681157048</v>
      </c>
      <c r="J1068" s="3"/>
    </row>
    <row r="1069" spans="1:10" x14ac:dyDescent="0.3">
      <c r="A1069" s="3"/>
      <c r="B1069" s="3">
        <v>0.69711999999999996</v>
      </c>
      <c r="C1069" s="3" t="s">
        <v>4287</v>
      </c>
      <c r="D1069" s="3" t="s">
        <v>5096</v>
      </c>
      <c r="E1069" s="3" t="s">
        <v>5869</v>
      </c>
      <c r="F1069" s="3">
        <v>11.801560880581684</v>
      </c>
      <c r="G1069" s="3">
        <v>5.763154427390341</v>
      </c>
      <c r="H1069" s="3">
        <v>-6.0384064531913433</v>
      </c>
      <c r="I1069" s="3">
        <v>-4.2094939066487491</v>
      </c>
      <c r="J1069" s="3"/>
    </row>
    <row r="1070" spans="1:10" x14ac:dyDescent="0.3">
      <c r="A1070" s="3"/>
      <c r="B1070" s="3">
        <v>0.80140999999999996</v>
      </c>
      <c r="C1070" s="3" t="s">
        <v>2091</v>
      </c>
      <c r="D1070" s="3" t="s">
        <v>4394</v>
      </c>
      <c r="E1070" s="3" t="s">
        <v>2198</v>
      </c>
      <c r="F1070" s="3">
        <v>11.848608424222805</v>
      </c>
      <c r="G1070" s="3">
        <v>6.5922242228501267</v>
      </c>
      <c r="H1070" s="3">
        <v>-5.2563842013726783</v>
      </c>
      <c r="I1070" s="3">
        <v>-4.212518862822078</v>
      </c>
      <c r="J1070" s="3"/>
    </row>
    <row r="1071" spans="1:10" x14ac:dyDescent="0.3">
      <c r="A1071" s="3"/>
      <c r="B1071" s="3">
        <v>0.71059000000000005</v>
      </c>
      <c r="C1071" s="3" t="s">
        <v>4260</v>
      </c>
      <c r="D1071" s="3" t="s">
        <v>4394</v>
      </c>
      <c r="E1071" s="3" t="s">
        <v>5832</v>
      </c>
      <c r="F1071" s="3">
        <v>38.096171813176142</v>
      </c>
      <c r="G1071" s="3">
        <v>32.124308835527692</v>
      </c>
      <c r="H1071" s="3">
        <v>-5.9718629776484491</v>
      </c>
      <c r="I1071" s="3">
        <v>-4.2435461132872119</v>
      </c>
      <c r="J1071" s="3"/>
    </row>
    <row r="1072" spans="1:10" x14ac:dyDescent="0.3">
      <c r="A1072" s="3">
        <v>1.6028000000000001E-2</v>
      </c>
      <c r="B1072" s="3">
        <v>0.14548</v>
      </c>
      <c r="C1072" s="3" t="s">
        <v>435</v>
      </c>
      <c r="D1072" s="3" t="s">
        <v>4394</v>
      </c>
      <c r="E1072" s="3" t="s">
        <v>1308</v>
      </c>
      <c r="F1072" s="3">
        <v>60.400545592266177</v>
      </c>
      <c r="G1072" s="3">
        <v>31.096308355460017</v>
      </c>
      <c r="H1072" s="3">
        <v>-29.304237236806159</v>
      </c>
      <c r="I1072" s="3">
        <v>-4.2631804332105601</v>
      </c>
      <c r="J1072" s="3"/>
    </row>
    <row r="1073" spans="1:10" x14ac:dyDescent="0.3">
      <c r="A1073" s="3">
        <v>1.0633999999999999E-2</v>
      </c>
      <c r="B1073" s="3">
        <v>2.2763</v>
      </c>
      <c r="C1073" s="3" t="s">
        <v>396</v>
      </c>
      <c r="D1073" s="3" t="s">
        <v>4462</v>
      </c>
      <c r="E1073" s="3" t="s">
        <v>1270</v>
      </c>
      <c r="F1073" s="3">
        <v>19.616569959211226</v>
      </c>
      <c r="G1073" s="3">
        <v>17.730354918060197</v>
      </c>
      <c r="H1073" s="3">
        <v>-1.8862150411510292</v>
      </c>
      <c r="I1073" s="3">
        <v>-4.2935912981720881</v>
      </c>
      <c r="J1073" s="3"/>
    </row>
    <row r="1074" spans="1:10" x14ac:dyDescent="0.3">
      <c r="A1074" s="3"/>
      <c r="B1074" s="3">
        <v>0.50575000000000003</v>
      </c>
      <c r="C1074" s="3" t="s">
        <v>3920</v>
      </c>
      <c r="D1074" s="3" t="s">
        <v>4571</v>
      </c>
      <c r="E1074" s="3" t="s">
        <v>5418</v>
      </c>
      <c r="F1074" s="3">
        <v>21.460219805522861</v>
      </c>
      <c r="G1074" s="3">
        <v>12.929726383525539</v>
      </c>
      <c r="H1074" s="3">
        <v>-8.5304934219973223</v>
      </c>
      <c r="I1074" s="3">
        <v>-4.3142970481751464</v>
      </c>
      <c r="J1074" s="3"/>
    </row>
    <row r="1075" spans="1:10" x14ac:dyDescent="0.3">
      <c r="A1075" s="3">
        <v>8.9706000000000004E-3</v>
      </c>
      <c r="B1075" s="3">
        <v>0.16597999999999999</v>
      </c>
      <c r="C1075" s="3" t="s">
        <v>387</v>
      </c>
      <c r="D1075" s="3" t="s">
        <v>4393</v>
      </c>
      <c r="E1075" s="3" t="s">
        <v>1261</v>
      </c>
      <c r="F1075" s="3">
        <v>47.028348058896029</v>
      </c>
      <c r="G1075" s="3">
        <v>20.835764521305716</v>
      </c>
      <c r="H1075" s="3">
        <v>-26.192583537590313</v>
      </c>
      <c r="I1075" s="3">
        <v>-4.3474450155692397</v>
      </c>
      <c r="J1075" s="3"/>
    </row>
    <row r="1076" spans="1:10" x14ac:dyDescent="0.3">
      <c r="A1076" s="3"/>
      <c r="B1076" s="3">
        <v>1.7438</v>
      </c>
      <c r="C1076" s="3" t="s">
        <v>4182</v>
      </c>
      <c r="D1076" s="3" t="s">
        <v>4394</v>
      </c>
      <c r="E1076" s="3" t="s">
        <v>5734</v>
      </c>
      <c r="F1076" s="3">
        <v>14.469980486622571</v>
      </c>
      <c r="G1076" s="3">
        <v>11.973714406376414</v>
      </c>
      <c r="H1076" s="3">
        <v>-2.4962660802461567</v>
      </c>
      <c r="I1076" s="3">
        <v>-4.3529887907332485</v>
      </c>
      <c r="J1076" s="3"/>
    </row>
    <row r="1077" spans="1:10" x14ac:dyDescent="0.3">
      <c r="A1077" s="3">
        <v>6.4411E-3</v>
      </c>
      <c r="B1077" s="3">
        <v>0.43781999999999999</v>
      </c>
      <c r="C1077" s="3" t="s">
        <v>362</v>
      </c>
      <c r="D1077" s="3" t="s">
        <v>4949</v>
      </c>
      <c r="E1077" s="3" t="s">
        <v>1236</v>
      </c>
      <c r="F1077" s="3">
        <v>24.119606229491627</v>
      </c>
      <c r="G1077" s="3">
        <v>13.93589902679552</v>
      </c>
      <c r="H1077" s="3">
        <v>-10.183707202696107</v>
      </c>
      <c r="I1077" s="3">
        <v>-4.4586306874844093</v>
      </c>
      <c r="J1077" s="3"/>
    </row>
    <row r="1078" spans="1:10" x14ac:dyDescent="0.3">
      <c r="A1078" s="3">
        <v>2.7900999999999998E-3</v>
      </c>
      <c r="B1078" s="3">
        <v>0.30276999999999998</v>
      </c>
      <c r="C1078" s="3" t="s">
        <v>290</v>
      </c>
      <c r="D1078" s="3" t="s">
        <v>4754</v>
      </c>
      <c r="E1078" s="3" t="s">
        <v>5567</v>
      </c>
      <c r="F1078" s="3">
        <v>28.061907180809261</v>
      </c>
      <c r="G1078" s="3">
        <v>13.058887439611</v>
      </c>
      <c r="H1078" s="3">
        <v>-15.00301974119826</v>
      </c>
      <c r="I1078" s="3">
        <v>-4.5424642870425966</v>
      </c>
      <c r="J1078" s="3"/>
    </row>
    <row r="1079" spans="1:10" x14ac:dyDescent="0.3">
      <c r="A1079" s="3">
        <v>5.6084999999999998E-3</v>
      </c>
      <c r="B1079" s="3">
        <v>0.29716999999999999</v>
      </c>
      <c r="C1079" s="3" t="s">
        <v>351</v>
      </c>
      <c r="D1079" s="3" t="s">
        <v>5092</v>
      </c>
      <c r="E1079" s="3" t="s">
        <v>5865</v>
      </c>
      <c r="F1079" s="3">
        <v>28.86871203545109</v>
      </c>
      <c r="G1079" s="3">
        <v>13.48399276222022</v>
      </c>
      <c r="H1079" s="3">
        <v>-15.38471927323087</v>
      </c>
      <c r="I1079" s="3">
        <v>-4.5718770264260176</v>
      </c>
      <c r="J1079" s="3"/>
    </row>
    <row r="1080" spans="1:10" x14ac:dyDescent="0.3">
      <c r="A1080" s="3">
        <v>3.1201E-2</v>
      </c>
      <c r="B1080" s="3">
        <v>0.11858</v>
      </c>
      <c r="C1080" s="3" t="s">
        <v>476</v>
      </c>
      <c r="D1080" s="3" t="s">
        <v>5253</v>
      </c>
      <c r="E1080" s="3"/>
      <c r="F1080" s="3">
        <v>82.401617608899443</v>
      </c>
      <c r="G1080" s="3">
        <v>42.197628063229139</v>
      </c>
      <c r="H1080" s="3">
        <v>-40.203989545670304</v>
      </c>
      <c r="I1080" s="3">
        <v>-4.7673890803255849</v>
      </c>
      <c r="J1080" s="3"/>
    </row>
    <row r="1081" spans="1:10" x14ac:dyDescent="0.3">
      <c r="A1081" s="3"/>
      <c r="B1081" s="3">
        <v>0.89834999999999998</v>
      </c>
      <c r="C1081" s="3" t="s">
        <v>4036</v>
      </c>
      <c r="D1081" s="3" t="s">
        <v>4394</v>
      </c>
      <c r="E1081" s="3" t="s">
        <v>5555</v>
      </c>
      <c r="F1081" s="3">
        <v>34.154541258553486</v>
      </c>
      <c r="G1081" s="3">
        <v>28.81193563299793</v>
      </c>
      <c r="H1081" s="3">
        <v>-5.3426056255555565</v>
      </c>
      <c r="I1081" s="3">
        <v>-4.7995297637178345</v>
      </c>
      <c r="J1081" s="3"/>
    </row>
    <row r="1082" spans="1:10" x14ac:dyDescent="0.3">
      <c r="A1082" s="3">
        <v>3.5530000000000002E-3</v>
      </c>
      <c r="B1082" s="3">
        <v>0.35926999999999998</v>
      </c>
      <c r="C1082" s="3" t="s">
        <v>317</v>
      </c>
      <c r="D1082" s="3" t="s">
        <v>5134</v>
      </c>
      <c r="E1082" s="3" t="s">
        <v>1192</v>
      </c>
      <c r="F1082" s="3">
        <v>28.321383843779369</v>
      </c>
      <c r="G1082" s="3">
        <v>14.650437967549331</v>
      </c>
      <c r="H1082" s="3">
        <v>-13.670945876230038</v>
      </c>
      <c r="I1082" s="3">
        <v>-4.9115607249531656</v>
      </c>
      <c r="J1082" s="3"/>
    </row>
    <row r="1083" spans="1:10" x14ac:dyDescent="0.3">
      <c r="A1083" s="3">
        <v>3.7401E-6</v>
      </c>
      <c r="B1083" s="3">
        <v>2.2658999999999998</v>
      </c>
      <c r="C1083" s="3" t="s">
        <v>10</v>
      </c>
      <c r="D1083" s="3" t="s">
        <v>4459</v>
      </c>
      <c r="E1083" s="3" t="s">
        <v>891</v>
      </c>
      <c r="F1083" s="3">
        <v>8.6922533442975798</v>
      </c>
      <c r="G1083" s="3">
        <v>6.5119324250337254</v>
      </c>
      <c r="H1083" s="3">
        <v>-2.1803209192638544</v>
      </c>
      <c r="I1083" s="3">
        <v>-4.9403891709599677</v>
      </c>
      <c r="J1083" s="3"/>
    </row>
    <row r="1084" spans="1:10" x14ac:dyDescent="0.3">
      <c r="A1084" s="3"/>
      <c r="B1084" s="3">
        <v>2.7936999999999999</v>
      </c>
      <c r="C1084" s="3" t="s">
        <v>2471</v>
      </c>
      <c r="D1084" s="3" t="s">
        <v>4882</v>
      </c>
      <c r="E1084" s="3" t="s">
        <v>2755</v>
      </c>
      <c r="F1084" s="3">
        <v>55.331252631421876</v>
      </c>
      <c r="G1084" s="3">
        <v>53.549259406534844</v>
      </c>
      <c r="H1084" s="3">
        <v>-1.7819932248870316</v>
      </c>
      <c r="I1084" s="3">
        <v>-4.9783544723668998</v>
      </c>
      <c r="J1084" s="3" t="s">
        <v>7392</v>
      </c>
    </row>
    <row r="1085" spans="1:10" x14ac:dyDescent="0.3">
      <c r="A1085" s="3">
        <v>6.3305999999999996E-3</v>
      </c>
      <c r="B1085" s="3">
        <v>2.0427</v>
      </c>
      <c r="C1085" s="3" t="s">
        <v>361</v>
      </c>
      <c r="D1085" s="3" t="s">
        <v>4692</v>
      </c>
      <c r="E1085" s="3" t="s">
        <v>2698</v>
      </c>
      <c r="F1085" s="3">
        <v>16.103245531033657</v>
      </c>
      <c r="G1085" s="3">
        <v>13.647878024706811</v>
      </c>
      <c r="H1085" s="3">
        <v>-2.4553675063268461</v>
      </c>
      <c r="I1085" s="3">
        <v>-5.0155792051738484</v>
      </c>
      <c r="J1085" s="3"/>
    </row>
    <row r="1086" spans="1:10" x14ac:dyDescent="0.3">
      <c r="A1086" s="3">
        <v>1.7822000000000001E-2</v>
      </c>
      <c r="B1086" s="3">
        <v>0.16594999999999999</v>
      </c>
      <c r="C1086" s="3" t="s">
        <v>443</v>
      </c>
      <c r="D1086" s="3" t="s">
        <v>4394</v>
      </c>
      <c r="E1086" s="3" t="s">
        <v>1316</v>
      </c>
      <c r="F1086" s="3">
        <v>60.539593674839374</v>
      </c>
      <c r="G1086" s="3">
        <v>29.987383072670937</v>
      </c>
      <c r="H1086" s="3">
        <v>-30.552210602168437</v>
      </c>
      <c r="I1086" s="3">
        <v>-5.0701393494298514</v>
      </c>
      <c r="J1086" s="3"/>
    </row>
    <row r="1087" spans="1:10" x14ac:dyDescent="0.3">
      <c r="A1087" s="3">
        <v>1.9667999999999999E-4</v>
      </c>
      <c r="B1087" s="3">
        <v>0.46855999999999998</v>
      </c>
      <c r="C1087" s="3" t="s">
        <v>113</v>
      </c>
      <c r="D1087" s="3" t="s">
        <v>4685</v>
      </c>
      <c r="E1087" s="3" t="s">
        <v>994</v>
      </c>
      <c r="F1087" s="3">
        <v>12.768663220137164</v>
      </c>
      <c r="G1087" s="3">
        <v>1.9362739011466155</v>
      </c>
      <c r="H1087" s="3">
        <v>-10.832389318990549</v>
      </c>
      <c r="I1087" s="3">
        <v>-5.075624339306211</v>
      </c>
      <c r="J1087" s="3" t="s">
        <v>7352</v>
      </c>
    </row>
    <row r="1088" spans="1:10" x14ac:dyDescent="0.3">
      <c r="A1088" s="3"/>
      <c r="B1088" s="3">
        <v>0.70989999999999998</v>
      </c>
      <c r="C1088" s="3" t="s">
        <v>4252</v>
      </c>
      <c r="D1088" s="3" t="s">
        <v>4394</v>
      </c>
      <c r="E1088" s="3" t="s">
        <v>5822</v>
      </c>
      <c r="F1088" s="3">
        <v>17.730214649428131</v>
      </c>
      <c r="G1088" s="3">
        <v>10.502812165787901</v>
      </c>
      <c r="H1088" s="3">
        <v>-7.2274024836402297</v>
      </c>
      <c r="I1088" s="3">
        <v>-5.1307330231361989</v>
      </c>
      <c r="J1088" s="3"/>
    </row>
    <row r="1089" spans="1:10" x14ac:dyDescent="0.3">
      <c r="A1089" s="3">
        <v>5.0952999999999997E-3</v>
      </c>
      <c r="B1089" s="3">
        <v>0.41213</v>
      </c>
      <c r="C1089" s="3" t="s">
        <v>347</v>
      </c>
      <c r="D1089" s="3" t="s">
        <v>4622</v>
      </c>
      <c r="E1089" s="3" t="s">
        <v>5452</v>
      </c>
      <c r="F1089" s="3">
        <v>22.995575197302244</v>
      </c>
      <c r="G1089" s="3">
        <v>10.420785225702527</v>
      </c>
      <c r="H1089" s="3">
        <v>-12.574789971599717</v>
      </c>
      <c r="I1089" s="3">
        <v>-5.182448190995391</v>
      </c>
      <c r="J1089" s="3"/>
    </row>
    <row r="1090" spans="1:10" x14ac:dyDescent="0.3">
      <c r="A1090" s="3"/>
      <c r="B1090" s="3">
        <v>0.52346000000000004</v>
      </c>
      <c r="C1090" s="3" t="s">
        <v>3995</v>
      </c>
      <c r="D1090" s="3" t="s">
        <v>4686</v>
      </c>
      <c r="E1090" s="3" t="s">
        <v>5507</v>
      </c>
      <c r="F1090" s="3">
        <v>25.702153966681607</v>
      </c>
      <c r="G1090" s="3">
        <v>15.721880457880289</v>
      </c>
      <c r="H1090" s="3">
        <v>-9.9802735088013179</v>
      </c>
      <c r="I1090" s="3">
        <v>-5.224273970917138</v>
      </c>
      <c r="J1090" s="3" t="s">
        <v>7340</v>
      </c>
    </row>
    <row r="1091" spans="1:10" x14ac:dyDescent="0.3">
      <c r="A1091" s="3"/>
      <c r="B1091" s="3">
        <v>0.70328000000000002</v>
      </c>
      <c r="C1091" s="3" t="s">
        <v>4094</v>
      </c>
      <c r="D1091" s="3" t="s">
        <v>4815</v>
      </c>
      <c r="E1091" s="3" t="s">
        <v>5621</v>
      </c>
      <c r="F1091" s="3">
        <v>11.695013655832424</v>
      </c>
      <c r="G1091" s="3">
        <v>4.2435877777982371</v>
      </c>
      <c r="H1091" s="3">
        <v>-7.4514258780341871</v>
      </c>
      <c r="I1091" s="3">
        <v>-5.240438791503883</v>
      </c>
      <c r="J1091" s="3"/>
    </row>
    <row r="1092" spans="1:10" x14ac:dyDescent="0.3">
      <c r="A1092" s="3">
        <v>1.8334E-2</v>
      </c>
      <c r="B1092" s="3">
        <v>0.37384000000000001</v>
      </c>
      <c r="C1092" s="3" t="s">
        <v>444</v>
      </c>
      <c r="D1092" s="3" t="s">
        <v>5111</v>
      </c>
      <c r="E1092" s="3" t="s">
        <v>1317</v>
      </c>
      <c r="F1092" s="3">
        <v>35.818010022292782</v>
      </c>
      <c r="G1092" s="3">
        <v>21.612578499256212</v>
      </c>
      <c r="H1092" s="3">
        <v>-14.20543152303657</v>
      </c>
      <c r="I1092" s="3">
        <v>-5.3105585205719912</v>
      </c>
      <c r="J1092" s="3" t="s">
        <v>7540</v>
      </c>
    </row>
    <row r="1093" spans="1:10" x14ac:dyDescent="0.3">
      <c r="A1093" s="3"/>
      <c r="B1093" s="3">
        <v>0.40901999999999999</v>
      </c>
      <c r="C1093" s="3" t="s">
        <v>4106</v>
      </c>
      <c r="D1093" s="3" t="s">
        <v>4826</v>
      </c>
      <c r="E1093" s="3" t="s">
        <v>2735</v>
      </c>
      <c r="F1093" s="3">
        <v>39.261358255398143</v>
      </c>
      <c r="G1093" s="3">
        <v>26.127506459576878</v>
      </c>
      <c r="H1093" s="3">
        <v>-13.133851795821265</v>
      </c>
      <c r="I1093" s="3">
        <v>-5.372008061526814</v>
      </c>
      <c r="J1093" s="3"/>
    </row>
    <row r="1094" spans="1:10" x14ac:dyDescent="0.3">
      <c r="A1094" s="3">
        <v>3.6438999999999999E-2</v>
      </c>
      <c r="B1094" s="3">
        <v>0.18318999999999999</v>
      </c>
      <c r="C1094" s="3" t="s">
        <v>488</v>
      </c>
      <c r="D1094" s="3" t="s">
        <v>5188</v>
      </c>
      <c r="E1094" s="3" t="s">
        <v>1360</v>
      </c>
      <c r="F1094" s="3">
        <v>54.212995463939265</v>
      </c>
      <c r="G1094" s="3">
        <v>24.856412778548499</v>
      </c>
      <c r="H1094" s="3">
        <v>-29.356582685390766</v>
      </c>
      <c r="I1094" s="3">
        <v>-5.3778323821367344</v>
      </c>
      <c r="J1094" s="3" t="s">
        <v>7545</v>
      </c>
    </row>
    <row r="1095" spans="1:10" x14ac:dyDescent="0.3">
      <c r="A1095" s="3">
        <v>1.5431E-4</v>
      </c>
      <c r="B1095" s="3">
        <v>3.0295999999999998</v>
      </c>
      <c r="C1095" s="3" t="s">
        <v>99</v>
      </c>
      <c r="D1095" s="3" t="s">
        <v>4394</v>
      </c>
      <c r="E1095" s="3" t="s">
        <v>980</v>
      </c>
      <c r="F1095" s="3">
        <v>7.5934779610378866</v>
      </c>
      <c r="G1095" s="3">
        <v>5.7897366381857012</v>
      </c>
      <c r="H1095" s="3">
        <v>-1.8037413228521855</v>
      </c>
      <c r="I1095" s="3">
        <v>-5.4646147117129811</v>
      </c>
      <c r="J1095" s="3"/>
    </row>
    <row r="1096" spans="1:10" x14ac:dyDescent="0.3">
      <c r="A1096" s="3"/>
      <c r="B1096" s="3">
        <v>1.2909999999999999</v>
      </c>
      <c r="C1096" s="3" t="s">
        <v>4185</v>
      </c>
      <c r="D1096" s="3" t="s">
        <v>4943</v>
      </c>
      <c r="E1096" s="3" t="s">
        <v>5739</v>
      </c>
      <c r="F1096" s="3">
        <v>21.608713131655218</v>
      </c>
      <c r="G1096" s="3">
        <v>17.264317828793882</v>
      </c>
      <c r="H1096" s="3">
        <v>-4.3443953028613365</v>
      </c>
      <c r="I1096" s="3">
        <v>-5.6086143359939848</v>
      </c>
      <c r="J1096" s="3" t="s">
        <v>7534</v>
      </c>
    </row>
    <row r="1097" spans="1:10" x14ac:dyDescent="0.3">
      <c r="A1097" s="3">
        <v>1.3445E-2</v>
      </c>
      <c r="B1097" s="3">
        <v>9.9157999999999996E-2</v>
      </c>
      <c r="C1097" s="3" t="s">
        <v>417</v>
      </c>
      <c r="D1097" s="3" t="s">
        <v>5214</v>
      </c>
      <c r="E1097" s="3" t="s">
        <v>5947</v>
      </c>
      <c r="F1097" s="3">
        <v>81.862313811168463</v>
      </c>
      <c r="G1097" s="3">
        <v>24.992956173122945</v>
      </c>
      <c r="H1097" s="3">
        <v>-56.869357638045514</v>
      </c>
      <c r="I1097" s="3">
        <v>-5.6390517646733169</v>
      </c>
      <c r="J1097" s="3"/>
    </row>
    <row r="1098" spans="1:10" x14ac:dyDescent="0.3">
      <c r="A1098" s="3">
        <v>7.455E-7</v>
      </c>
      <c r="B1098" s="3">
        <v>13.13</v>
      </c>
      <c r="C1098" s="3" t="s">
        <v>2</v>
      </c>
      <c r="D1098" s="3" t="s">
        <v>4394</v>
      </c>
      <c r="E1098" s="3" t="s">
        <v>883</v>
      </c>
      <c r="F1098" s="3">
        <v>6.4879736925273015</v>
      </c>
      <c r="G1098" s="3">
        <v>6.0533621041839307</v>
      </c>
      <c r="H1098" s="3">
        <v>-0.43461158834337077</v>
      </c>
      <c r="I1098" s="3">
        <v>-5.7064501549484588</v>
      </c>
      <c r="J1098" s="3"/>
    </row>
    <row r="1099" spans="1:10" x14ac:dyDescent="0.3">
      <c r="A1099" s="3"/>
      <c r="B1099" s="3">
        <v>1.4578</v>
      </c>
      <c r="C1099" s="3" t="s">
        <v>3980</v>
      </c>
      <c r="D1099" s="3" t="s">
        <v>4394</v>
      </c>
      <c r="E1099" s="3" t="s">
        <v>5491</v>
      </c>
      <c r="F1099" s="3">
        <v>12.78644523865613</v>
      </c>
      <c r="G1099" s="3">
        <v>8.8695728830281571</v>
      </c>
      <c r="H1099" s="3">
        <v>-3.916872355627973</v>
      </c>
      <c r="I1099" s="3">
        <v>-5.7100165200344586</v>
      </c>
      <c r="J1099" s="3"/>
    </row>
    <row r="1100" spans="1:10" x14ac:dyDescent="0.3">
      <c r="A1100" s="3">
        <v>7.9754000000000005E-3</v>
      </c>
      <c r="B1100" s="3">
        <v>0.41414000000000001</v>
      </c>
      <c r="C1100" s="3" t="s">
        <v>377</v>
      </c>
      <c r="D1100" s="3" t="s">
        <v>4394</v>
      </c>
      <c r="E1100" s="3" t="s">
        <v>1251</v>
      </c>
      <c r="F1100" s="3">
        <v>22.89602550091919</v>
      </c>
      <c r="G1100" s="3">
        <v>9.0614939810371649</v>
      </c>
      <c r="H1100" s="3">
        <v>-13.834531519882026</v>
      </c>
      <c r="I1100" s="3">
        <v>-5.7294328836439421</v>
      </c>
      <c r="J1100" s="3"/>
    </row>
    <row r="1101" spans="1:10" x14ac:dyDescent="0.3">
      <c r="A1101" s="3">
        <v>8.0059999999999992E-3</v>
      </c>
      <c r="B1101" s="3">
        <v>0.18701999999999999</v>
      </c>
      <c r="C1101" s="3" t="s">
        <v>379</v>
      </c>
      <c r="D1101" s="3" t="s">
        <v>4394</v>
      </c>
      <c r="E1101" s="3" t="s">
        <v>1253</v>
      </c>
      <c r="F1101" s="3">
        <v>44.759294823903545</v>
      </c>
      <c r="G1101" s="3">
        <v>13.823333245898711</v>
      </c>
      <c r="H1101" s="3">
        <v>-30.935961578004836</v>
      </c>
      <c r="I1101" s="3">
        <v>-5.7856435343184645</v>
      </c>
      <c r="J1101" s="3" t="s">
        <v>7403</v>
      </c>
    </row>
    <row r="1102" spans="1:10" x14ac:dyDescent="0.3">
      <c r="A1102" s="3"/>
      <c r="B1102" s="3">
        <v>1.1547000000000001</v>
      </c>
      <c r="C1102" s="3" t="s">
        <v>3840</v>
      </c>
      <c r="D1102" s="3" t="s">
        <v>4454</v>
      </c>
      <c r="E1102" s="3" t="s">
        <v>5320</v>
      </c>
      <c r="F1102" s="3">
        <v>20.232107802994982</v>
      </c>
      <c r="G1102" s="3">
        <v>15.204052898806598</v>
      </c>
      <c r="H1102" s="3">
        <v>-5.0280549041883837</v>
      </c>
      <c r="I1102" s="3">
        <v>-5.8058949978663268</v>
      </c>
      <c r="J1102" s="3" t="s">
        <v>7417</v>
      </c>
    </row>
    <row r="1103" spans="1:10" x14ac:dyDescent="0.3">
      <c r="A1103" s="3"/>
      <c r="B1103" s="3">
        <v>1.2266999999999999</v>
      </c>
      <c r="C1103" s="3" t="s">
        <v>4087</v>
      </c>
      <c r="D1103" s="3" t="s">
        <v>4752</v>
      </c>
      <c r="E1103" s="3" t="s">
        <v>5613</v>
      </c>
      <c r="F1103" s="3">
        <v>8.7463256003056582</v>
      </c>
      <c r="G1103" s="3">
        <v>3.9859917328224617</v>
      </c>
      <c r="H1103" s="3">
        <v>-4.7603338674831965</v>
      </c>
      <c r="I1103" s="3">
        <v>-5.8395015552416369</v>
      </c>
      <c r="J1103" s="3" t="s">
        <v>7415</v>
      </c>
    </row>
    <row r="1104" spans="1:10" x14ac:dyDescent="0.3">
      <c r="A1104" s="3"/>
      <c r="B1104" s="3">
        <v>1.0351999999999999</v>
      </c>
      <c r="C1104" s="3" t="s">
        <v>2377</v>
      </c>
      <c r="D1104" s="3" t="s">
        <v>4659</v>
      </c>
      <c r="E1104" s="3" t="s">
        <v>2639</v>
      </c>
      <c r="F1104" s="3">
        <v>24.614454144717158</v>
      </c>
      <c r="G1104" s="3">
        <v>18.939430807880658</v>
      </c>
      <c r="H1104" s="3">
        <v>-5.6750233368364995</v>
      </c>
      <c r="I1104" s="3">
        <v>-5.8747841582931439</v>
      </c>
      <c r="J1104" s="3"/>
    </row>
    <row r="1105" spans="1:10" x14ac:dyDescent="0.3">
      <c r="A1105" s="3"/>
      <c r="B1105" s="3">
        <v>1.1578999999999999</v>
      </c>
      <c r="C1105" s="3" t="s">
        <v>3917</v>
      </c>
      <c r="D1105" s="3" t="s">
        <v>4563</v>
      </c>
      <c r="E1105" s="3" t="s">
        <v>5410</v>
      </c>
      <c r="F1105" s="3">
        <v>9.326878013670278</v>
      </c>
      <c r="G1105" s="3">
        <v>4.2166044234583531</v>
      </c>
      <c r="H1105" s="3">
        <v>-5.110273590211925</v>
      </c>
      <c r="I1105" s="3">
        <v>-5.9171857901063873</v>
      </c>
      <c r="J1105" s="3"/>
    </row>
    <row r="1106" spans="1:10" x14ac:dyDescent="0.3">
      <c r="A1106" s="3"/>
      <c r="B1106" s="3">
        <v>0.6855</v>
      </c>
      <c r="C1106" s="3" t="s">
        <v>2809</v>
      </c>
      <c r="D1106" s="3" t="s">
        <v>4393</v>
      </c>
      <c r="E1106" s="3" t="s">
        <v>2772</v>
      </c>
      <c r="F1106" s="3">
        <v>14.307877593141635</v>
      </c>
      <c r="G1106" s="3">
        <v>5.5381934724694943</v>
      </c>
      <c r="H1106" s="3">
        <v>-8.7696841206721405</v>
      </c>
      <c r="I1106" s="3">
        <v>-6.011618464720752</v>
      </c>
      <c r="J1106" s="3"/>
    </row>
    <row r="1107" spans="1:10" x14ac:dyDescent="0.3">
      <c r="A1107" s="3"/>
      <c r="B1107" s="3">
        <v>1.9683999999999999</v>
      </c>
      <c r="C1107" s="3" t="s">
        <v>4105</v>
      </c>
      <c r="D1107" s="3" t="s">
        <v>4825</v>
      </c>
      <c r="E1107" s="3" t="s">
        <v>5634</v>
      </c>
      <c r="F1107" s="3">
        <v>12.544805455654892</v>
      </c>
      <c r="G1107" s="3">
        <v>9.3413243884566644</v>
      </c>
      <c r="H1107" s="3">
        <v>-3.2034810671982274</v>
      </c>
      <c r="I1107" s="3">
        <v>-6.3057321326729907</v>
      </c>
      <c r="J1107" s="3" t="s">
        <v>7460</v>
      </c>
    </row>
    <row r="1108" spans="1:10" x14ac:dyDescent="0.3">
      <c r="A1108" s="3"/>
      <c r="B1108" s="3">
        <v>1.0446</v>
      </c>
      <c r="C1108" s="3" t="s">
        <v>4055</v>
      </c>
      <c r="D1108" s="3" t="s">
        <v>4768</v>
      </c>
      <c r="E1108" s="3" t="s">
        <v>5578</v>
      </c>
      <c r="F1108" s="3">
        <v>15.076392545044262</v>
      </c>
      <c r="G1108" s="3">
        <v>8.8736420672252923</v>
      </c>
      <c r="H1108" s="3">
        <v>-6.2027504778189702</v>
      </c>
      <c r="I1108" s="3">
        <v>-6.4793931491296961</v>
      </c>
      <c r="J1108" s="3"/>
    </row>
    <row r="1109" spans="1:10" x14ac:dyDescent="0.3">
      <c r="A1109" s="3">
        <v>1.1169999999999999E-2</v>
      </c>
      <c r="B1109" s="3">
        <v>0.32284000000000002</v>
      </c>
      <c r="C1109" s="3" t="s">
        <v>403</v>
      </c>
      <c r="D1109" s="3" t="s">
        <v>5077</v>
      </c>
      <c r="E1109" s="3" t="s">
        <v>1277</v>
      </c>
      <c r="F1109" s="3">
        <v>36.541686260181571</v>
      </c>
      <c r="G1109" s="3">
        <v>16.446326369310519</v>
      </c>
      <c r="H1109" s="3">
        <v>-20.095359890871052</v>
      </c>
      <c r="I1109" s="3">
        <v>-6.4875859871688109</v>
      </c>
      <c r="J1109" s="3"/>
    </row>
    <row r="1110" spans="1:10" x14ac:dyDescent="0.3">
      <c r="A1110" s="3"/>
      <c r="B1110" s="3">
        <v>0.93369999999999997</v>
      </c>
      <c r="C1110" s="3" t="s">
        <v>2838</v>
      </c>
      <c r="D1110" s="3" t="s">
        <v>4531</v>
      </c>
      <c r="E1110" s="3"/>
      <c r="F1110" s="3">
        <v>20.664045579921993</v>
      </c>
      <c r="G1110" s="3">
        <v>13.597183326558829</v>
      </c>
      <c r="H1110" s="3">
        <v>-7.0668622533631638</v>
      </c>
      <c r="I1110" s="3">
        <v>-6.5983292859651854</v>
      </c>
      <c r="J1110" s="3"/>
    </row>
    <row r="1111" spans="1:10" x14ac:dyDescent="0.3">
      <c r="A1111" s="3"/>
      <c r="B1111" s="3">
        <v>0.74431999999999998</v>
      </c>
      <c r="C1111" s="3" t="s">
        <v>4228</v>
      </c>
      <c r="D1111" s="3" t="s">
        <v>5004</v>
      </c>
      <c r="E1111" s="3" t="s">
        <v>5792</v>
      </c>
      <c r="F1111" s="3">
        <v>12.881805243071213</v>
      </c>
      <c r="G1111" s="3">
        <v>3.9780450446985069</v>
      </c>
      <c r="H1111" s="3">
        <v>-8.903760198372705</v>
      </c>
      <c r="I1111" s="3">
        <v>-6.6272467908527712</v>
      </c>
      <c r="J1111" s="3" t="s">
        <v>7494</v>
      </c>
    </row>
    <row r="1112" spans="1:10" x14ac:dyDescent="0.3">
      <c r="A1112" s="3"/>
      <c r="B1112" s="3">
        <v>0.90917999999999999</v>
      </c>
      <c r="C1112" s="3" t="s">
        <v>3812</v>
      </c>
      <c r="D1112" s="3" t="s">
        <v>4408</v>
      </c>
      <c r="E1112" s="3" t="s">
        <v>5283</v>
      </c>
      <c r="F1112" s="3">
        <v>19.579241366942799</v>
      </c>
      <c r="G1112" s="3">
        <v>12.243846201237512</v>
      </c>
      <c r="H1112" s="3">
        <v>-7.3353951657052878</v>
      </c>
      <c r="I1112" s="3">
        <v>-6.6691945767559337</v>
      </c>
      <c r="J1112" s="3" t="s">
        <v>7531</v>
      </c>
    </row>
    <row r="1113" spans="1:10" x14ac:dyDescent="0.3">
      <c r="A1113" s="3"/>
      <c r="B1113" s="3">
        <v>0.52759</v>
      </c>
      <c r="C1113" s="3" t="s">
        <v>4189</v>
      </c>
      <c r="D1113" s="3" t="s">
        <v>4954</v>
      </c>
      <c r="E1113" s="3" t="s">
        <v>5746</v>
      </c>
      <c r="F1113" s="3">
        <v>25.931515770162449</v>
      </c>
      <c r="G1113" s="3">
        <v>13.01177432672824</v>
      </c>
      <c r="H1113" s="3">
        <v>-12.919741443434209</v>
      </c>
      <c r="I1113" s="3">
        <v>-6.8163263881414542</v>
      </c>
      <c r="J1113" s="3"/>
    </row>
    <row r="1114" spans="1:10" x14ac:dyDescent="0.3">
      <c r="A1114" s="3">
        <v>9.8389000000000007E-4</v>
      </c>
      <c r="B1114" s="3">
        <v>0.40855999999999998</v>
      </c>
      <c r="C1114" s="3" t="s">
        <v>218</v>
      </c>
      <c r="D1114" s="3" t="s">
        <v>4597</v>
      </c>
      <c r="E1114" s="3" t="s">
        <v>1096</v>
      </c>
      <c r="F1114" s="3">
        <v>18.904443850981973</v>
      </c>
      <c r="G1114" s="3">
        <v>2.2093034250200931</v>
      </c>
      <c r="H1114" s="3">
        <v>-16.695140425961881</v>
      </c>
      <c r="I1114" s="3">
        <v>-6.8209665724309856</v>
      </c>
      <c r="J1114" s="3"/>
    </row>
    <row r="1115" spans="1:10" x14ac:dyDescent="0.3">
      <c r="A1115" s="3"/>
      <c r="B1115" s="3">
        <v>0.77903</v>
      </c>
      <c r="C1115" s="3" t="s">
        <v>4283</v>
      </c>
      <c r="D1115" s="3" t="s">
        <v>5091</v>
      </c>
      <c r="E1115" s="3" t="s">
        <v>5864</v>
      </c>
      <c r="F1115" s="3">
        <v>25.718804625729558</v>
      </c>
      <c r="G1115" s="3">
        <v>16.915838072753566</v>
      </c>
      <c r="H1115" s="3">
        <v>-8.8029665529759917</v>
      </c>
      <c r="I1115" s="3">
        <v>-6.8577750337648871</v>
      </c>
      <c r="J1115" s="3"/>
    </row>
    <row r="1116" spans="1:10" x14ac:dyDescent="0.3">
      <c r="A1116" s="3">
        <v>7.2995999999999998E-3</v>
      </c>
      <c r="B1116" s="3">
        <v>0.47238000000000002</v>
      </c>
      <c r="C1116" s="3" t="s">
        <v>371</v>
      </c>
      <c r="D1116" s="3" t="s">
        <v>4394</v>
      </c>
      <c r="E1116" s="3" t="s">
        <v>1245</v>
      </c>
      <c r="F1116" s="3">
        <v>23.034030113261565</v>
      </c>
      <c r="G1116" s="3">
        <v>8.4976499302777295</v>
      </c>
      <c r="H1116" s="3">
        <v>-14.536380182983835</v>
      </c>
      <c r="I1116" s="3">
        <v>-6.8666952708379041</v>
      </c>
      <c r="J1116" s="3"/>
    </row>
    <row r="1117" spans="1:10" x14ac:dyDescent="0.3">
      <c r="A1117" s="3"/>
      <c r="B1117" s="3">
        <v>0.95877000000000001</v>
      </c>
      <c r="C1117" s="3" t="s">
        <v>4127</v>
      </c>
      <c r="D1117" s="3" t="s">
        <v>4864</v>
      </c>
      <c r="E1117" s="3" t="s">
        <v>5661</v>
      </c>
      <c r="F1117" s="3">
        <v>13.85554710968254</v>
      </c>
      <c r="G1117" s="3">
        <v>6.4183840334072606</v>
      </c>
      <c r="H1117" s="3">
        <v>-7.4371630762752794</v>
      </c>
      <c r="I1117" s="3">
        <v>-7.1305288426404498</v>
      </c>
      <c r="J1117" s="3"/>
    </row>
    <row r="1118" spans="1:10" x14ac:dyDescent="0.3">
      <c r="A1118" s="3"/>
      <c r="B1118" s="3">
        <v>1.4654</v>
      </c>
      <c r="C1118" s="3" t="s">
        <v>4000</v>
      </c>
      <c r="D1118" s="3" t="s">
        <v>4394</v>
      </c>
      <c r="E1118" s="3" t="s">
        <v>5512</v>
      </c>
      <c r="F1118" s="3">
        <v>13.695346576722271</v>
      </c>
      <c r="G1118" s="3">
        <v>8.8027555221017479</v>
      </c>
      <c r="H1118" s="3">
        <v>-4.8925910546205227</v>
      </c>
      <c r="I1118" s="3">
        <v>-7.169602931440914</v>
      </c>
      <c r="J1118" s="3"/>
    </row>
    <row r="1119" spans="1:10" x14ac:dyDescent="0.3">
      <c r="A1119" s="3"/>
      <c r="B1119" s="3">
        <v>0.99524000000000001</v>
      </c>
      <c r="C1119" s="3" t="s">
        <v>4238</v>
      </c>
      <c r="D1119" s="3" t="s">
        <v>4857</v>
      </c>
      <c r="E1119" s="3" t="s">
        <v>5807</v>
      </c>
      <c r="F1119" s="3">
        <v>16.517596644612205</v>
      </c>
      <c r="G1119" s="3">
        <v>9.2490864588348511</v>
      </c>
      <c r="H1119" s="3">
        <v>-7.2685101857773535</v>
      </c>
      <c r="I1119" s="3">
        <v>-7.2339120772930539</v>
      </c>
      <c r="J1119" s="3" t="s">
        <v>7387</v>
      </c>
    </row>
    <row r="1120" spans="1:10" x14ac:dyDescent="0.3">
      <c r="A1120" s="3"/>
      <c r="B1120" s="3">
        <v>0.54325000000000001</v>
      </c>
      <c r="C1120" s="3" t="s">
        <v>3900</v>
      </c>
      <c r="D1120" s="3" t="s">
        <v>4542</v>
      </c>
      <c r="E1120" s="3" t="s">
        <v>5392</v>
      </c>
      <c r="F1120" s="3">
        <v>26.685309592878419</v>
      </c>
      <c r="G1120" s="3">
        <v>13.016493604509444</v>
      </c>
      <c r="H1120" s="3">
        <v>-13.668815988368975</v>
      </c>
      <c r="I1120" s="3">
        <v>-7.4255842856814454</v>
      </c>
      <c r="J1120" s="3" t="s">
        <v>7384</v>
      </c>
    </row>
    <row r="1121" spans="1:10" x14ac:dyDescent="0.3">
      <c r="A1121" s="3">
        <v>1.5858000000000001E-2</v>
      </c>
      <c r="B1121" s="3">
        <v>0.25929000000000002</v>
      </c>
      <c r="C1121" s="3" t="s">
        <v>434</v>
      </c>
      <c r="D1121" s="3" t="s">
        <v>4873</v>
      </c>
      <c r="E1121" s="3" t="s">
        <v>5670</v>
      </c>
      <c r="F1121" s="3">
        <v>42.161383259207945</v>
      </c>
      <c r="G1121" s="3">
        <v>13.453504799656429</v>
      </c>
      <c r="H1121" s="3">
        <v>-28.707878459551516</v>
      </c>
      <c r="I1121" s="3">
        <v>-7.4436658057771128</v>
      </c>
      <c r="J1121" s="3" t="s">
        <v>7399</v>
      </c>
    </row>
    <row r="1122" spans="1:10" x14ac:dyDescent="0.3">
      <c r="A1122" s="3">
        <v>6.6038999999999996E-4</v>
      </c>
      <c r="B1122" s="3">
        <v>2.0436999999999999</v>
      </c>
      <c r="C1122" s="3" t="s">
        <v>183</v>
      </c>
      <c r="D1122" s="3" t="s">
        <v>4394</v>
      </c>
      <c r="E1122" s="3" t="s">
        <v>2765</v>
      </c>
      <c r="F1122" s="3">
        <v>14.633761753928562</v>
      </c>
      <c r="G1122" s="3">
        <v>10.979075604216316</v>
      </c>
      <c r="H1122" s="3">
        <v>-3.654686149712246</v>
      </c>
      <c r="I1122" s="3">
        <v>-7.4690820841669163</v>
      </c>
      <c r="J1122" s="3"/>
    </row>
    <row r="1123" spans="1:10" x14ac:dyDescent="0.3">
      <c r="A1123" s="3"/>
      <c r="B1123" s="3">
        <v>0.63754999999999995</v>
      </c>
      <c r="C1123" s="3" t="s">
        <v>3958</v>
      </c>
      <c r="D1123" s="3" t="s">
        <v>4638</v>
      </c>
      <c r="E1123" s="3" t="s">
        <v>5464</v>
      </c>
      <c r="F1123" s="3">
        <v>24.858252868854787</v>
      </c>
      <c r="G1123" s="3">
        <v>13.075486088593005</v>
      </c>
      <c r="H1123" s="3">
        <v>-11.782766780261783</v>
      </c>
      <c r="I1123" s="3">
        <v>-7.5121029607558993</v>
      </c>
      <c r="J1123" s="3"/>
    </row>
    <row r="1124" spans="1:10" x14ac:dyDescent="0.3">
      <c r="A1124" s="3"/>
      <c r="B1124" s="3">
        <v>1.0825</v>
      </c>
      <c r="C1124" s="3" t="s">
        <v>3867</v>
      </c>
      <c r="D1124" s="3" t="s">
        <v>4495</v>
      </c>
      <c r="E1124" s="3" t="s">
        <v>5353</v>
      </c>
      <c r="F1124" s="3">
        <v>23.540036191127463</v>
      </c>
      <c r="G1124" s="3">
        <v>16.58218760865962</v>
      </c>
      <c r="H1124" s="3">
        <v>-6.9578485824678431</v>
      </c>
      <c r="I1124" s="3">
        <v>-7.5318710905214399</v>
      </c>
      <c r="J1124" s="3" t="s">
        <v>7535</v>
      </c>
    </row>
    <row r="1125" spans="1:10" x14ac:dyDescent="0.3">
      <c r="A1125" s="3"/>
      <c r="B1125" s="3">
        <v>0.26150000000000001</v>
      </c>
      <c r="C1125" s="3" t="s">
        <v>2393</v>
      </c>
      <c r="D1125" s="3" t="s">
        <v>5137</v>
      </c>
      <c r="E1125" s="3" t="s">
        <v>2732</v>
      </c>
      <c r="F1125" s="3">
        <v>64.312344289375034</v>
      </c>
      <c r="G1125" s="3">
        <v>35.163193882071944</v>
      </c>
      <c r="H1125" s="3">
        <v>-29.14915040730309</v>
      </c>
      <c r="I1125" s="3">
        <v>-7.6225028315097578</v>
      </c>
      <c r="J1125" s="3"/>
    </row>
    <row r="1126" spans="1:10" x14ac:dyDescent="0.3">
      <c r="A1126" s="3"/>
      <c r="B1126" s="3">
        <v>0.93218000000000001</v>
      </c>
      <c r="C1126" s="3" t="s">
        <v>4275</v>
      </c>
      <c r="D1126" s="3" t="s">
        <v>5080</v>
      </c>
      <c r="E1126" s="3"/>
      <c r="F1126" s="3">
        <v>29.04493221876016</v>
      </c>
      <c r="G1126" s="3">
        <v>20.858550031641965</v>
      </c>
      <c r="H1126" s="3">
        <v>-8.1863821871181948</v>
      </c>
      <c r="I1126" s="3">
        <v>-7.6311817471878385</v>
      </c>
      <c r="J1126" s="3"/>
    </row>
    <row r="1127" spans="1:10" x14ac:dyDescent="0.3">
      <c r="A1127" s="3"/>
      <c r="B1127" s="3">
        <v>0.74785000000000001</v>
      </c>
      <c r="C1127" s="3" t="s">
        <v>3825</v>
      </c>
      <c r="D1127" s="3" t="s">
        <v>4429</v>
      </c>
      <c r="E1127" s="3" t="s">
        <v>5300</v>
      </c>
      <c r="F1127" s="3">
        <v>17.617510745997311</v>
      </c>
      <c r="G1127" s="3">
        <v>7.3415379369013367</v>
      </c>
      <c r="H1127" s="3">
        <v>-10.275972809095975</v>
      </c>
      <c r="I1127" s="3">
        <v>-7.684886265282425</v>
      </c>
      <c r="J1127" s="3"/>
    </row>
    <row r="1128" spans="1:10" x14ac:dyDescent="0.3">
      <c r="A1128" s="3">
        <v>1.0777999999999999E-2</v>
      </c>
      <c r="B1128" s="3">
        <v>0.18406</v>
      </c>
      <c r="C1128" s="3" t="s">
        <v>398</v>
      </c>
      <c r="D1128" s="3" t="s">
        <v>5233</v>
      </c>
      <c r="E1128" s="3" t="s">
        <v>1272</v>
      </c>
      <c r="F1128" s="3">
        <v>49.792180535554131</v>
      </c>
      <c r="G1128" s="3">
        <v>7.9852364296973954</v>
      </c>
      <c r="H1128" s="3">
        <v>-41.806944105856736</v>
      </c>
      <c r="I1128" s="3">
        <v>-7.694986132123991</v>
      </c>
      <c r="J1128" s="3" t="s">
        <v>7544</v>
      </c>
    </row>
    <row r="1129" spans="1:10" x14ac:dyDescent="0.3">
      <c r="A1129" s="3"/>
      <c r="B1129" s="3">
        <v>1.3340000000000001</v>
      </c>
      <c r="C1129" s="3" t="s">
        <v>4296</v>
      </c>
      <c r="D1129" s="3" t="s">
        <v>5110</v>
      </c>
      <c r="E1129" s="3"/>
      <c r="F1129" s="3">
        <v>11.30393395222289</v>
      </c>
      <c r="G1129" s="3">
        <v>5.5153624861355501</v>
      </c>
      <c r="H1129" s="3">
        <v>-5.7885714660873395</v>
      </c>
      <c r="I1129" s="3">
        <v>-7.7219543357605112</v>
      </c>
      <c r="J1129" s="3" t="s">
        <v>7383</v>
      </c>
    </row>
    <row r="1130" spans="1:10" x14ac:dyDescent="0.3">
      <c r="A1130" s="3"/>
      <c r="B1130" s="3">
        <v>1.0158</v>
      </c>
      <c r="C1130" s="3" t="s">
        <v>2073</v>
      </c>
      <c r="D1130" s="3" t="s">
        <v>5085</v>
      </c>
      <c r="E1130" s="3" t="s">
        <v>2180</v>
      </c>
      <c r="F1130" s="3">
        <v>11.944207594653651</v>
      </c>
      <c r="G1130" s="3">
        <v>4.2788911579793591</v>
      </c>
      <c r="H1130" s="3">
        <v>-7.6653164366742921</v>
      </c>
      <c r="I1130" s="3">
        <v>-7.7864284363737459</v>
      </c>
      <c r="J1130" s="3"/>
    </row>
    <row r="1131" spans="1:10" x14ac:dyDescent="0.3">
      <c r="A1131" s="3"/>
      <c r="B1131" s="3">
        <v>0.53769</v>
      </c>
      <c r="C1131" s="3" t="s">
        <v>3893</v>
      </c>
      <c r="D1131" s="3" t="s">
        <v>4532</v>
      </c>
      <c r="E1131" s="3" t="s">
        <v>5382</v>
      </c>
      <c r="F1131" s="3">
        <v>35.94973543188663</v>
      </c>
      <c r="G1131" s="3">
        <v>21.439427707041826</v>
      </c>
      <c r="H1131" s="3">
        <v>-14.510307724844804</v>
      </c>
      <c r="I1131" s="3">
        <v>-7.8020473605718026</v>
      </c>
      <c r="J1131" s="3" t="s">
        <v>7511</v>
      </c>
    </row>
    <row r="1132" spans="1:10" x14ac:dyDescent="0.3">
      <c r="A1132" s="3"/>
      <c r="B1132" s="3">
        <v>0.94662000000000002</v>
      </c>
      <c r="C1132" s="3" t="s">
        <v>4177</v>
      </c>
      <c r="D1132" s="3" t="s">
        <v>4931</v>
      </c>
      <c r="E1132" s="3" t="s">
        <v>5729</v>
      </c>
      <c r="F1132" s="3">
        <v>14.097710980968928</v>
      </c>
      <c r="G1132" s="3">
        <v>5.5057413955083065</v>
      </c>
      <c r="H1132" s="3">
        <v>-8.5919695854606211</v>
      </c>
      <c r="I1132" s="3">
        <v>-8.1333302489887327</v>
      </c>
      <c r="J1132" s="3"/>
    </row>
    <row r="1133" spans="1:10" x14ac:dyDescent="0.3">
      <c r="A1133" s="3">
        <v>2.3651000000000002E-3</v>
      </c>
      <c r="B1133" s="3">
        <v>2.1896</v>
      </c>
      <c r="C1133" s="3" t="s">
        <v>277</v>
      </c>
      <c r="D1133" s="3" t="s">
        <v>4534</v>
      </c>
      <c r="E1133" s="3" t="s">
        <v>5384</v>
      </c>
      <c r="F1133" s="3">
        <v>18.914421624708694</v>
      </c>
      <c r="G1133" s="3">
        <v>15.160745786177976</v>
      </c>
      <c r="H1133" s="3">
        <v>-3.7536758385307181</v>
      </c>
      <c r="I1133" s="3">
        <v>-8.2190486160468605</v>
      </c>
      <c r="J1133" s="3" t="s">
        <v>7421</v>
      </c>
    </row>
    <row r="1134" spans="1:10" x14ac:dyDescent="0.3">
      <c r="A1134" s="3"/>
      <c r="B1134" s="3">
        <v>0.64354</v>
      </c>
      <c r="C1134" s="3" t="s">
        <v>4197</v>
      </c>
      <c r="D1134" s="3" t="s">
        <v>4394</v>
      </c>
      <c r="E1134" s="3" t="s">
        <v>5756</v>
      </c>
      <c r="F1134" s="3">
        <v>28.626488215520869</v>
      </c>
      <c r="G1134" s="3">
        <v>15.817007512889933</v>
      </c>
      <c r="H1134" s="3">
        <v>-12.809480702630935</v>
      </c>
      <c r="I1134" s="3">
        <v>-8.2434132113711129</v>
      </c>
      <c r="J1134" s="3"/>
    </row>
    <row r="1135" spans="1:10" x14ac:dyDescent="0.3">
      <c r="A1135" s="3"/>
      <c r="B1135" s="3">
        <v>0.86290999999999995</v>
      </c>
      <c r="C1135" s="3" t="s">
        <v>4006</v>
      </c>
      <c r="D1135" s="3" t="s">
        <v>4701</v>
      </c>
      <c r="E1135" s="3" t="s">
        <v>5519</v>
      </c>
      <c r="F1135" s="3">
        <v>15.095245944858329</v>
      </c>
      <c r="G1135" s="3">
        <v>5.5321619159454567</v>
      </c>
      <c r="H1135" s="3">
        <v>-9.563084028912872</v>
      </c>
      <c r="I1135" s="3">
        <v>-8.2520808393892064</v>
      </c>
      <c r="J1135" s="3"/>
    </row>
    <row r="1136" spans="1:10" x14ac:dyDescent="0.3">
      <c r="A1136" s="3"/>
      <c r="B1136" s="3">
        <v>0.50007999999999997</v>
      </c>
      <c r="C1136" s="3" t="s">
        <v>4248</v>
      </c>
      <c r="D1136" s="3" t="s">
        <v>5031</v>
      </c>
      <c r="E1136" s="3" t="s">
        <v>5817</v>
      </c>
      <c r="F1136" s="3">
        <v>28.953107344322511</v>
      </c>
      <c r="G1136" s="3">
        <v>12.380018353116023</v>
      </c>
      <c r="H1136" s="3">
        <v>-16.57308899120649</v>
      </c>
      <c r="I1136" s="3">
        <v>-8.28787034272254</v>
      </c>
      <c r="J1136" s="3"/>
    </row>
    <row r="1137" spans="1:10" x14ac:dyDescent="0.3">
      <c r="A1137" s="3"/>
      <c r="B1137" s="3">
        <v>1.3634999999999999</v>
      </c>
      <c r="C1137" s="3" t="s">
        <v>4086</v>
      </c>
      <c r="D1137" s="3" t="s">
        <v>4583</v>
      </c>
      <c r="E1137" s="3"/>
      <c r="F1137" s="3">
        <v>13.339269492607976</v>
      </c>
      <c r="G1137" s="3">
        <v>7.2190562296943401</v>
      </c>
      <c r="H1137" s="3">
        <v>-6.1202132629136354</v>
      </c>
      <c r="I1137" s="3">
        <v>-8.3449107839827423</v>
      </c>
      <c r="J1137" s="3"/>
    </row>
    <row r="1138" spans="1:10" x14ac:dyDescent="0.3">
      <c r="A1138" s="3">
        <v>2.8448000000000001E-2</v>
      </c>
      <c r="B1138" s="3">
        <v>8.2936999999999997E-2</v>
      </c>
      <c r="C1138" s="3" t="s">
        <v>468</v>
      </c>
      <c r="D1138" s="3" t="s">
        <v>4922</v>
      </c>
      <c r="E1138" s="3" t="s">
        <v>1341</v>
      </c>
      <c r="F1138" s="3">
        <v>121.00732472364687</v>
      </c>
      <c r="G1138" s="3">
        <v>19.393844573289687</v>
      </c>
      <c r="H1138" s="3">
        <v>-101.61348015035719</v>
      </c>
      <c r="I1138" s="3">
        <v>-8.4275172032301739</v>
      </c>
      <c r="J1138" s="3" t="s">
        <v>7420</v>
      </c>
    </row>
    <row r="1139" spans="1:10" x14ac:dyDescent="0.3">
      <c r="A1139" s="3">
        <v>3.1874E-2</v>
      </c>
      <c r="B1139" s="3">
        <v>0.21962999999999999</v>
      </c>
      <c r="C1139" s="3" t="s">
        <v>478</v>
      </c>
      <c r="D1139" s="3" t="s">
        <v>5060</v>
      </c>
      <c r="E1139" s="3" t="s">
        <v>2730</v>
      </c>
      <c r="F1139" s="3">
        <v>71.243167309657167</v>
      </c>
      <c r="G1139" s="3">
        <v>32.833098542261027</v>
      </c>
      <c r="H1139" s="3">
        <v>-38.41006876739614</v>
      </c>
      <c r="I1139" s="3">
        <v>-8.4360034033832143</v>
      </c>
      <c r="J1139" s="3"/>
    </row>
    <row r="1140" spans="1:10" x14ac:dyDescent="0.3">
      <c r="A1140" s="3"/>
      <c r="B1140" s="3">
        <v>0.67464000000000002</v>
      </c>
      <c r="C1140" s="3" t="s">
        <v>4034</v>
      </c>
      <c r="D1140" s="3" t="s">
        <v>4735</v>
      </c>
      <c r="E1140" s="3" t="s">
        <v>5552</v>
      </c>
      <c r="F1140" s="3">
        <v>26.344606632328642</v>
      </c>
      <c r="G1140" s="3">
        <v>13.68913755322389</v>
      </c>
      <c r="H1140" s="3">
        <v>-12.655469079104751</v>
      </c>
      <c r="I1140" s="3">
        <v>-8.5378856595272303</v>
      </c>
      <c r="J1140" s="3"/>
    </row>
    <row r="1141" spans="1:10" x14ac:dyDescent="0.3">
      <c r="A1141" s="3"/>
      <c r="B1141" s="3">
        <v>0.96262000000000003</v>
      </c>
      <c r="C1141" s="3" t="s">
        <v>3937</v>
      </c>
      <c r="D1141" s="3" t="s">
        <v>4605</v>
      </c>
      <c r="E1141" s="3" t="s">
        <v>5437</v>
      </c>
      <c r="F1141" s="3">
        <v>25.602505489418569</v>
      </c>
      <c r="G1141" s="3">
        <v>16.726963253561237</v>
      </c>
      <c r="H1141" s="3">
        <v>-8.8755422358573313</v>
      </c>
      <c r="I1141" s="3">
        <v>-8.5437744670809845</v>
      </c>
      <c r="J1141" s="3" t="s">
        <v>7537</v>
      </c>
    </row>
    <row r="1142" spans="1:10" x14ac:dyDescent="0.3">
      <c r="A1142" s="3">
        <v>4.6264E-2</v>
      </c>
      <c r="B1142" s="3">
        <v>0.48337000000000002</v>
      </c>
      <c r="C1142" s="3" t="s">
        <v>501</v>
      </c>
      <c r="D1142" s="3" t="s">
        <v>4394</v>
      </c>
      <c r="E1142" s="3" t="s">
        <v>1371</v>
      </c>
      <c r="F1142" s="3">
        <v>30.235428853450912</v>
      </c>
      <c r="G1142" s="3">
        <v>12.510027830511453</v>
      </c>
      <c r="H1142" s="3">
        <v>-17.725401022939458</v>
      </c>
      <c r="I1142" s="3">
        <v>-8.5679270924582465</v>
      </c>
      <c r="J1142" s="3"/>
    </row>
    <row r="1143" spans="1:10" x14ac:dyDescent="0.3">
      <c r="A1143" s="3">
        <v>1.9733000000000001E-2</v>
      </c>
      <c r="B1143" s="3">
        <v>0.23247000000000001</v>
      </c>
      <c r="C1143" s="3" t="s">
        <v>449</v>
      </c>
      <c r="D1143" s="3" t="s">
        <v>5104</v>
      </c>
      <c r="E1143" s="3" t="s">
        <v>1322</v>
      </c>
      <c r="F1143" s="3">
        <v>55.108054636927505</v>
      </c>
      <c r="G1143" s="3">
        <v>17.752479665112674</v>
      </c>
      <c r="H1143" s="3">
        <v>-37.355574971814832</v>
      </c>
      <c r="I1143" s="3">
        <v>-8.6840505136977946</v>
      </c>
      <c r="J1143" s="3"/>
    </row>
    <row r="1144" spans="1:10" x14ac:dyDescent="0.3">
      <c r="A1144" s="3">
        <v>1.7721000000000001E-2</v>
      </c>
      <c r="B1144" s="3">
        <v>0.13045999999999999</v>
      </c>
      <c r="C1144" s="3" t="s">
        <v>442</v>
      </c>
      <c r="D1144" s="3" t="s">
        <v>4394</v>
      </c>
      <c r="E1144" s="3" t="s">
        <v>1315</v>
      </c>
      <c r="F1144" s="3">
        <v>84.273683506221957</v>
      </c>
      <c r="G1144" s="3">
        <v>17.476927836457875</v>
      </c>
      <c r="H1144" s="3">
        <v>-66.796755669764082</v>
      </c>
      <c r="I1144" s="3">
        <v>-8.7143047446774222</v>
      </c>
      <c r="J1144" s="3"/>
    </row>
    <row r="1145" spans="1:10" x14ac:dyDescent="0.3">
      <c r="A1145" s="3"/>
      <c r="B1145" s="3">
        <v>0.6865</v>
      </c>
      <c r="C1145" s="3" t="s">
        <v>3805</v>
      </c>
      <c r="D1145" s="3" t="s">
        <v>4398</v>
      </c>
      <c r="E1145" s="3" t="s">
        <v>5276</v>
      </c>
      <c r="F1145" s="3">
        <v>24.908727991095006</v>
      </c>
      <c r="G1145" s="3">
        <v>12.095774246595933</v>
      </c>
      <c r="H1145" s="3">
        <v>-12.812953744499072</v>
      </c>
      <c r="I1145" s="3">
        <v>-8.7960927455986138</v>
      </c>
      <c r="J1145" s="3"/>
    </row>
    <row r="1146" spans="1:10" x14ac:dyDescent="0.3">
      <c r="A1146" s="3"/>
      <c r="B1146" s="3">
        <v>1.0589999999999999</v>
      </c>
      <c r="C1146" s="3" t="s">
        <v>3991</v>
      </c>
      <c r="D1146" s="3" t="s">
        <v>4681</v>
      </c>
      <c r="E1146" s="3" t="s">
        <v>5504</v>
      </c>
      <c r="F1146" s="3">
        <v>21.881846985396411</v>
      </c>
      <c r="G1146" s="3">
        <v>13.569784848717328</v>
      </c>
      <c r="H1146" s="3">
        <v>-8.3120621366790832</v>
      </c>
      <c r="I1146" s="3">
        <v>-8.8024738027431493</v>
      </c>
      <c r="J1146" s="3"/>
    </row>
    <row r="1147" spans="1:10" x14ac:dyDescent="0.3">
      <c r="A1147" s="3">
        <v>3.5254000000000001E-3</v>
      </c>
      <c r="B1147" s="3">
        <v>0.38801999999999998</v>
      </c>
      <c r="C1147" s="3" t="s">
        <v>314</v>
      </c>
      <c r="D1147" s="3" t="s">
        <v>5042</v>
      </c>
      <c r="E1147" s="3" t="s">
        <v>5824</v>
      </c>
      <c r="F1147" s="3">
        <v>25.559358488823765</v>
      </c>
      <c r="G1147" s="3">
        <v>2.7850632282303627</v>
      </c>
      <c r="H1147" s="3">
        <v>-22.774295260593401</v>
      </c>
      <c r="I1147" s="3">
        <v>-8.8368820470154503</v>
      </c>
      <c r="J1147" s="3"/>
    </row>
    <row r="1148" spans="1:10" x14ac:dyDescent="0.3">
      <c r="A1148" s="3">
        <v>4.9196999999999999E-3</v>
      </c>
      <c r="B1148" s="3">
        <v>2.278</v>
      </c>
      <c r="C1148" s="3" t="s">
        <v>342</v>
      </c>
      <c r="D1148" s="3" t="s">
        <v>4504</v>
      </c>
      <c r="E1148" s="3" t="s">
        <v>5359</v>
      </c>
      <c r="F1148" s="3">
        <v>16.114226569430059</v>
      </c>
      <c r="G1148" s="3">
        <v>12.186211063413046</v>
      </c>
      <c r="H1148" s="3">
        <v>-3.9280155060170134</v>
      </c>
      <c r="I1148" s="3">
        <v>-8.9480193227067559</v>
      </c>
      <c r="J1148" s="3"/>
    </row>
    <row r="1149" spans="1:10" x14ac:dyDescent="0.3">
      <c r="A1149" s="3"/>
      <c r="B1149" s="3">
        <v>0.43802000000000002</v>
      </c>
      <c r="C1149" s="3" t="s">
        <v>4381</v>
      </c>
      <c r="D1149" s="3" t="s">
        <v>4394</v>
      </c>
      <c r="E1149" s="3" t="s">
        <v>5981</v>
      </c>
      <c r="F1149" s="3">
        <v>47.624956639151314</v>
      </c>
      <c r="G1149" s="3">
        <v>27.184175127463806</v>
      </c>
      <c r="H1149" s="3">
        <v>-20.440781511687508</v>
      </c>
      <c r="I1149" s="3">
        <v>-8.9534711177493627</v>
      </c>
      <c r="J1149" s="3"/>
    </row>
    <row r="1150" spans="1:10" x14ac:dyDescent="0.3">
      <c r="A1150" s="3"/>
      <c r="B1150" s="3">
        <v>1.0833999999999999</v>
      </c>
      <c r="C1150" s="3" t="s">
        <v>2342</v>
      </c>
      <c r="D1150" s="3" t="s">
        <v>4700</v>
      </c>
      <c r="E1150" s="3" t="s">
        <v>2689</v>
      </c>
      <c r="F1150" s="3">
        <v>16.574069758652847</v>
      </c>
      <c r="G1150" s="3">
        <v>8.2970227583091827</v>
      </c>
      <c r="H1150" s="3">
        <v>-8.2770470003436643</v>
      </c>
      <c r="I1150" s="3">
        <v>-8.9673527201723253</v>
      </c>
      <c r="J1150" s="3"/>
    </row>
    <row r="1151" spans="1:10" x14ac:dyDescent="0.3">
      <c r="A1151" s="3"/>
      <c r="B1151" s="3">
        <v>0.55676999999999999</v>
      </c>
      <c r="C1151" s="3" t="s">
        <v>4363</v>
      </c>
      <c r="D1151" s="3" t="s">
        <v>5237</v>
      </c>
      <c r="E1151" s="3" t="s">
        <v>5963</v>
      </c>
      <c r="F1151" s="3">
        <v>48.005781507482311</v>
      </c>
      <c r="G1151" s="3">
        <v>31.45813897196259</v>
      </c>
      <c r="H1151" s="3">
        <v>-16.547642535519721</v>
      </c>
      <c r="I1151" s="3">
        <v>-9.2132309345013148</v>
      </c>
      <c r="J1151" s="3"/>
    </row>
    <row r="1152" spans="1:10" x14ac:dyDescent="0.3">
      <c r="A1152" s="3"/>
      <c r="B1152" s="3">
        <v>1.6577999999999999</v>
      </c>
      <c r="C1152" s="3" t="s">
        <v>3843</v>
      </c>
      <c r="D1152" s="3" t="s">
        <v>4465</v>
      </c>
      <c r="E1152" s="3" t="s">
        <v>5326</v>
      </c>
      <c r="F1152" s="3">
        <v>25.160296751282761</v>
      </c>
      <c r="G1152" s="3">
        <v>19.57768011590235</v>
      </c>
      <c r="H1152" s="3">
        <v>-5.5826166353804112</v>
      </c>
      <c r="I1152" s="3">
        <v>-9.2548618581336459</v>
      </c>
      <c r="J1152" s="3" t="s">
        <v>7387</v>
      </c>
    </row>
    <row r="1153" spans="1:10" x14ac:dyDescent="0.3">
      <c r="A1153" s="3"/>
      <c r="B1153" s="3">
        <v>1.0948</v>
      </c>
      <c r="C1153" s="3" t="s">
        <v>4049</v>
      </c>
      <c r="D1153" s="3" t="s">
        <v>4759</v>
      </c>
      <c r="E1153" s="3" t="s">
        <v>5571</v>
      </c>
      <c r="F1153" s="3">
        <v>19.583605918078295</v>
      </c>
      <c r="G1153" s="3">
        <v>11.05571149257624</v>
      </c>
      <c r="H1153" s="3">
        <v>-8.5278944255020548</v>
      </c>
      <c r="I1153" s="3">
        <v>-9.3363388170396497</v>
      </c>
      <c r="J1153" s="3"/>
    </row>
    <row r="1154" spans="1:10" x14ac:dyDescent="0.3">
      <c r="A1154" s="3"/>
      <c r="B1154" s="3">
        <v>0.78286999999999995</v>
      </c>
      <c r="C1154" s="3" t="s">
        <v>4090</v>
      </c>
      <c r="D1154" s="3" t="s">
        <v>4811</v>
      </c>
      <c r="E1154" s="3" t="s">
        <v>5616</v>
      </c>
      <c r="F1154" s="3">
        <v>18.551447097910692</v>
      </c>
      <c r="G1154" s="3">
        <v>6.5740889248903489</v>
      </c>
      <c r="H1154" s="3">
        <v>-11.977358173020344</v>
      </c>
      <c r="I1154" s="3">
        <v>-9.3767143929124366</v>
      </c>
      <c r="J1154" s="3"/>
    </row>
    <row r="1155" spans="1:10" x14ac:dyDescent="0.3">
      <c r="A1155" s="3">
        <v>1.7917000000000001E-4</v>
      </c>
      <c r="B1155" s="3">
        <v>2.4977999999999998</v>
      </c>
      <c r="C1155" s="3" t="s">
        <v>107</v>
      </c>
      <c r="D1155" s="3" t="s">
        <v>4948</v>
      </c>
      <c r="E1155" s="3" t="s">
        <v>988</v>
      </c>
      <c r="F1155" s="3">
        <v>12.995417393108458</v>
      </c>
      <c r="G1155" s="3">
        <v>9.2318593254681556</v>
      </c>
      <c r="H1155" s="3">
        <v>-3.763558067640302</v>
      </c>
      <c r="I1155" s="3">
        <v>-9.400615341351946</v>
      </c>
      <c r="J1155" s="3"/>
    </row>
    <row r="1156" spans="1:10" x14ac:dyDescent="0.3">
      <c r="A1156" s="3"/>
      <c r="B1156" s="3">
        <v>0.99312999999999996</v>
      </c>
      <c r="C1156" s="3" t="s">
        <v>2806</v>
      </c>
      <c r="D1156" s="3" t="s">
        <v>4393</v>
      </c>
      <c r="E1156" s="3" t="s">
        <v>2770</v>
      </c>
      <c r="F1156" s="3">
        <v>26.994758282797861</v>
      </c>
      <c r="G1156" s="3">
        <v>17.376888557318161</v>
      </c>
      <c r="H1156" s="3">
        <v>-9.6178697254797001</v>
      </c>
      <c r="I1156" s="3">
        <v>-9.5517949604656547</v>
      </c>
      <c r="J1156" s="3"/>
    </row>
    <row r="1157" spans="1:10" x14ac:dyDescent="0.3">
      <c r="A1157" s="3">
        <v>1.5576E-2</v>
      </c>
      <c r="B1157" s="3">
        <v>0.45749000000000001</v>
      </c>
      <c r="C1157" s="3" t="s">
        <v>433</v>
      </c>
      <c r="D1157" s="3" t="s">
        <v>4394</v>
      </c>
      <c r="E1157" s="3" t="s">
        <v>3417</v>
      </c>
      <c r="F1157" s="3">
        <v>28.456131382269774</v>
      </c>
      <c r="G1157" s="3">
        <v>7.5337703127356814</v>
      </c>
      <c r="H1157" s="3">
        <v>-20.922361069534091</v>
      </c>
      <c r="I1157" s="3">
        <v>-9.5717709657011518</v>
      </c>
      <c r="J1157" s="3"/>
    </row>
    <row r="1158" spans="1:10" x14ac:dyDescent="0.3">
      <c r="A1158" s="3"/>
      <c r="B1158" s="3">
        <v>0.23463999999999999</v>
      </c>
      <c r="C1158" s="3" t="s">
        <v>448</v>
      </c>
      <c r="D1158" s="3" t="s">
        <v>5231</v>
      </c>
      <c r="E1158" s="3" t="s">
        <v>1321</v>
      </c>
      <c r="F1158" s="3">
        <v>62.067632287836716</v>
      </c>
      <c r="G1158" s="3">
        <v>21.079002632977119</v>
      </c>
      <c r="H1158" s="3">
        <v>-40.988629654859594</v>
      </c>
      <c r="I1158" s="3">
        <v>-9.6175720622162544</v>
      </c>
      <c r="J1158" s="3"/>
    </row>
    <row r="1159" spans="1:10" x14ac:dyDescent="0.3">
      <c r="A1159" s="3">
        <v>8.2496000000000002E-4</v>
      </c>
      <c r="B1159" s="3">
        <v>2.7246000000000001</v>
      </c>
      <c r="C1159" s="3" t="s">
        <v>199</v>
      </c>
      <c r="D1159" s="3" t="s">
        <v>4955</v>
      </c>
      <c r="E1159" s="3" t="s">
        <v>5934</v>
      </c>
      <c r="F1159" s="3">
        <v>11.78619733273311</v>
      </c>
      <c r="G1159" s="3">
        <v>8.2425926180808702</v>
      </c>
      <c r="H1159" s="3">
        <v>-3.5436047146522398</v>
      </c>
      <c r="I1159" s="3">
        <v>-9.6549054055414931</v>
      </c>
      <c r="J1159" s="3"/>
    </row>
    <row r="1160" spans="1:10" x14ac:dyDescent="0.3">
      <c r="A1160" s="3"/>
      <c r="B1160" s="3">
        <v>0.46462999999999999</v>
      </c>
      <c r="C1160" s="3" t="s">
        <v>2383</v>
      </c>
      <c r="D1160" s="3" t="s">
        <v>5249</v>
      </c>
      <c r="E1160" s="3" t="s">
        <v>2744</v>
      </c>
      <c r="F1160" s="3">
        <v>44.061559338581077</v>
      </c>
      <c r="G1160" s="3">
        <v>22.797552353808868</v>
      </c>
      <c r="H1160" s="3">
        <v>-21.264006984772209</v>
      </c>
      <c r="I1160" s="3">
        <v>-9.8798955653347118</v>
      </c>
      <c r="J1160" s="3" t="s">
        <v>7542</v>
      </c>
    </row>
    <row r="1161" spans="1:10" x14ac:dyDescent="0.3">
      <c r="A1161" s="3"/>
      <c r="B1161" s="3">
        <v>0.55488000000000004</v>
      </c>
      <c r="C1161" s="3" t="s">
        <v>4119</v>
      </c>
      <c r="D1161" s="3" t="s">
        <v>4844</v>
      </c>
      <c r="E1161" s="3" t="s">
        <v>5649</v>
      </c>
      <c r="F1161" s="3">
        <v>27.523223614744545</v>
      </c>
      <c r="G1161" s="3">
        <v>9.543101832255628</v>
      </c>
      <c r="H1161" s="3">
        <v>-17.980121782488915</v>
      </c>
      <c r="I1161" s="3">
        <v>-9.9768099746674501</v>
      </c>
      <c r="J1161" s="3"/>
    </row>
    <row r="1162" spans="1:10" x14ac:dyDescent="0.3">
      <c r="A1162" s="3">
        <v>8.3794000000000004E-3</v>
      </c>
      <c r="B1162" s="3">
        <v>2.0028000000000001</v>
      </c>
      <c r="C1162" s="3" t="s">
        <v>384</v>
      </c>
      <c r="D1162" s="3" t="s">
        <v>4596</v>
      </c>
      <c r="E1162" s="3"/>
      <c r="F1162" s="3">
        <v>17.844753692278854</v>
      </c>
      <c r="G1162" s="3">
        <v>12.84196490728309</v>
      </c>
      <c r="H1162" s="3">
        <v>-5.0027887849957633</v>
      </c>
      <c r="I1162" s="3">
        <v>-10.019585378589515</v>
      </c>
      <c r="J1162" s="3"/>
    </row>
    <row r="1163" spans="1:10" x14ac:dyDescent="0.3">
      <c r="A1163" s="3"/>
      <c r="B1163" s="3">
        <v>1.0261</v>
      </c>
      <c r="C1163" s="3" t="s">
        <v>2356</v>
      </c>
      <c r="D1163" s="3" t="s">
        <v>4724</v>
      </c>
      <c r="E1163" s="3" t="s">
        <v>2683</v>
      </c>
      <c r="F1163" s="3">
        <v>23.625232631627107</v>
      </c>
      <c r="G1163" s="3">
        <v>13.739945933922895</v>
      </c>
      <c r="H1163" s="3">
        <v>-9.8852866977042115</v>
      </c>
      <c r="I1163" s="3">
        <v>-10.143292680514291</v>
      </c>
      <c r="J1163" s="3"/>
    </row>
    <row r="1164" spans="1:10" x14ac:dyDescent="0.3">
      <c r="A1164" s="3"/>
      <c r="B1164" s="3">
        <v>0.76612999999999998</v>
      </c>
      <c r="C1164" s="3" t="s">
        <v>2545</v>
      </c>
      <c r="D1164" s="3" t="s">
        <v>5135</v>
      </c>
      <c r="E1164" s="3" t="s">
        <v>2847</v>
      </c>
      <c r="F1164" s="3">
        <v>25.561505696136287</v>
      </c>
      <c r="G1164" s="3">
        <v>12.294678089661199</v>
      </c>
      <c r="H1164" s="3">
        <v>-13.266827606475088</v>
      </c>
      <c r="I1164" s="3">
        <v>-10.16411463414876</v>
      </c>
      <c r="J1164" s="3"/>
    </row>
    <row r="1165" spans="1:10" x14ac:dyDescent="0.3">
      <c r="A1165" s="3">
        <v>2.2609000000000001E-2</v>
      </c>
      <c r="B1165" s="3">
        <v>0.21115999999999999</v>
      </c>
      <c r="C1165" s="3" t="s">
        <v>455</v>
      </c>
      <c r="D1165" s="3" t="s">
        <v>4403</v>
      </c>
      <c r="E1165" s="3" t="s">
        <v>1328</v>
      </c>
      <c r="F1165" s="3">
        <v>54.652560253909385</v>
      </c>
      <c r="G1165" s="3">
        <v>5.8933745322201148</v>
      </c>
      <c r="H1165" s="3">
        <v>-48.759185721689271</v>
      </c>
      <c r="I1165" s="3">
        <v>-10.295989656991905</v>
      </c>
      <c r="J1165" s="3"/>
    </row>
    <row r="1166" spans="1:10" x14ac:dyDescent="0.3">
      <c r="A1166" s="3"/>
      <c r="B1166" s="3">
        <v>0.93301000000000001</v>
      </c>
      <c r="C1166" s="3" t="s">
        <v>3865</v>
      </c>
      <c r="D1166" s="3" t="s">
        <v>4493</v>
      </c>
      <c r="E1166" s="3" t="s">
        <v>5351</v>
      </c>
      <c r="F1166" s="3">
        <v>14.034065275554314</v>
      </c>
      <c r="G1166" s="3">
        <v>2.9255012330765116</v>
      </c>
      <c r="H1166" s="3">
        <v>-11.108564042477802</v>
      </c>
      <c r="I1166" s="3">
        <v>-10.364401337272215</v>
      </c>
      <c r="J1166" s="3"/>
    </row>
    <row r="1167" spans="1:10" x14ac:dyDescent="0.3">
      <c r="A1167" s="3"/>
      <c r="B1167" s="3">
        <v>0.67349999999999999</v>
      </c>
      <c r="C1167" s="3" t="s">
        <v>4324</v>
      </c>
      <c r="D1167" s="3" t="s">
        <v>5176</v>
      </c>
      <c r="E1167" s="3" t="s">
        <v>5917</v>
      </c>
      <c r="F1167" s="3">
        <v>43.706118260261995</v>
      </c>
      <c r="G1167" s="3">
        <v>27.563269351026428</v>
      </c>
      <c r="H1167" s="3">
        <v>-16.142848909235568</v>
      </c>
      <c r="I1167" s="3">
        <v>-10.872208740370155</v>
      </c>
      <c r="J1167" s="3"/>
    </row>
    <row r="1168" spans="1:10" x14ac:dyDescent="0.3">
      <c r="A1168" s="3"/>
      <c r="B1168" s="3">
        <v>1.2602</v>
      </c>
      <c r="C1168" s="3" t="s">
        <v>4192</v>
      </c>
      <c r="D1168" s="3" t="s">
        <v>4957</v>
      </c>
      <c r="E1168" s="3" t="s">
        <v>5749</v>
      </c>
      <c r="F1168" s="3">
        <v>12.714085016458226</v>
      </c>
      <c r="G1168" s="3">
        <v>4.0441088871827002</v>
      </c>
      <c r="H1168" s="3">
        <v>-8.6699761292755255</v>
      </c>
      <c r="I1168" s="3">
        <v>-10.925903918113017</v>
      </c>
      <c r="J1168" s="3"/>
    </row>
    <row r="1169" spans="1:10" x14ac:dyDescent="0.3">
      <c r="A1169" s="3"/>
      <c r="B1169" s="3">
        <v>0.68288000000000004</v>
      </c>
      <c r="C1169" s="3" t="s">
        <v>4379</v>
      </c>
      <c r="D1169" s="3" t="s">
        <v>4403</v>
      </c>
      <c r="E1169" s="3" t="s">
        <v>5979</v>
      </c>
      <c r="F1169" s="3">
        <v>58.239788298487881</v>
      </c>
      <c r="G1169" s="3">
        <v>42.204479681166305</v>
      </c>
      <c r="H1169" s="3">
        <v>-16.035308617321576</v>
      </c>
      <c r="I1169" s="3">
        <v>-10.950191548596559</v>
      </c>
      <c r="J1169" s="3"/>
    </row>
    <row r="1170" spans="1:10" x14ac:dyDescent="0.3">
      <c r="A1170" s="3"/>
      <c r="B1170" s="3">
        <v>0.60138000000000003</v>
      </c>
      <c r="C1170" s="3" t="s">
        <v>4160</v>
      </c>
      <c r="D1170" s="3" t="s">
        <v>4913</v>
      </c>
      <c r="E1170" s="3" t="s">
        <v>5710</v>
      </c>
      <c r="F1170" s="3">
        <v>25.829588763167038</v>
      </c>
      <c r="G1170" s="3">
        <v>7.6196553584573117</v>
      </c>
      <c r="H1170" s="3">
        <v>-18.209933404709727</v>
      </c>
      <c r="I1170" s="3">
        <v>-10.951089750924336</v>
      </c>
      <c r="J1170" s="3" t="s">
        <v>7353</v>
      </c>
    </row>
    <row r="1171" spans="1:10" x14ac:dyDescent="0.3">
      <c r="A1171" s="3"/>
      <c r="B1171" s="3">
        <v>0.58284000000000002</v>
      </c>
      <c r="C1171" s="3" t="s">
        <v>3836</v>
      </c>
      <c r="D1171" s="3" t="s">
        <v>4449</v>
      </c>
      <c r="E1171" s="3" t="s">
        <v>5316</v>
      </c>
      <c r="F1171" s="3">
        <v>42.368042355070244</v>
      </c>
      <c r="G1171" s="3">
        <v>23.392109032183122</v>
      </c>
      <c r="H1171" s="3">
        <v>-18.975933322887123</v>
      </c>
      <c r="I1171" s="3">
        <v>-11.059932977911531</v>
      </c>
      <c r="J1171" s="3"/>
    </row>
    <row r="1172" spans="1:10" x14ac:dyDescent="0.3">
      <c r="A1172" s="3"/>
      <c r="B1172" s="3">
        <v>0.72535000000000005</v>
      </c>
      <c r="C1172" s="3" t="s">
        <v>2353</v>
      </c>
      <c r="D1172" s="3" t="s">
        <v>4393</v>
      </c>
      <c r="E1172" s="3" t="s">
        <v>2705</v>
      </c>
      <c r="F1172" s="3">
        <v>28.536669344882021</v>
      </c>
      <c r="G1172" s="3">
        <v>12.951102115350274</v>
      </c>
      <c r="H1172" s="3">
        <v>-15.585567229531748</v>
      </c>
      <c r="I1172" s="3">
        <v>-11.304991189940854</v>
      </c>
      <c r="J1172" s="3"/>
    </row>
    <row r="1173" spans="1:10" x14ac:dyDescent="0.3">
      <c r="A1173" s="3"/>
      <c r="B1173" s="3">
        <v>1.2166999999999999</v>
      </c>
      <c r="C1173" s="3" t="s">
        <v>2477</v>
      </c>
      <c r="D1173" s="3" t="s">
        <v>4864</v>
      </c>
      <c r="E1173" s="3" t="s">
        <v>2712</v>
      </c>
      <c r="F1173" s="3">
        <v>52.589113526489164</v>
      </c>
      <c r="G1173" s="3">
        <v>43.293665646299623</v>
      </c>
      <c r="H1173" s="3">
        <v>-9.2954478801895419</v>
      </c>
      <c r="I1173" s="3">
        <v>-11.309771435826615</v>
      </c>
      <c r="J1173" s="3"/>
    </row>
    <row r="1174" spans="1:10" x14ac:dyDescent="0.3">
      <c r="A1174" s="3"/>
      <c r="B1174" s="3">
        <v>0.94916999999999996</v>
      </c>
      <c r="C1174" s="3" t="s">
        <v>4101</v>
      </c>
      <c r="D1174" s="3" t="s">
        <v>4792</v>
      </c>
      <c r="E1174" s="3" t="s">
        <v>5630</v>
      </c>
      <c r="F1174" s="3">
        <v>31.485773606363665</v>
      </c>
      <c r="G1174" s="3">
        <v>19.488833321930429</v>
      </c>
      <c r="H1174" s="3">
        <v>-11.996940284433236</v>
      </c>
      <c r="I1174" s="3">
        <v>-11.387135809775495</v>
      </c>
      <c r="J1174" s="3"/>
    </row>
    <row r="1175" spans="1:10" x14ac:dyDescent="0.3">
      <c r="A1175" s="3"/>
      <c r="B1175" s="3">
        <v>1.3401000000000001</v>
      </c>
      <c r="C1175" s="3" t="s">
        <v>4306</v>
      </c>
      <c r="D1175" s="3" t="s">
        <v>5061</v>
      </c>
      <c r="E1175" s="3" t="s">
        <v>5895</v>
      </c>
      <c r="F1175" s="3">
        <v>16.831695179857466</v>
      </c>
      <c r="G1175" s="3">
        <v>8.3317172481023238</v>
      </c>
      <c r="H1175" s="3">
        <v>-8.4999779317551418</v>
      </c>
      <c r="I1175" s="3">
        <v>-11.390820426345066</v>
      </c>
      <c r="J1175" s="3" t="s">
        <v>7514</v>
      </c>
    </row>
    <row r="1176" spans="1:10" x14ac:dyDescent="0.3">
      <c r="A1176" s="3"/>
      <c r="B1176" s="3">
        <v>0.95513000000000003</v>
      </c>
      <c r="C1176" s="3" t="s">
        <v>4297</v>
      </c>
      <c r="D1176" s="3" t="s">
        <v>5113</v>
      </c>
      <c r="E1176" s="3" t="s">
        <v>5882</v>
      </c>
      <c r="F1176" s="3">
        <v>65.143001631250058</v>
      </c>
      <c r="G1176" s="3">
        <v>53.09451841132821</v>
      </c>
      <c r="H1176" s="3">
        <v>-12.048483219921849</v>
      </c>
      <c r="I1176" s="3">
        <v>-11.507867777843956</v>
      </c>
      <c r="J1176" s="3"/>
    </row>
    <row r="1177" spans="1:10" x14ac:dyDescent="0.3">
      <c r="A1177" s="3">
        <v>3.8828000000000001E-2</v>
      </c>
      <c r="B1177" s="3">
        <v>0.15432000000000001</v>
      </c>
      <c r="C1177" s="3" t="s">
        <v>494</v>
      </c>
      <c r="D1177" s="3" t="s">
        <v>5259</v>
      </c>
      <c r="E1177" s="3" t="s">
        <v>1364</v>
      </c>
      <c r="F1177" s="3">
        <v>107.39067549021593</v>
      </c>
      <c r="G1177" s="3">
        <v>29.180943626602208</v>
      </c>
      <c r="H1177" s="3">
        <v>-78.209731863613712</v>
      </c>
      <c r="I1177" s="3">
        <v>-12.069325821192869</v>
      </c>
      <c r="J1177" s="3"/>
    </row>
    <row r="1178" spans="1:10" x14ac:dyDescent="0.3">
      <c r="A1178" s="3"/>
      <c r="B1178" s="3">
        <v>0.54796</v>
      </c>
      <c r="C1178" s="3" t="s">
        <v>4183</v>
      </c>
      <c r="D1178" s="3" t="s">
        <v>4939</v>
      </c>
      <c r="E1178" s="3" t="s">
        <v>5735</v>
      </c>
      <c r="F1178" s="3">
        <v>23.791048968413577</v>
      </c>
      <c r="G1178" s="3">
        <v>1.7149500162888991</v>
      </c>
      <c r="H1178" s="3">
        <v>-22.076098952124678</v>
      </c>
      <c r="I1178" s="3">
        <v>-12.096819181806238</v>
      </c>
      <c r="J1178" s="3"/>
    </row>
    <row r="1179" spans="1:10" x14ac:dyDescent="0.3">
      <c r="A1179" s="3"/>
      <c r="B1179" s="3">
        <v>0.35994999999999999</v>
      </c>
      <c r="C1179" s="3" t="s">
        <v>2370</v>
      </c>
      <c r="D1179" s="3" t="s">
        <v>4394</v>
      </c>
      <c r="E1179" s="3" t="s">
        <v>2739</v>
      </c>
      <c r="F1179" s="3">
        <v>58.107992693802743</v>
      </c>
      <c r="G1179" s="3">
        <v>24.182315152598132</v>
      </c>
      <c r="H1179" s="3">
        <v>-33.925677541204607</v>
      </c>
      <c r="I1179" s="3">
        <v>-12.211547630956598</v>
      </c>
      <c r="J1179" s="3" t="s">
        <v>3120</v>
      </c>
    </row>
    <row r="1180" spans="1:10" x14ac:dyDescent="0.3">
      <c r="A1180" s="3"/>
      <c r="B1180" s="3">
        <v>1.0209999999999999</v>
      </c>
      <c r="C1180" s="3" t="s">
        <v>2080</v>
      </c>
      <c r="D1180" s="3" t="s">
        <v>5141</v>
      </c>
      <c r="E1180" s="3" t="s">
        <v>5900</v>
      </c>
      <c r="F1180" s="3">
        <v>16.200677910144286</v>
      </c>
      <c r="G1180" s="3">
        <v>3.8934073373540872</v>
      </c>
      <c r="H1180" s="3">
        <v>-12.307270572790198</v>
      </c>
      <c r="I1180" s="3">
        <v>-12.565723254818792</v>
      </c>
      <c r="J1180" s="3"/>
    </row>
    <row r="1181" spans="1:10" x14ac:dyDescent="0.3">
      <c r="A1181" s="3">
        <v>3.2915E-2</v>
      </c>
      <c r="B1181" s="3">
        <v>0.29563</v>
      </c>
      <c r="C1181" s="3" t="s">
        <v>481</v>
      </c>
      <c r="D1181" s="3" t="s">
        <v>4871</v>
      </c>
      <c r="E1181" s="3" t="s">
        <v>1354</v>
      </c>
      <c r="F1181" s="3">
        <v>66.584647930978733</v>
      </c>
      <c r="G1181" s="3">
        <v>23.848628835080866</v>
      </c>
      <c r="H1181" s="3">
        <v>-42.736019095897866</v>
      </c>
      <c r="I1181" s="3">
        <v>-12.634049325320287</v>
      </c>
      <c r="J1181" s="3"/>
    </row>
    <row r="1182" spans="1:10" x14ac:dyDescent="0.3">
      <c r="A1182" s="3"/>
      <c r="B1182" s="3">
        <v>1.6057999999999999</v>
      </c>
      <c r="C1182" s="3" t="s">
        <v>3849</v>
      </c>
      <c r="D1182" s="3" t="s">
        <v>4471</v>
      </c>
      <c r="E1182" s="3" t="s">
        <v>5332</v>
      </c>
      <c r="F1182" s="3">
        <v>18.723035479996739</v>
      </c>
      <c r="G1182" s="3">
        <v>10.762720719200548</v>
      </c>
      <c r="H1182" s="3">
        <v>-7.9603147607961908</v>
      </c>
      <c r="I1182" s="3">
        <v>-12.782673442886523</v>
      </c>
      <c r="J1182" s="3"/>
    </row>
    <row r="1183" spans="1:10" x14ac:dyDescent="0.3">
      <c r="A1183" s="3"/>
      <c r="B1183" s="3">
        <v>0.25424000000000002</v>
      </c>
      <c r="C1183" s="3" t="s">
        <v>4374</v>
      </c>
      <c r="D1183" s="3" t="s">
        <v>5233</v>
      </c>
      <c r="E1183" s="3" t="s">
        <v>5974</v>
      </c>
      <c r="F1183" s="3">
        <v>87.054911182192924</v>
      </c>
      <c r="G1183" s="3">
        <v>36.478500158827146</v>
      </c>
      <c r="H1183" s="3">
        <v>-50.576411023365779</v>
      </c>
      <c r="I1183" s="3">
        <v>-12.858546738580516</v>
      </c>
      <c r="J1183" s="3"/>
    </row>
    <row r="1184" spans="1:10" x14ac:dyDescent="0.3">
      <c r="A1184" s="3">
        <v>4.5453E-5</v>
      </c>
      <c r="B1184" s="3">
        <v>2.5985999999999998</v>
      </c>
      <c r="C1184" s="3" t="s">
        <v>48</v>
      </c>
      <c r="D1184" s="3" t="s">
        <v>4861</v>
      </c>
      <c r="E1184" s="3" t="s">
        <v>929</v>
      </c>
      <c r="F1184" s="3">
        <v>13.071123465800133</v>
      </c>
      <c r="G1184" s="3">
        <v>8.0550944646046556</v>
      </c>
      <c r="H1184" s="3">
        <v>-5.0160290011954771</v>
      </c>
      <c r="I1184" s="3">
        <v>-13.034652962506566</v>
      </c>
      <c r="J1184" s="3" t="s">
        <v>7496</v>
      </c>
    </row>
    <row r="1185" spans="1:10" x14ac:dyDescent="0.3">
      <c r="A1185" s="3"/>
      <c r="B1185" s="3">
        <v>0.79613</v>
      </c>
      <c r="C1185" s="3" t="s">
        <v>3857</v>
      </c>
      <c r="D1185" s="3" t="s">
        <v>4394</v>
      </c>
      <c r="E1185" s="3" t="s">
        <v>5340</v>
      </c>
      <c r="F1185" s="3">
        <v>30.858379060725166</v>
      </c>
      <c r="G1185" s="3">
        <v>14.137316041179416</v>
      </c>
      <c r="H1185" s="3">
        <v>-16.721063019545753</v>
      </c>
      <c r="I1185" s="3">
        <v>-13.31213990175096</v>
      </c>
      <c r="J1185" s="3"/>
    </row>
    <row r="1186" spans="1:10" x14ac:dyDescent="0.3">
      <c r="A1186" s="3">
        <v>4.0143999999999999E-2</v>
      </c>
      <c r="B1186" s="3">
        <v>0.47432999999999997</v>
      </c>
      <c r="C1186" s="3" t="s">
        <v>496</v>
      </c>
      <c r="D1186" s="3" t="s">
        <v>4739</v>
      </c>
      <c r="E1186" s="3" t="s">
        <v>1366</v>
      </c>
      <c r="F1186" s="3">
        <v>34.719018070581583</v>
      </c>
      <c r="G1186" s="3">
        <v>6.4611928290709537</v>
      </c>
      <c r="H1186" s="3">
        <v>-28.257825241510631</v>
      </c>
      <c r="I1186" s="3">
        <v>-13.403534246805737</v>
      </c>
      <c r="J1186" s="3"/>
    </row>
    <row r="1187" spans="1:10" x14ac:dyDescent="0.3">
      <c r="A1187" s="3"/>
      <c r="B1187" s="3">
        <v>1.9507000000000001</v>
      </c>
      <c r="C1187" s="3" t="s">
        <v>4200</v>
      </c>
      <c r="D1187" s="3" t="s">
        <v>4974</v>
      </c>
      <c r="E1187" s="3" t="s">
        <v>5761</v>
      </c>
      <c r="F1187" s="3">
        <v>11.575848208215897</v>
      </c>
      <c r="G1187" s="3">
        <v>4.6397231922090647</v>
      </c>
      <c r="H1187" s="3">
        <v>-6.936125016006832</v>
      </c>
      <c r="I1187" s="3">
        <v>-13.530299068724528</v>
      </c>
      <c r="J1187" s="3" t="s">
        <v>3184</v>
      </c>
    </row>
    <row r="1188" spans="1:10" x14ac:dyDescent="0.3">
      <c r="A1188" s="3">
        <v>5.5504999999999996E-6</v>
      </c>
      <c r="B1188" s="3">
        <v>4.2907000000000002</v>
      </c>
      <c r="C1188" s="3" t="s">
        <v>12</v>
      </c>
      <c r="D1188" s="3" t="s">
        <v>4671</v>
      </c>
      <c r="E1188" s="3" t="s">
        <v>7550</v>
      </c>
      <c r="F1188" s="3">
        <v>8.8709739679109489</v>
      </c>
      <c r="G1188" s="3">
        <v>5.692017772093954</v>
      </c>
      <c r="H1188" s="3">
        <v>-3.178956195816995</v>
      </c>
      <c r="I1188" s="3">
        <v>-13.639947349391981</v>
      </c>
      <c r="J1188" s="3"/>
    </row>
    <row r="1189" spans="1:10" x14ac:dyDescent="0.3">
      <c r="A1189" s="3">
        <v>1.3874E-5</v>
      </c>
      <c r="B1189" s="3">
        <v>6.8666999999999998</v>
      </c>
      <c r="C1189" s="3" t="s">
        <v>23</v>
      </c>
      <c r="D1189" s="3" t="s">
        <v>4791</v>
      </c>
      <c r="E1189" s="3" t="s">
        <v>904</v>
      </c>
      <c r="F1189" s="3">
        <v>13.261748639915135</v>
      </c>
      <c r="G1189" s="3">
        <v>11.258202608652802</v>
      </c>
      <c r="H1189" s="3">
        <v>-2.0035460312623332</v>
      </c>
      <c r="I1189" s="3">
        <v>-13.757749532869063</v>
      </c>
      <c r="J1189" s="3"/>
    </row>
    <row r="1190" spans="1:10" x14ac:dyDescent="0.3">
      <c r="A1190" s="3"/>
      <c r="B1190" s="3">
        <v>1.7000999999999999</v>
      </c>
      <c r="C1190" s="3" t="s">
        <v>3878</v>
      </c>
      <c r="D1190" s="3" t="s">
        <v>4437</v>
      </c>
      <c r="E1190" s="3" t="s">
        <v>5366</v>
      </c>
      <c r="F1190" s="3">
        <v>28.05989715751182</v>
      </c>
      <c r="G1190" s="3">
        <v>19.927686581224876</v>
      </c>
      <c r="H1190" s="3">
        <v>-8.1322105762869441</v>
      </c>
      <c r="I1190" s="3">
        <v>-13.825571200745433</v>
      </c>
      <c r="J1190" s="3"/>
    </row>
    <row r="1191" spans="1:10" x14ac:dyDescent="0.3">
      <c r="A1191" s="3"/>
      <c r="B1191" s="3">
        <v>0.81838999999999995</v>
      </c>
      <c r="C1191" s="3" t="s">
        <v>4362</v>
      </c>
      <c r="D1191" s="3" t="s">
        <v>4442</v>
      </c>
      <c r="E1191" s="3" t="s">
        <v>5961</v>
      </c>
      <c r="F1191" s="3">
        <v>41.012237107260752</v>
      </c>
      <c r="G1191" s="3">
        <v>23.958990845962596</v>
      </c>
      <c r="H1191" s="3">
        <v>-17.053246261298156</v>
      </c>
      <c r="I1191" s="3">
        <v>-13.956206207783797</v>
      </c>
      <c r="J1191" s="3"/>
    </row>
    <row r="1192" spans="1:10" x14ac:dyDescent="0.3">
      <c r="A1192" s="3"/>
      <c r="B1192" s="3">
        <v>0.38335999999999998</v>
      </c>
      <c r="C1192" s="3" t="s">
        <v>4291</v>
      </c>
      <c r="D1192" s="3" t="s">
        <v>4394</v>
      </c>
      <c r="E1192" s="3" t="s">
        <v>5874</v>
      </c>
      <c r="F1192" s="3">
        <v>62.414607979934047</v>
      </c>
      <c r="G1192" s="3">
        <v>25.840774329256416</v>
      </c>
      <c r="H1192" s="3">
        <v>-36.573833650677628</v>
      </c>
      <c r="I1192" s="3">
        <v>-14.020944868323774</v>
      </c>
      <c r="J1192" s="3"/>
    </row>
    <row r="1193" spans="1:10" x14ac:dyDescent="0.3">
      <c r="A1193" s="3">
        <v>2.6695000000000001E-5</v>
      </c>
      <c r="B1193" s="3">
        <v>3.1385000000000001</v>
      </c>
      <c r="C1193" s="3" t="s">
        <v>33</v>
      </c>
      <c r="D1193" s="3" t="s">
        <v>4394</v>
      </c>
      <c r="E1193" s="3" t="s">
        <v>914</v>
      </c>
      <c r="F1193" s="3">
        <v>13.348101736575865</v>
      </c>
      <c r="G1193" s="3">
        <v>8.8044254955606185</v>
      </c>
      <c r="H1193" s="3">
        <v>-4.5436762410152465</v>
      </c>
      <c r="I1193" s="3">
        <v>-14.260327882426351</v>
      </c>
      <c r="J1193" s="3"/>
    </row>
    <row r="1194" spans="1:10" x14ac:dyDescent="0.3">
      <c r="A1194" s="3">
        <v>1.6838999999999999E-5</v>
      </c>
      <c r="B1194" s="3">
        <v>2.9093</v>
      </c>
      <c r="C1194" s="3" t="s">
        <v>27</v>
      </c>
      <c r="D1194" s="3" t="s">
        <v>4454</v>
      </c>
      <c r="E1194" s="3" t="s">
        <v>908</v>
      </c>
      <c r="F1194" s="3">
        <v>11.790527608912786</v>
      </c>
      <c r="G1194" s="3">
        <v>6.7656988237524045</v>
      </c>
      <c r="H1194" s="3">
        <v>-5.0248287851603815</v>
      </c>
      <c r="I1194" s="3">
        <v>-14.618734384667098</v>
      </c>
      <c r="J1194" s="3" t="s">
        <v>7417</v>
      </c>
    </row>
    <row r="1195" spans="1:10" x14ac:dyDescent="0.3">
      <c r="A1195" s="3"/>
      <c r="B1195" s="3">
        <v>0.56533999999999995</v>
      </c>
      <c r="C1195" s="3" t="s">
        <v>4310</v>
      </c>
      <c r="D1195" s="3" t="s">
        <v>5139</v>
      </c>
      <c r="E1195" s="3" t="s">
        <v>5899</v>
      </c>
      <c r="F1195" s="3">
        <v>48.377554954808595</v>
      </c>
      <c r="G1195" s="3">
        <v>22.478968045857517</v>
      </c>
      <c r="H1195" s="3">
        <v>-25.898586908951078</v>
      </c>
      <c r="I1195" s="3">
        <v>-14.6415071231064</v>
      </c>
      <c r="J1195" s="3"/>
    </row>
    <row r="1196" spans="1:10" x14ac:dyDescent="0.3">
      <c r="A1196" s="3"/>
      <c r="B1196" s="3">
        <v>0.16547000000000001</v>
      </c>
      <c r="C1196" s="3" t="s">
        <v>2469</v>
      </c>
      <c r="D1196" s="3" t="s">
        <v>4394</v>
      </c>
      <c r="E1196" s="3" t="s">
        <v>2675</v>
      </c>
      <c r="F1196" s="3">
        <v>131.80453280015999</v>
      </c>
      <c r="G1196" s="3">
        <v>41.389646981302597</v>
      </c>
      <c r="H1196" s="3">
        <v>-90.414885818857385</v>
      </c>
      <c r="I1196" s="3">
        <v>-14.960951156446333</v>
      </c>
      <c r="J1196" s="3"/>
    </row>
    <row r="1197" spans="1:10" x14ac:dyDescent="0.3">
      <c r="A1197" s="3"/>
      <c r="B1197" s="3">
        <v>1.4779</v>
      </c>
      <c r="C1197" s="3" t="s">
        <v>4152</v>
      </c>
      <c r="D1197" s="3" t="s">
        <v>4394</v>
      </c>
      <c r="E1197" s="3" t="s">
        <v>5697</v>
      </c>
      <c r="F1197" s="3">
        <v>24.041241995584091</v>
      </c>
      <c r="G1197" s="3">
        <v>13.85708229343475</v>
      </c>
      <c r="H1197" s="3">
        <v>-10.184159702149341</v>
      </c>
      <c r="I1197" s="3">
        <v>-15.05116962380651</v>
      </c>
      <c r="J1197" s="3"/>
    </row>
    <row r="1198" spans="1:10" x14ac:dyDescent="0.3">
      <c r="A1198" s="3"/>
      <c r="B1198" s="3">
        <v>1.3868</v>
      </c>
      <c r="C1198" s="3" t="s">
        <v>4128</v>
      </c>
      <c r="D1198" s="3" t="s">
        <v>4394</v>
      </c>
      <c r="E1198" s="3" t="s">
        <v>5662</v>
      </c>
      <c r="F1198" s="3">
        <v>18.053652642857543</v>
      </c>
      <c r="G1198" s="3">
        <v>7.1209991572733333</v>
      </c>
      <c r="H1198" s="3">
        <v>-10.932653485584209</v>
      </c>
      <c r="I1198" s="3">
        <v>-15.161403853808181</v>
      </c>
      <c r="J1198" s="3"/>
    </row>
    <row r="1199" spans="1:10" x14ac:dyDescent="0.3">
      <c r="A1199" s="3"/>
      <c r="B1199" s="3">
        <v>1.504</v>
      </c>
      <c r="C1199" s="3" t="s">
        <v>3997</v>
      </c>
      <c r="D1199" s="3" t="s">
        <v>4688</v>
      </c>
      <c r="E1199" s="3"/>
      <c r="F1199" s="3">
        <v>21.79360808944449</v>
      </c>
      <c r="G1199" s="3">
        <v>11.404054519484372</v>
      </c>
      <c r="H1199" s="3">
        <v>-10.389553569960118</v>
      </c>
      <c r="I1199" s="3">
        <v>-15.625888569220017</v>
      </c>
      <c r="J1199" s="3"/>
    </row>
    <row r="1200" spans="1:10" x14ac:dyDescent="0.3">
      <c r="A1200" s="3"/>
      <c r="B1200" s="3">
        <v>0.92079999999999995</v>
      </c>
      <c r="C1200" s="3" t="s">
        <v>2432</v>
      </c>
      <c r="D1200" s="3" t="s">
        <v>5152</v>
      </c>
      <c r="E1200" s="3" t="s">
        <v>2706</v>
      </c>
      <c r="F1200" s="3">
        <v>46.079298390498124</v>
      </c>
      <c r="G1200" s="3">
        <v>29.082604354867108</v>
      </c>
      <c r="H1200" s="3">
        <v>-16.996694035631016</v>
      </c>
      <c r="I1200" s="3">
        <v>-15.65055586800904</v>
      </c>
      <c r="J1200" s="3"/>
    </row>
    <row r="1201" spans="1:10" x14ac:dyDescent="0.3">
      <c r="A1201" s="3"/>
      <c r="B1201" s="3">
        <v>0.74878</v>
      </c>
      <c r="C1201" s="3" t="s">
        <v>4103</v>
      </c>
      <c r="D1201" s="3" t="s">
        <v>4389</v>
      </c>
      <c r="E1201" s="3" t="s">
        <v>5632</v>
      </c>
      <c r="F1201" s="3">
        <v>34.103918739095818</v>
      </c>
      <c r="G1201" s="3">
        <v>13.160870989780651</v>
      </c>
      <c r="H1201" s="3">
        <v>-20.943047749315166</v>
      </c>
      <c r="I1201" s="3">
        <v>-15.68173529373221</v>
      </c>
      <c r="J1201" s="3"/>
    </row>
    <row r="1202" spans="1:10" x14ac:dyDescent="0.3">
      <c r="A1202" s="3"/>
      <c r="B1202" s="3">
        <v>1.2525999999999999</v>
      </c>
      <c r="C1202" s="3" t="s">
        <v>3981</v>
      </c>
      <c r="D1202" s="3" t="s">
        <v>4669</v>
      </c>
      <c r="E1202" s="3" t="s">
        <v>5492</v>
      </c>
      <c r="F1202" s="3">
        <v>15.999875904599993</v>
      </c>
      <c r="G1202" s="3">
        <v>3.0836983261938009</v>
      </c>
      <c r="H1202" s="3">
        <v>-12.916177578406192</v>
      </c>
      <c r="I1202" s="3">
        <v>-16.178804034711593</v>
      </c>
      <c r="J1202" s="3" t="s">
        <v>7506</v>
      </c>
    </row>
    <row r="1203" spans="1:10" x14ac:dyDescent="0.3">
      <c r="A1203" s="3"/>
      <c r="B1203" s="3">
        <v>2.2785000000000002</v>
      </c>
      <c r="C1203" s="3" t="s">
        <v>3954</v>
      </c>
      <c r="D1203" s="3" t="s">
        <v>4632</v>
      </c>
      <c r="E1203" s="3" t="s">
        <v>5461</v>
      </c>
      <c r="F1203" s="3">
        <v>26.762615876493644</v>
      </c>
      <c r="G1203" s="3">
        <v>19.523775527409075</v>
      </c>
      <c r="H1203" s="3">
        <v>-7.238840349084569</v>
      </c>
      <c r="I1203" s="3">
        <v>-16.49369773538919</v>
      </c>
      <c r="J1203" s="3" t="s">
        <v>7338</v>
      </c>
    </row>
    <row r="1204" spans="1:10" x14ac:dyDescent="0.3">
      <c r="A1204" s="3"/>
      <c r="B1204" s="3">
        <v>1.0039</v>
      </c>
      <c r="C1204" s="3" t="s">
        <v>4321</v>
      </c>
      <c r="D1204" s="3" t="s">
        <v>5168</v>
      </c>
      <c r="E1204" s="3" t="s">
        <v>5914</v>
      </c>
      <c r="F1204" s="3">
        <v>43.588862361524342</v>
      </c>
      <c r="G1204" s="3">
        <v>27.104312212141025</v>
      </c>
      <c r="H1204" s="3">
        <v>-16.484550149383317</v>
      </c>
      <c r="I1204" s="3">
        <v>-16.548839894965912</v>
      </c>
      <c r="J1204" s="3" t="s">
        <v>3120</v>
      </c>
    </row>
    <row r="1205" spans="1:10" x14ac:dyDescent="0.3">
      <c r="A1205" s="3"/>
      <c r="B1205" s="3">
        <v>0.90695000000000003</v>
      </c>
      <c r="C1205" s="3" t="s">
        <v>4250</v>
      </c>
      <c r="D1205" s="3" t="s">
        <v>5036</v>
      </c>
      <c r="E1205" s="3" t="s">
        <v>5820</v>
      </c>
      <c r="F1205" s="3">
        <v>24.643863994240434</v>
      </c>
      <c r="G1205" s="3">
        <v>6.3447835035233169</v>
      </c>
      <c r="H1205" s="3">
        <v>-18.299080490717117</v>
      </c>
      <c r="I1205" s="3">
        <v>-16.59635105105589</v>
      </c>
      <c r="J1205" s="3" t="s">
        <v>7536</v>
      </c>
    </row>
    <row r="1206" spans="1:10" x14ac:dyDescent="0.3">
      <c r="A1206" s="3"/>
      <c r="B1206" s="3">
        <v>0.43957000000000002</v>
      </c>
      <c r="C1206" s="3" t="s">
        <v>4376</v>
      </c>
      <c r="D1206" s="3" t="s">
        <v>4394</v>
      </c>
      <c r="E1206" s="3" t="s">
        <v>5976</v>
      </c>
      <c r="F1206" s="3">
        <v>55.163694356126044</v>
      </c>
      <c r="G1206" s="3">
        <v>16.829918777828937</v>
      </c>
      <c r="H1206" s="3">
        <v>-38.333775578297107</v>
      </c>
      <c r="I1206" s="3">
        <v>-16.850377730952061</v>
      </c>
      <c r="J1206" s="3"/>
    </row>
    <row r="1207" spans="1:10" x14ac:dyDescent="0.3">
      <c r="A1207" s="3"/>
      <c r="B1207" s="3">
        <v>0.61156999999999995</v>
      </c>
      <c r="C1207" s="3" t="s">
        <v>3978</v>
      </c>
      <c r="D1207" s="3" t="s">
        <v>4664</v>
      </c>
      <c r="E1207" s="3" t="s">
        <v>5487</v>
      </c>
      <c r="F1207" s="3">
        <v>32.874173158929359</v>
      </c>
      <c r="G1207" s="3">
        <v>5.2507839769385303</v>
      </c>
      <c r="H1207" s="3">
        <v>-27.623389181990831</v>
      </c>
      <c r="I1207" s="3">
        <v>-16.893636122030131</v>
      </c>
      <c r="J1207" s="3"/>
    </row>
    <row r="1208" spans="1:10" x14ac:dyDescent="0.3">
      <c r="A1208" s="3"/>
      <c r="B1208" s="3">
        <v>0.68167</v>
      </c>
      <c r="C1208" s="3" t="s">
        <v>4142</v>
      </c>
      <c r="D1208" s="3" t="s">
        <v>4394</v>
      </c>
      <c r="E1208" s="3" t="s">
        <v>5682</v>
      </c>
      <c r="F1208" s="3">
        <v>36.783061994902397</v>
      </c>
      <c r="G1208" s="3">
        <v>11.552472439661312</v>
      </c>
      <c r="H1208" s="3">
        <v>-25.230589555241085</v>
      </c>
      <c r="I1208" s="3">
        <v>-17.198935982121192</v>
      </c>
      <c r="J1208" s="3"/>
    </row>
    <row r="1209" spans="1:10" x14ac:dyDescent="0.3">
      <c r="A1209" s="3">
        <v>1.5472E-5</v>
      </c>
      <c r="B1209" s="3">
        <v>3.8332999999999999</v>
      </c>
      <c r="C1209" s="3" t="s">
        <v>25</v>
      </c>
      <c r="D1209" s="3" t="s">
        <v>5155</v>
      </c>
      <c r="E1209" s="3" t="s">
        <v>906</v>
      </c>
      <c r="F1209" s="3">
        <v>11.246006529453133</v>
      </c>
      <c r="G1209" s="3">
        <v>6.7268730868206088</v>
      </c>
      <c r="H1209" s="3">
        <v>-4.5191334426325245</v>
      </c>
      <c r="I1209" s="3">
        <v>-17.323194225643256</v>
      </c>
      <c r="J1209" s="3"/>
    </row>
    <row r="1210" spans="1:10" x14ac:dyDescent="0.3">
      <c r="A1210" s="3"/>
      <c r="B1210" s="3">
        <v>1.0929</v>
      </c>
      <c r="C1210" s="3" t="s">
        <v>3976</v>
      </c>
      <c r="D1210" s="3" t="s">
        <v>4661</v>
      </c>
      <c r="E1210" s="3" t="s">
        <v>5485</v>
      </c>
      <c r="F1210" s="3">
        <v>22.122371894087486</v>
      </c>
      <c r="G1210" s="3">
        <v>5.7957722406583727</v>
      </c>
      <c r="H1210" s="3">
        <v>-16.326599653429113</v>
      </c>
      <c r="I1210" s="3">
        <v>-17.843340761232678</v>
      </c>
      <c r="J1210" s="3" t="s">
        <v>7337</v>
      </c>
    </row>
    <row r="1211" spans="1:10" x14ac:dyDescent="0.3">
      <c r="A1211" s="3"/>
      <c r="B1211" s="3">
        <v>0.64185000000000003</v>
      </c>
      <c r="C1211" s="3" t="s">
        <v>4384</v>
      </c>
      <c r="D1211" s="3" t="s">
        <v>5264</v>
      </c>
      <c r="E1211" s="3" t="s">
        <v>5984</v>
      </c>
      <c r="F1211" s="3">
        <v>93.590381685080928</v>
      </c>
      <c r="G1211" s="3">
        <v>65.542070192835197</v>
      </c>
      <c r="H1211" s="3">
        <v>-28.04831149224573</v>
      </c>
      <c r="I1211" s="3">
        <v>-18.002808731297922</v>
      </c>
      <c r="J1211" s="3"/>
    </row>
    <row r="1212" spans="1:10" x14ac:dyDescent="0.3">
      <c r="A1212" s="3"/>
      <c r="B1212" s="3">
        <v>0.33427000000000001</v>
      </c>
      <c r="C1212" s="3" t="s">
        <v>4335</v>
      </c>
      <c r="D1212" s="3" t="s">
        <v>5192</v>
      </c>
      <c r="E1212" s="3" t="s">
        <v>5929</v>
      </c>
      <c r="F1212" s="3">
        <v>76.457334161518844</v>
      </c>
      <c r="G1212" s="3">
        <v>21.911825662920492</v>
      </c>
      <c r="H1212" s="3">
        <v>-54.545508498598352</v>
      </c>
      <c r="I1212" s="3">
        <v>-18.232927125826471</v>
      </c>
      <c r="J1212" s="3"/>
    </row>
    <row r="1213" spans="1:10" x14ac:dyDescent="0.3">
      <c r="A1213" s="3">
        <v>3.5260000000000001E-3</v>
      </c>
      <c r="B1213" s="3">
        <v>2.5501999999999998</v>
      </c>
      <c r="C1213" s="3" t="s">
        <v>315</v>
      </c>
      <c r="D1213" s="3" t="s">
        <v>4394</v>
      </c>
      <c r="E1213" s="3" t="s">
        <v>1190</v>
      </c>
      <c r="F1213" s="3">
        <v>17.121478638426286</v>
      </c>
      <c r="G1213" s="3">
        <v>9.8740534144386682</v>
      </c>
      <c r="H1213" s="3">
        <v>-7.2474252239876176</v>
      </c>
      <c r="I1213" s="3">
        <v>-18.482383806213221</v>
      </c>
      <c r="J1213" s="3"/>
    </row>
    <row r="1214" spans="1:10" x14ac:dyDescent="0.3">
      <c r="A1214" s="3"/>
      <c r="B1214" s="3">
        <v>1.6598999999999999</v>
      </c>
      <c r="C1214" s="3" t="s">
        <v>4092</v>
      </c>
      <c r="D1214" s="3" t="s">
        <v>4582</v>
      </c>
      <c r="E1214" s="3" t="s">
        <v>5618</v>
      </c>
      <c r="F1214" s="3">
        <v>32.645700503678512</v>
      </c>
      <c r="G1214" s="3">
        <v>21.372542693936104</v>
      </c>
      <c r="H1214" s="3">
        <v>-11.273157809742408</v>
      </c>
      <c r="I1214" s="3">
        <v>-18.712314648391423</v>
      </c>
      <c r="J1214" s="3"/>
    </row>
    <row r="1215" spans="1:10" x14ac:dyDescent="0.3">
      <c r="A1215" s="3"/>
      <c r="B1215" s="3">
        <v>1.2785</v>
      </c>
      <c r="C1215" s="3" t="s">
        <v>2460</v>
      </c>
      <c r="D1215" s="3" t="s">
        <v>5122</v>
      </c>
      <c r="E1215" s="3" t="s">
        <v>2686</v>
      </c>
      <c r="F1215" s="3">
        <v>49.91694582025378</v>
      </c>
      <c r="G1215" s="3">
        <v>34.355913698679622</v>
      </c>
      <c r="H1215" s="3">
        <v>-15.561032121574158</v>
      </c>
      <c r="I1215" s="3">
        <v>-19.894779567432561</v>
      </c>
      <c r="J1215" s="3"/>
    </row>
    <row r="1216" spans="1:10" x14ac:dyDescent="0.3">
      <c r="A1216" s="3"/>
      <c r="B1216" s="3">
        <v>0.82259000000000004</v>
      </c>
      <c r="C1216" s="3" t="s">
        <v>4095</v>
      </c>
      <c r="D1216" s="3" t="s">
        <v>4394</v>
      </c>
      <c r="E1216" s="3" t="s">
        <v>5622</v>
      </c>
      <c r="F1216" s="3">
        <v>49.030242190906101</v>
      </c>
      <c r="G1216" s="3">
        <v>24.643134300342133</v>
      </c>
      <c r="H1216" s="3">
        <v>-24.387107890563968</v>
      </c>
      <c r="I1216" s="3">
        <v>-20.060591079699016</v>
      </c>
      <c r="J1216" s="3"/>
    </row>
    <row r="1217" spans="1:10" x14ac:dyDescent="0.3">
      <c r="A1217" s="3"/>
      <c r="B1217" s="3">
        <v>0.76061000000000001</v>
      </c>
      <c r="C1217" s="3" t="s">
        <v>2386</v>
      </c>
      <c r="D1217" s="3" t="s">
        <v>5206</v>
      </c>
      <c r="E1217" s="3" t="s">
        <v>2716</v>
      </c>
      <c r="F1217" s="3">
        <v>64.866900163274778</v>
      </c>
      <c r="G1217" s="3">
        <v>38.375945816461218</v>
      </c>
      <c r="H1217" s="3">
        <v>-26.49095434681356</v>
      </c>
      <c r="I1217" s="3">
        <v>-20.149284785729861</v>
      </c>
      <c r="J1217" s="3"/>
    </row>
    <row r="1218" spans="1:10" x14ac:dyDescent="0.3">
      <c r="A1218" s="3"/>
      <c r="B1218" s="3">
        <v>1.2482</v>
      </c>
      <c r="C1218" s="3" t="s">
        <v>2349</v>
      </c>
      <c r="D1218" s="3" t="s">
        <v>4394</v>
      </c>
      <c r="E1218" s="3" t="s">
        <v>2674</v>
      </c>
      <c r="F1218" s="3">
        <v>29.632274470553121</v>
      </c>
      <c r="G1218" s="3">
        <v>13.430387232774136</v>
      </c>
      <c r="H1218" s="3">
        <v>-16.201887237778983</v>
      </c>
      <c r="I1218" s="3">
        <v>-20.223195650195727</v>
      </c>
      <c r="J1218" s="3"/>
    </row>
    <row r="1219" spans="1:10" x14ac:dyDescent="0.3">
      <c r="A1219" s="3">
        <v>8.0380000000000002E-4</v>
      </c>
      <c r="B1219" s="3">
        <v>2.7061000000000002</v>
      </c>
      <c r="C1219" s="3" t="s">
        <v>197</v>
      </c>
      <c r="D1219" s="3" t="s">
        <v>4808</v>
      </c>
      <c r="E1219" s="3"/>
      <c r="F1219" s="3">
        <v>17.071080384123348</v>
      </c>
      <c r="G1219" s="3">
        <v>9.5561929219606263</v>
      </c>
      <c r="H1219" s="3">
        <v>-7.5148874621627222</v>
      </c>
      <c r="I1219" s="3">
        <v>-20.336036961358545</v>
      </c>
      <c r="J1219" s="3"/>
    </row>
    <row r="1220" spans="1:10" x14ac:dyDescent="0.3">
      <c r="A1220" s="3">
        <v>9.7121999999999999E-6</v>
      </c>
      <c r="B1220" s="3">
        <v>4.7603999999999997</v>
      </c>
      <c r="C1220" s="3" t="s">
        <v>18</v>
      </c>
      <c r="D1220" s="3" t="s">
        <v>4668</v>
      </c>
      <c r="E1220" s="3" t="s">
        <v>899</v>
      </c>
      <c r="F1220" s="3">
        <v>12.242561559069143</v>
      </c>
      <c r="G1220" s="3">
        <v>7.9575910106335943</v>
      </c>
      <c r="H1220" s="3">
        <v>-4.2849705484355489</v>
      </c>
      <c r="I1220" s="3">
        <v>-20.398173798772586</v>
      </c>
      <c r="J1220" s="3"/>
    </row>
    <row r="1221" spans="1:10" x14ac:dyDescent="0.3">
      <c r="A1221" s="3"/>
      <c r="B1221" s="3">
        <v>1.9258999999999999</v>
      </c>
      <c r="C1221" s="3" t="s">
        <v>4243</v>
      </c>
      <c r="D1221" s="3" t="s">
        <v>5027</v>
      </c>
      <c r="E1221" s="3" t="s">
        <v>5812</v>
      </c>
      <c r="F1221" s="3">
        <v>27.942456270664646</v>
      </c>
      <c r="G1221" s="3">
        <v>16.93816345490006</v>
      </c>
      <c r="H1221" s="3">
        <v>-11.004292815764586</v>
      </c>
      <c r="I1221" s="3">
        <v>-21.193167533881017</v>
      </c>
      <c r="J1221" s="3"/>
    </row>
    <row r="1222" spans="1:10" x14ac:dyDescent="0.3">
      <c r="A1222" s="3"/>
      <c r="B1222" s="3">
        <v>1.5310999999999999</v>
      </c>
      <c r="C1222" s="3" t="s">
        <v>4144</v>
      </c>
      <c r="D1222" s="3" t="s">
        <v>4886</v>
      </c>
      <c r="E1222" s="3" t="s">
        <v>5685</v>
      </c>
      <c r="F1222" s="3">
        <v>41.661660321914063</v>
      </c>
      <c r="G1222" s="3">
        <v>27.373338878239096</v>
      </c>
      <c r="H1222" s="3">
        <v>-14.288321443674967</v>
      </c>
      <c r="I1222" s="3">
        <v>-21.87684896241074</v>
      </c>
      <c r="J1222" s="3"/>
    </row>
    <row r="1223" spans="1:10" x14ac:dyDescent="0.3">
      <c r="A1223" s="3"/>
      <c r="B1223" s="3">
        <v>1.7003999999999999</v>
      </c>
      <c r="C1223" s="3" t="s">
        <v>2089</v>
      </c>
      <c r="D1223" s="3" t="s">
        <v>4858</v>
      </c>
      <c r="E1223" s="3" t="s">
        <v>2196</v>
      </c>
      <c r="F1223" s="3">
        <v>15.620722797122339</v>
      </c>
      <c r="G1223" s="3">
        <v>2.737323793889423</v>
      </c>
      <c r="H1223" s="3">
        <v>-12.883399003232915</v>
      </c>
      <c r="I1223" s="3">
        <v>-21.906931665097247</v>
      </c>
      <c r="J1223" s="3"/>
    </row>
    <row r="1224" spans="1:10" x14ac:dyDescent="0.3">
      <c r="A1224" s="3"/>
      <c r="B1224" s="3">
        <v>0.79196999999999995</v>
      </c>
      <c r="C1224" s="3" t="s">
        <v>4221</v>
      </c>
      <c r="D1224" s="3" t="s">
        <v>4394</v>
      </c>
      <c r="E1224" s="3" t="s">
        <v>5785</v>
      </c>
      <c r="F1224" s="3">
        <v>44.45188314481117</v>
      </c>
      <c r="G1224" s="3">
        <v>16.41484767397381</v>
      </c>
      <c r="H1224" s="3">
        <v>-28.03703547083736</v>
      </c>
      <c r="I1224" s="3">
        <v>-22.204490981839061</v>
      </c>
      <c r="J1224" s="3"/>
    </row>
    <row r="1225" spans="1:10" x14ac:dyDescent="0.3">
      <c r="A1225" s="3"/>
      <c r="B1225" s="3">
        <v>1.2766999999999999</v>
      </c>
      <c r="C1225" s="3" t="s">
        <v>4205</v>
      </c>
      <c r="D1225" s="3" t="s">
        <v>4977</v>
      </c>
      <c r="E1225" s="3" t="s">
        <v>5766</v>
      </c>
      <c r="F1225" s="3">
        <v>20.73084966986487</v>
      </c>
      <c r="G1225" s="3">
        <v>3.0741710905645965</v>
      </c>
      <c r="H1225" s="3">
        <v>-17.656678579300273</v>
      </c>
      <c r="I1225" s="3">
        <v>-22.542281542192658</v>
      </c>
      <c r="J1225" s="3"/>
    </row>
    <row r="1226" spans="1:10" x14ac:dyDescent="0.3">
      <c r="A1226" s="3"/>
      <c r="B1226" s="3">
        <v>1.7022999999999999</v>
      </c>
      <c r="C1226" s="3" t="s">
        <v>4361</v>
      </c>
      <c r="D1226" s="3" t="s">
        <v>4394</v>
      </c>
      <c r="E1226" s="3" t="s">
        <v>5960</v>
      </c>
      <c r="F1226" s="3">
        <v>26.621877712003045</v>
      </c>
      <c r="G1226" s="3">
        <v>12.882571885412469</v>
      </c>
      <c r="H1226" s="3">
        <v>-13.739305826590575</v>
      </c>
      <c r="I1226" s="3">
        <v>-23.388420308605134</v>
      </c>
      <c r="J1226" s="3"/>
    </row>
    <row r="1227" spans="1:10" x14ac:dyDescent="0.3">
      <c r="A1227" s="3"/>
      <c r="B1227" s="3">
        <v>2.4262000000000001</v>
      </c>
      <c r="C1227" s="3" t="s">
        <v>4340</v>
      </c>
      <c r="D1227" s="3" t="s">
        <v>4588</v>
      </c>
      <c r="E1227" s="3" t="s">
        <v>5936</v>
      </c>
      <c r="F1227" s="3">
        <v>34.08116379087042</v>
      </c>
      <c r="G1227" s="3">
        <v>24.324490604186508</v>
      </c>
      <c r="H1227" s="3">
        <v>-9.756673186683912</v>
      </c>
      <c r="I1227" s="3">
        <v>-23.67164048553251</v>
      </c>
      <c r="J1227" s="3"/>
    </row>
    <row r="1228" spans="1:10" x14ac:dyDescent="0.3">
      <c r="A1228" s="3"/>
      <c r="B1228" s="3">
        <v>1.6465000000000001</v>
      </c>
      <c r="C1228" s="3" t="s">
        <v>4358</v>
      </c>
      <c r="D1228" s="3" t="s">
        <v>4394</v>
      </c>
      <c r="E1228" s="3" t="s">
        <v>5957</v>
      </c>
      <c r="F1228" s="3">
        <v>36.090520184492277</v>
      </c>
      <c r="G1228" s="3">
        <v>21.59438776513057</v>
      </c>
      <c r="H1228" s="3">
        <v>-14.496132419361707</v>
      </c>
      <c r="I1228" s="3">
        <v>-23.867882028479052</v>
      </c>
      <c r="J1228" s="3"/>
    </row>
    <row r="1229" spans="1:10" x14ac:dyDescent="0.3">
      <c r="A1229" s="3"/>
      <c r="B1229" s="3">
        <v>0.51854</v>
      </c>
      <c r="C1229" s="3" t="s">
        <v>4383</v>
      </c>
      <c r="D1229" s="3" t="s">
        <v>5260</v>
      </c>
      <c r="E1229" s="3" t="s">
        <v>5983</v>
      </c>
      <c r="F1229" s="3">
        <v>97.348807378136854</v>
      </c>
      <c r="G1229" s="3">
        <v>51.247521532650474</v>
      </c>
      <c r="H1229" s="3">
        <v>-46.10128584548638</v>
      </c>
      <c r="I1229" s="3">
        <v>-23.905360762318509</v>
      </c>
      <c r="J1229" s="3"/>
    </row>
    <row r="1230" spans="1:10" x14ac:dyDescent="0.3">
      <c r="A1230" s="3">
        <v>9.2186000000000001E-5</v>
      </c>
      <c r="B1230" s="3">
        <v>2.9964</v>
      </c>
      <c r="C1230" s="3" t="s">
        <v>71</v>
      </c>
      <c r="D1230" s="3" t="s">
        <v>4394</v>
      </c>
      <c r="E1230" s="3" t="s">
        <v>952</v>
      </c>
      <c r="F1230" s="3">
        <v>14.414724592953428</v>
      </c>
      <c r="G1230" s="3">
        <v>6.3416689279726572</v>
      </c>
      <c r="H1230" s="3">
        <v>-8.073055664980771</v>
      </c>
      <c r="I1230" s="3">
        <v>-24.19010399454838</v>
      </c>
      <c r="J1230" s="3"/>
    </row>
    <row r="1231" spans="1:10" x14ac:dyDescent="0.3">
      <c r="A1231" s="3">
        <v>6.5261E-3</v>
      </c>
      <c r="B1231" s="3">
        <v>2.0396999999999998</v>
      </c>
      <c r="C1231" s="3" t="s">
        <v>363</v>
      </c>
      <c r="D1231" s="3" t="s">
        <v>5172</v>
      </c>
      <c r="E1231" s="3" t="s">
        <v>1237</v>
      </c>
      <c r="F1231" s="3">
        <v>20.49058334041856</v>
      </c>
      <c r="G1231" s="3">
        <v>8.4377590060201175</v>
      </c>
      <c r="H1231" s="3">
        <v>-12.052824334398442</v>
      </c>
      <c r="I1231" s="3">
        <v>-24.584145794872502</v>
      </c>
      <c r="J1231" s="3"/>
    </row>
    <row r="1232" spans="1:10" x14ac:dyDescent="0.3">
      <c r="A1232" s="3"/>
      <c r="B1232" s="3">
        <v>0.83523000000000003</v>
      </c>
      <c r="C1232" s="3" t="s">
        <v>2402</v>
      </c>
      <c r="D1232" s="3" t="s">
        <v>4738</v>
      </c>
      <c r="E1232" s="3" t="s">
        <v>7319</v>
      </c>
      <c r="F1232" s="3">
        <v>53.219900349501991</v>
      </c>
      <c r="G1232" s="3">
        <v>23.042024834823181</v>
      </c>
      <c r="H1232" s="3">
        <v>-30.17787551467881</v>
      </c>
      <c r="I1232" s="3">
        <v>-25.205466966125183</v>
      </c>
      <c r="J1232" s="3" t="s">
        <v>7320</v>
      </c>
    </row>
    <row r="1233" spans="1:10" x14ac:dyDescent="0.3">
      <c r="A1233" s="3">
        <v>1.0433E-3</v>
      </c>
      <c r="B1233" s="3">
        <v>2.5587</v>
      </c>
      <c r="C1233" s="3" t="s">
        <v>221</v>
      </c>
      <c r="D1233" s="3" t="s">
        <v>4804</v>
      </c>
      <c r="E1233" s="3" t="s">
        <v>1099</v>
      </c>
      <c r="F1233" s="3">
        <v>17.786834315436998</v>
      </c>
      <c r="G1233" s="3">
        <v>7.9140881650819406</v>
      </c>
      <c r="H1233" s="3">
        <v>-9.8727461503550575</v>
      </c>
      <c r="I1233" s="3">
        <v>-25.261395574913486</v>
      </c>
      <c r="J1233" s="3"/>
    </row>
    <row r="1234" spans="1:10" x14ac:dyDescent="0.3">
      <c r="A1234" s="3"/>
      <c r="B1234" s="3">
        <v>0.82260999999999995</v>
      </c>
      <c r="C1234" s="3" t="s">
        <v>4371</v>
      </c>
      <c r="D1234" s="3" t="s">
        <v>5244</v>
      </c>
      <c r="E1234" s="3" t="s">
        <v>5971</v>
      </c>
      <c r="F1234" s="3">
        <v>59.768052650486759</v>
      </c>
      <c r="G1234" s="3">
        <v>27.630961445890307</v>
      </c>
      <c r="H1234" s="3">
        <v>-32.137091204596452</v>
      </c>
      <c r="I1234" s="3">
        <v>-26.436292595813086</v>
      </c>
      <c r="J1234" s="3"/>
    </row>
    <row r="1235" spans="1:10" x14ac:dyDescent="0.3">
      <c r="A1235" s="3"/>
      <c r="B1235" s="3">
        <v>1.3186</v>
      </c>
      <c r="C1235" s="3" t="s">
        <v>3811</v>
      </c>
      <c r="D1235" s="3" t="s">
        <v>4406</v>
      </c>
      <c r="E1235" s="3" t="s">
        <v>5282</v>
      </c>
      <c r="F1235" s="3">
        <v>44.347881879862825</v>
      </c>
      <c r="G1235" s="3">
        <v>23.901665924371812</v>
      </c>
      <c r="H1235" s="3">
        <v>-20.446215955491013</v>
      </c>
      <c r="I1235" s="3">
        <v>-26.960380358910449</v>
      </c>
      <c r="J1235" s="3" t="s">
        <v>7421</v>
      </c>
    </row>
    <row r="1236" spans="1:10" x14ac:dyDescent="0.3">
      <c r="A1236" s="3"/>
      <c r="B1236" s="3">
        <v>0.60668999999999995</v>
      </c>
      <c r="C1236" s="3" t="s">
        <v>3927</v>
      </c>
      <c r="D1236" s="3" t="s">
        <v>4582</v>
      </c>
      <c r="E1236" s="3" t="s">
        <v>5425</v>
      </c>
      <c r="F1236" s="3">
        <v>84.134728271122555</v>
      </c>
      <c r="G1236" s="3">
        <v>36.859355461672735</v>
      </c>
      <c r="H1236" s="3">
        <v>-47.27537280944982</v>
      </c>
      <c r="I1236" s="3">
        <v>-28.681495929765109</v>
      </c>
      <c r="J1236" s="3"/>
    </row>
    <row r="1237" spans="1:10" x14ac:dyDescent="0.3">
      <c r="A1237" s="3"/>
      <c r="B1237" s="3">
        <v>0.73819000000000001</v>
      </c>
      <c r="C1237" s="3" t="s">
        <v>4079</v>
      </c>
      <c r="D1237" s="3" t="s">
        <v>4798</v>
      </c>
      <c r="E1237" s="3" t="s">
        <v>5603</v>
      </c>
      <c r="F1237" s="3">
        <v>41.18211387128656</v>
      </c>
      <c r="G1237" s="3">
        <v>1.5713643712498206</v>
      </c>
      <c r="H1237" s="3">
        <v>-39.610749500036739</v>
      </c>
      <c r="I1237" s="3">
        <v>-29.240259173432122</v>
      </c>
      <c r="J1237" s="3"/>
    </row>
    <row r="1238" spans="1:10" x14ac:dyDescent="0.3">
      <c r="A1238" s="3">
        <v>5.9370999999999998E-5</v>
      </c>
      <c r="B1238" s="3">
        <v>3.8580000000000001</v>
      </c>
      <c r="C1238" s="3" t="s">
        <v>60</v>
      </c>
      <c r="D1238" s="3" t="s">
        <v>4817</v>
      </c>
      <c r="E1238" s="3" t="s">
        <v>941</v>
      </c>
      <c r="F1238" s="3">
        <v>10.547470324208833</v>
      </c>
      <c r="G1238" s="3">
        <v>2.8547441455361584</v>
      </c>
      <c r="H1238" s="3">
        <v>-7.6927261786726744</v>
      </c>
      <c r="I1238" s="3">
        <v>-29.678537597319178</v>
      </c>
      <c r="J1238" s="3"/>
    </row>
    <row r="1239" spans="1:10" x14ac:dyDescent="0.3">
      <c r="A1239" s="3"/>
      <c r="B1239" s="3">
        <v>0.99868999999999997</v>
      </c>
      <c r="C1239" s="3" t="s">
        <v>2367</v>
      </c>
      <c r="D1239" s="3" t="s">
        <v>4926</v>
      </c>
      <c r="E1239" s="3" t="s">
        <v>2719</v>
      </c>
      <c r="F1239" s="3">
        <v>45.706465606197909</v>
      </c>
      <c r="G1239" s="3">
        <v>15.303798327973675</v>
      </c>
      <c r="H1239" s="3">
        <v>-30.402667278224236</v>
      </c>
      <c r="I1239" s="3">
        <v>-30.362839784089761</v>
      </c>
      <c r="J1239" s="3" t="s">
        <v>7543</v>
      </c>
    </row>
    <row r="1240" spans="1:10" x14ac:dyDescent="0.3">
      <c r="A1240" s="3"/>
      <c r="B1240" s="3">
        <v>1.988</v>
      </c>
      <c r="C1240" s="3" t="s">
        <v>2369</v>
      </c>
      <c r="D1240" s="3" t="s">
        <v>5156</v>
      </c>
      <c r="E1240" s="3" t="s">
        <v>2709</v>
      </c>
      <c r="F1240" s="3">
        <v>42.495967266424564</v>
      </c>
      <c r="G1240" s="3">
        <v>26.987179805196643</v>
      </c>
      <c r="H1240" s="3">
        <v>-15.508787461227922</v>
      </c>
      <c r="I1240" s="3">
        <v>-30.831469472921107</v>
      </c>
      <c r="J1240" s="3"/>
    </row>
    <row r="1241" spans="1:10" x14ac:dyDescent="0.3">
      <c r="A1241" s="3"/>
      <c r="B1241" s="3">
        <v>1.3835999999999999</v>
      </c>
      <c r="C1241" s="3" t="s">
        <v>2421</v>
      </c>
      <c r="D1241" s="3" t="s">
        <v>4394</v>
      </c>
      <c r="E1241" s="3" t="s">
        <v>2701</v>
      </c>
      <c r="F1241" s="3">
        <v>49.922475766788487</v>
      </c>
      <c r="G1241" s="3">
        <v>27.332335217306959</v>
      </c>
      <c r="H1241" s="3">
        <v>-22.590140549481529</v>
      </c>
      <c r="I1241" s="3">
        <v>-31.255718464262642</v>
      </c>
      <c r="J1241" s="3"/>
    </row>
    <row r="1242" spans="1:10" x14ac:dyDescent="0.3">
      <c r="A1242" s="3">
        <v>2.0148000000000001E-5</v>
      </c>
      <c r="B1242" s="3">
        <v>11.981</v>
      </c>
      <c r="C1242" s="3" t="s">
        <v>29</v>
      </c>
      <c r="D1242" s="3" t="s">
        <v>4796</v>
      </c>
      <c r="E1242" s="3" t="s">
        <v>910</v>
      </c>
      <c r="F1242" s="3">
        <v>16.70548318312316</v>
      </c>
      <c r="G1242" s="3">
        <v>14.082515771846152</v>
      </c>
      <c r="H1242" s="3">
        <v>-2.6229674112770081</v>
      </c>
      <c r="I1242" s="3">
        <v>-31.425772554509834</v>
      </c>
      <c r="J1242" s="3" t="s">
        <v>7513</v>
      </c>
    </row>
    <row r="1243" spans="1:10" x14ac:dyDescent="0.3">
      <c r="A1243" s="3">
        <v>7.3540000000000003E-3</v>
      </c>
      <c r="B1243" s="3">
        <v>2.3546</v>
      </c>
      <c r="C1243" s="3" t="s">
        <v>373</v>
      </c>
      <c r="D1243" s="3" t="s">
        <v>5148</v>
      </c>
      <c r="E1243" s="3" t="s">
        <v>1247</v>
      </c>
      <c r="F1243" s="3">
        <v>24.786277870247424</v>
      </c>
      <c r="G1243" s="3">
        <v>11.031470254794081</v>
      </c>
      <c r="H1243" s="3">
        <v>-13.754807615453343</v>
      </c>
      <c r="I1243" s="3">
        <v>-32.387070011346445</v>
      </c>
      <c r="J1243" s="3"/>
    </row>
    <row r="1244" spans="1:10" x14ac:dyDescent="0.3">
      <c r="A1244" s="3"/>
      <c r="B1244" s="3">
        <v>0.37780999999999998</v>
      </c>
      <c r="C1244" s="3" t="s">
        <v>2450</v>
      </c>
      <c r="D1244" s="3" t="s">
        <v>5193</v>
      </c>
      <c r="E1244" s="3" t="s">
        <v>2714</v>
      </c>
      <c r="F1244" s="3">
        <v>120.20814891758071</v>
      </c>
      <c r="G1244" s="3">
        <v>33.970384744574737</v>
      </c>
      <c r="H1244" s="3">
        <v>-86.237764173005985</v>
      </c>
      <c r="I1244" s="3">
        <v>-32.58148968220339</v>
      </c>
      <c r="J1244" s="3"/>
    </row>
    <row r="1245" spans="1:10" x14ac:dyDescent="0.3">
      <c r="A1245" s="3">
        <v>1.4410000000000001E-4</v>
      </c>
      <c r="B1245" s="3">
        <v>2.8853</v>
      </c>
      <c r="C1245" s="3" t="s">
        <v>95</v>
      </c>
      <c r="D1245" s="3" t="s">
        <v>4991</v>
      </c>
      <c r="E1245" s="3" t="s">
        <v>976</v>
      </c>
      <c r="F1245" s="3">
        <v>15.646887712918206</v>
      </c>
      <c r="G1245" s="3">
        <v>3.2431581693567177</v>
      </c>
      <c r="H1245" s="3">
        <v>-12.403729543561488</v>
      </c>
      <c r="I1245" s="3">
        <v>-35.788480852037956</v>
      </c>
      <c r="J1245" s="3"/>
    </row>
    <row r="1246" spans="1:10" x14ac:dyDescent="0.3">
      <c r="A1246" s="3"/>
      <c r="B1246" s="3">
        <v>1.6181000000000001</v>
      </c>
      <c r="C1246" s="3" t="s">
        <v>4293</v>
      </c>
      <c r="D1246" s="3" t="s">
        <v>4861</v>
      </c>
      <c r="E1246" s="3" t="s">
        <v>5876</v>
      </c>
      <c r="F1246" s="3">
        <v>41.436781473319215</v>
      </c>
      <c r="G1246" s="3">
        <v>18.322747864098737</v>
      </c>
      <c r="H1246" s="3">
        <v>-23.114033609220478</v>
      </c>
      <c r="I1246" s="3">
        <v>-37.40081778307966</v>
      </c>
      <c r="J1246" s="3" t="s">
        <v>7496</v>
      </c>
    </row>
    <row r="1247" spans="1:10" x14ac:dyDescent="0.3">
      <c r="A1247" s="3"/>
      <c r="B1247" s="3">
        <v>1.5955999999999999</v>
      </c>
      <c r="C1247" s="3" t="s">
        <v>4317</v>
      </c>
      <c r="D1247" s="3" t="s">
        <v>5159</v>
      </c>
      <c r="E1247" s="3" t="s">
        <v>5908</v>
      </c>
      <c r="F1247" s="3">
        <v>31.246132236812834</v>
      </c>
      <c r="G1247" s="3">
        <v>7.2605741354091844</v>
      </c>
      <c r="H1247" s="3">
        <v>-23.985558101403647</v>
      </c>
      <c r="I1247" s="3">
        <v>-38.271356506599659</v>
      </c>
      <c r="J1247" s="3"/>
    </row>
    <row r="1248" spans="1:10" x14ac:dyDescent="0.3">
      <c r="A1248" s="3"/>
      <c r="B1248" s="3">
        <v>1.1042000000000001</v>
      </c>
      <c r="C1248" s="3" t="s">
        <v>4265</v>
      </c>
      <c r="D1248" s="3" t="s">
        <v>5062</v>
      </c>
      <c r="E1248" s="3" t="s">
        <v>5841</v>
      </c>
      <c r="F1248" s="3">
        <v>78.632397207768477</v>
      </c>
      <c r="G1248" s="3">
        <v>43.001446963592699</v>
      </c>
      <c r="H1248" s="3">
        <v>-35.630950244175779</v>
      </c>
      <c r="I1248" s="3">
        <v>-39.343695259618897</v>
      </c>
      <c r="J1248" s="3"/>
    </row>
    <row r="1249" spans="1:10" x14ac:dyDescent="0.3">
      <c r="A1249" s="3">
        <v>1.6395E-4</v>
      </c>
      <c r="B1249" s="3">
        <v>7.0609999999999999</v>
      </c>
      <c r="C1249" s="3" t="s">
        <v>102</v>
      </c>
      <c r="D1249" s="3" t="s">
        <v>4443</v>
      </c>
      <c r="E1249" s="3" t="s">
        <v>983</v>
      </c>
      <c r="F1249" s="3">
        <v>22.212858234192307</v>
      </c>
      <c r="G1249" s="3">
        <v>16.619438088075725</v>
      </c>
      <c r="H1249" s="3">
        <v>-5.593420146116582</v>
      </c>
      <c r="I1249" s="3">
        <v>-39.495139651729183</v>
      </c>
      <c r="J1249" s="3" t="s">
        <v>7397</v>
      </c>
    </row>
    <row r="1250" spans="1:10" x14ac:dyDescent="0.3">
      <c r="A1250" s="3">
        <v>3.9554E-4</v>
      </c>
      <c r="B1250" s="3">
        <v>2.9115000000000002</v>
      </c>
      <c r="C1250" s="3" t="s">
        <v>151</v>
      </c>
      <c r="D1250" s="3" t="s">
        <v>4532</v>
      </c>
      <c r="E1250" s="3" t="s">
        <v>1032</v>
      </c>
      <c r="F1250" s="3">
        <v>16.413616463044551</v>
      </c>
      <c r="G1250" s="3">
        <v>2.780526761214074</v>
      </c>
      <c r="H1250" s="3">
        <v>-13.633089701830478</v>
      </c>
      <c r="I1250" s="3">
        <v>-39.692740666879438</v>
      </c>
      <c r="J1250" s="3" t="s">
        <v>7511</v>
      </c>
    </row>
    <row r="1251" spans="1:10" x14ac:dyDescent="0.3">
      <c r="A1251" s="3">
        <v>1.2704E-2</v>
      </c>
      <c r="B1251" s="3">
        <v>2.0365000000000002</v>
      </c>
      <c r="C1251" s="3" t="s">
        <v>415</v>
      </c>
      <c r="D1251" s="3" t="s">
        <v>4616</v>
      </c>
      <c r="E1251" s="3" t="s">
        <v>1289</v>
      </c>
      <c r="F1251" s="3">
        <v>27.119194640916561</v>
      </c>
      <c r="G1251" s="3">
        <v>7.102870931818261</v>
      </c>
      <c r="H1251" s="3">
        <v>-20.016323709098302</v>
      </c>
      <c r="I1251" s="3">
        <v>-40.763243233578699</v>
      </c>
      <c r="J1251" s="3"/>
    </row>
    <row r="1252" spans="1:10" x14ac:dyDescent="0.3">
      <c r="A1252" s="3"/>
      <c r="B1252" s="3">
        <v>0.72950999999999999</v>
      </c>
      <c r="C1252" s="3" t="s">
        <v>2430</v>
      </c>
      <c r="D1252" s="3" t="s">
        <v>5014</v>
      </c>
      <c r="E1252" s="3" t="s">
        <v>2736</v>
      </c>
      <c r="F1252" s="3">
        <v>84.731764997696629</v>
      </c>
      <c r="G1252" s="3">
        <v>24.313537494496057</v>
      </c>
      <c r="H1252" s="3">
        <v>-60.418227503200569</v>
      </c>
      <c r="I1252" s="3">
        <v>-44.075701145859846</v>
      </c>
      <c r="J1252" s="3" t="s">
        <v>7307</v>
      </c>
    </row>
    <row r="1253" spans="1:10" x14ac:dyDescent="0.3">
      <c r="A1253" s="3">
        <v>2.3703999999999999E-2</v>
      </c>
      <c r="B1253" s="3">
        <v>2.8936000000000002</v>
      </c>
      <c r="C1253" s="3" t="s">
        <v>459</v>
      </c>
      <c r="D1253" s="3" t="s">
        <v>4393</v>
      </c>
      <c r="E1253" s="3" t="s">
        <v>1332</v>
      </c>
      <c r="F1253" s="3">
        <v>27.599105461847095</v>
      </c>
      <c r="G1253" s="3">
        <v>11.413084480266933</v>
      </c>
      <c r="H1253" s="3">
        <v>-16.186020981580164</v>
      </c>
      <c r="I1253" s="3">
        <v>-46.835870312300365</v>
      </c>
      <c r="J1253" s="3"/>
    </row>
    <row r="1254" spans="1:10" x14ac:dyDescent="0.3">
      <c r="A1254" s="3"/>
      <c r="B1254" s="3">
        <v>1.1623000000000001</v>
      </c>
      <c r="C1254" s="3" t="s">
        <v>4199</v>
      </c>
      <c r="D1254" s="3" t="s">
        <v>4970</v>
      </c>
      <c r="E1254" s="3" t="s">
        <v>5759</v>
      </c>
      <c r="F1254" s="3">
        <v>57.982226312912154</v>
      </c>
      <c r="G1254" s="3">
        <v>17.661444131950301</v>
      </c>
      <c r="H1254" s="3">
        <v>-40.320782180961857</v>
      </c>
      <c r="I1254" s="3">
        <v>-46.864845128931968</v>
      </c>
      <c r="J1254" s="3"/>
    </row>
    <row r="1255" spans="1:10" x14ac:dyDescent="0.3">
      <c r="A1255" s="3">
        <v>9.7904000000000003E-6</v>
      </c>
      <c r="B1255" s="3">
        <v>7.0556999999999999</v>
      </c>
      <c r="C1255" s="3" t="s">
        <v>19</v>
      </c>
      <c r="D1255" s="3" t="s">
        <v>4697</v>
      </c>
      <c r="E1255" s="3" t="s">
        <v>900</v>
      </c>
      <c r="F1255" s="3">
        <v>15.43167539721032</v>
      </c>
      <c r="G1255" s="3">
        <v>8.4692620692831895</v>
      </c>
      <c r="H1255" s="3">
        <v>-6.9624133279271305</v>
      </c>
      <c r="I1255" s="3">
        <v>-49.124699717855457</v>
      </c>
      <c r="J1255" s="3"/>
    </row>
    <row r="1256" spans="1:10" x14ac:dyDescent="0.3">
      <c r="A1256" s="3"/>
      <c r="B1256" s="3">
        <v>1.4135</v>
      </c>
      <c r="C1256" s="3" t="s">
        <v>4294</v>
      </c>
      <c r="D1256" s="3" t="s">
        <v>5105</v>
      </c>
      <c r="E1256" s="3" t="s">
        <v>5877</v>
      </c>
      <c r="F1256" s="3">
        <v>50.617198808309723</v>
      </c>
      <c r="G1256" s="3">
        <v>14.116318920699117</v>
      </c>
      <c r="H1256" s="3">
        <v>-36.500879887610608</v>
      </c>
      <c r="I1256" s="3">
        <v>-51.593993721137593</v>
      </c>
      <c r="J1256" s="3"/>
    </row>
    <row r="1257" spans="1:10" x14ac:dyDescent="0.3">
      <c r="A1257" s="3"/>
      <c r="B1257" s="3">
        <v>0.65644000000000002</v>
      </c>
      <c r="C1257" s="3" t="s">
        <v>4345</v>
      </c>
      <c r="D1257" s="3" t="s">
        <v>4394</v>
      </c>
      <c r="E1257" s="3" t="s">
        <v>5941</v>
      </c>
      <c r="F1257" s="3">
        <v>89.838882594200513</v>
      </c>
      <c r="G1257" s="3">
        <v>6.4906818123691439</v>
      </c>
      <c r="H1257" s="3">
        <v>-83.348200781831366</v>
      </c>
      <c r="I1257" s="3">
        <v>-54.713092921225382</v>
      </c>
      <c r="J1257" s="3"/>
    </row>
    <row r="1258" spans="1:10" x14ac:dyDescent="0.3">
      <c r="A1258" s="3">
        <v>2.0809999999999999E-4</v>
      </c>
      <c r="B1258" s="3">
        <v>5.1947000000000001</v>
      </c>
      <c r="C1258" s="3" t="s">
        <v>115</v>
      </c>
      <c r="D1258" s="3" t="s">
        <v>4966</v>
      </c>
      <c r="E1258" s="3" t="s">
        <v>996</v>
      </c>
      <c r="F1258" s="3">
        <v>19.077090142516631</v>
      </c>
      <c r="G1258" s="3">
        <v>8.3411511631722028</v>
      </c>
      <c r="H1258" s="3">
        <v>-10.735938979344429</v>
      </c>
      <c r="I1258" s="3">
        <v>-55.769982216000507</v>
      </c>
      <c r="J1258" s="3"/>
    </row>
    <row r="1259" spans="1:10" x14ac:dyDescent="0.3">
      <c r="A1259" s="3"/>
      <c r="B1259" s="3">
        <v>1.4378</v>
      </c>
      <c r="C1259" s="3" t="s">
        <v>2814</v>
      </c>
      <c r="D1259" s="3" t="s">
        <v>5161</v>
      </c>
      <c r="E1259" s="3" t="s">
        <v>5909</v>
      </c>
      <c r="F1259" s="3">
        <v>54.938014817738967</v>
      </c>
      <c r="G1259" s="3">
        <v>10.130817400894976</v>
      </c>
      <c r="H1259" s="3">
        <v>-44.807197416843991</v>
      </c>
      <c r="I1259" s="3">
        <v>-64.423788445938285</v>
      </c>
      <c r="J1259" s="3"/>
    </row>
    <row r="1260" spans="1:10" x14ac:dyDescent="0.3">
      <c r="A1260" s="3">
        <v>1.8730999999999999E-6</v>
      </c>
      <c r="B1260" s="3">
        <v>7.8497000000000003</v>
      </c>
      <c r="C1260" s="3" t="s">
        <v>6</v>
      </c>
      <c r="D1260" s="3" t="s">
        <v>4394</v>
      </c>
      <c r="E1260" s="3" t="s">
        <v>887</v>
      </c>
      <c r="F1260" s="3">
        <v>12.028778555735006</v>
      </c>
      <c r="G1260" s="3">
        <v>3.6413898903642314</v>
      </c>
      <c r="H1260" s="3">
        <v>-8.387388665370775</v>
      </c>
      <c r="I1260" s="3">
        <v>-65.83848480656097</v>
      </c>
      <c r="J1260" s="3"/>
    </row>
    <row r="1261" spans="1:10" x14ac:dyDescent="0.3">
      <c r="A1261" s="3"/>
      <c r="B1261" s="3">
        <v>4.5125000000000002</v>
      </c>
      <c r="C1261" s="3" t="s">
        <v>4289</v>
      </c>
      <c r="D1261" s="3" t="s">
        <v>4394</v>
      </c>
      <c r="E1261" s="3" t="s">
        <v>5871</v>
      </c>
      <c r="F1261" s="3">
        <v>68.789755290702885</v>
      </c>
      <c r="G1261" s="3">
        <v>53.842764248473529</v>
      </c>
      <c r="H1261" s="3">
        <v>-14.946991042229357</v>
      </c>
      <c r="I1261" s="3">
        <v>-67.44829707805998</v>
      </c>
      <c r="J1261" s="3" t="s">
        <v>3120</v>
      </c>
    </row>
    <row r="1262" spans="1:10" x14ac:dyDescent="0.3">
      <c r="A1262" s="3"/>
      <c r="B1262" s="3">
        <v>1.5033000000000001</v>
      </c>
      <c r="C1262" s="3" t="s">
        <v>2483</v>
      </c>
      <c r="D1262" s="3" t="s">
        <v>5216</v>
      </c>
      <c r="E1262" s="3" t="s">
        <v>2718</v>
      </c>
      <c r="F1262" s="3">
        <v>111.92539967356889</v>
      </c>
      <c r="G1262" s="3">
        <v>49.140978392607344</v>
      </c>
      <c r="H1262" s="3">
        <v>-62.784421280961546</v>
      </c>
      <c r="I1262" s="3">
        <v>-94.383820511669498</v>
      </c>
      <c r="J1262" s="3" t="s">
        <v>7462</v>
      </c>
    </row>
    <row r="1263" spans="1:10" x14ac:dyDescent="0.3">
      <c r="A1263" s="3"/>
      <c r="B1263" s="3">
        <v>3.5608</v>
      </c>
      <c r="C1263" s="3" t="s">
        <v>3892</v>
      </c>
      <c r="D1263" s="3" t="s">
        <v>4438</v>
      </c>
      <c r="E1263" s="3" t="s">
        <v>5381</v>
      </c>
      <c r="F1263" s="3">
        <v>53.531815699637775</v>
      </c>
      <c r="G1263" s="3">
        <v>14.021423555091946</v>
      </c>
      <c r="H1263" s="3">
        <v>-39.510392144545833</v>
      </c>
      <c r="I1263" s="3">
        <v>-140.68860434829881</v>
      </c>
      <c r="J1263" s="3"/>
    </row>
    <row r="1264" spans="1:10" x14ac:dyDescent="0.3">
      <c r="A1264" s="3">
        <v>5.8863999999999997E-5</v>
      </c>
      <c r="B1264" s="3">
        <v>12.106999999999999</v>
      </c>
      <c r="C1264" s="3" t="s">
        <v>58</v>
      </c>
      <c r="D1264" s="3" t="s">
        <v>4556</v>
      </c>
      <c r="E1264" s="3" t="s">
        <v>5404</v>
      </c>
      <c r="F1264" s="3">
        <v>24.904432149789201</v>
      </c>
      <c r="G1264" s="3">
        <v>9.7719903950686504</v>
      </c>
      <c r="H1264" s="3">
        <v>-15.132441754720551</v>
      </c>
      <c r="I1264" s="3">
        <v>-183.2084723244017</v>
      </c>
      <c r="J1264" s="3"/>
    </row>
    <row r="1265" spans="1:10" x14ac:dyDescent="0.3">
      <c r="A1265" s="3"/>
      <c r="B1265" s="3">
        <v>4.2157</v>
      </c>
      <c r="C1265" s="3" t="s">
        <v>4146</v>
      </c>
      <c r="D1265" s="3" t="s">
        <v>4889</v>
      </c>
      <c r="E1265" s="3" t="s">
        <v>5688</v>
      </c>
      <c r="F1265" s="3">
        <v>85.620660756832692</v>
      </c>
      <c r="G1265" s="3">
        <v>28.080840447227462</v>
      </c>
      <c r="H1265" s="3">
        <v>-57.539820309605233</v>
      </c>
      <c r="I1265" s="3">
        <v>-242.57062047920277</v>
      </c>
      <c r="J1265" s="3" t="s">
        <v>7372</v>
      </c>
    </row>
    <row r="1266" spans="1:10" x14ac:dyDescent="0.3">
      <c r="A1266" s="3"/>
      <c r="B1266" s="3">
        <v>2.6962999999999999</v>
      </c>
      <c r="C1266" s="3" t="s">
        <v>2826</v>
      </c>
      <c r="D1266" s="3" t="s">
        <v>4423</v>
      </c>
      <c r="E1266" s="3" t="s">
        <v>2634</v>
      </c>
      <c r="F1266" s="3">
        <v>118.50914923941349</v>
      </c>
      <c r="G1266" s="3">
        <v>22.749530873575765</v>
      </c>
      <c r="H1266" s="3">
        <v>-95.759618365837724</v>
      </c>
      <c r="I1266" s="3">
        <v>-258.19665899980822</v>
      </c>
      <c r="J1266" s="3"/>
    </row>
    <row r="1267" spans="1:10" x14ac:dyDescent="0.3">
      <c r="A1267" s="3"/>
      <c r="B1267" s="3">
        <v>4.6722999999999999</v>
      </c>
      <c r="C1267" s="3" t="s">
        <v>4172</v>
      </c>
      <c r="D1267" s="3" t="s">
        <v>4394</v>
      </c>
      <c r="E1267" s="3" t="s">
        <v>5724</v>
      </c>
      <c r="F1267" s="3">
        <v>70.660960816118092</v>
      </c>
      <c r="G1267" s="3">
        <v>12.806583053800097</v>
      </c>
      <c r="H1267" s="3">
        <v>-57.854377762317995</v>
      </c>
      <c r="I1267" s="3">
        <v>-270.31300921887834</v>
      </c>
      <c r="J1267" s="3"/>
    </row>
    <row r="1268" spans="1:10" x14ac:dyDescent="0.3">
      <c r="A1268" s="3">
        <v>4.5044000000000001E-2</v>
      </c>
      <c r="B1268" s="3">
        <v>8.7879000000000005</v>
      </c>
      <c r="C1268" s="3" t="s">
        <v>499</v>
      </c>
      <c r="D1268" s="3" t="s">
        <v>5033</v>
      </c>
      <c r="E1268" s="3" t="s">
        <v>5818</v>
      </c>
      <c r="F1268" s="3">
        <v>83.725302269108354</v>
      </c>
      <c r="G1268" s="3">
        <v>43.14988782146095</v>
      </c>
      <c r="H1268" s="3">
        <v>-40.575414447647404</v>
      </c>
      <c r="I1268" s="3">
        <v>-356.57268462448064</v>
      </c>
      <c r="J1268" s="3"/>
    </row>
    <row r="1269" spans="1:10" x14ac:dyDescent="0.3">
      <c r="A1269" s="3">
        <v>3.5741000000000001E-4</v>
      </c>
      <c r="B1269" s="3">
        <v>20.125</v>
      </c>
      <c r="C1269" s="3" t="s">
        <v>146</v>
      </c>
      <c r="D1269" s="3" t="s">
        <v>5254</v>
      </c>
      <c r="E1269" s="3" t="s">
        <v>2693</v>
      </c>
      <c r="F1269" s="3">
        <v>36.001786674635085</v>
      </c>
      <c r="G1269" s="3">
        <v>16.902863067798325</v>
      </c>
      <c r="H1269" s="3">
        <v>-19.09892360683676</v>
      </c>
      <c r="I1269" s="3">
        <v>-384.36583758758979</v>
      </c>
      <c r="J1269" s="3"/>
    </row>
    <row r="1270" spans="1:10" x14ac:dyDescent="0.3">
      <c r="A1270" s="3"/>
      <c r="B1270" s="3">
        <v>14.493</v>
      </c>
      <c r="C1270" s="3" t="s">
        <v>3962</v>
      </c>
      <c r="D1270" s="3" t="s">
        <v>4394</v>
      </c>
      <c r="E1270" s="3" t="s">
        <v>5468</v>
      </c>
      <c r="F1270" s="3">
        <v>69.681240902079182</v>
      </c>
      <c r="G1270" s="3">
        <v>32.40016948022371</v>
      </c>
      <c r="H1270" s="3">
        <v>-37.281071421855472</v>
      </c>
      <c r="I1270" s="3">
        <v>-540.31456811695136</v>
      </c>
      <c r="J1270" s="3"/>
    </row>
    <row r="1271" spans="1:10" x14ac:dyDescent="0.3">
      <c r="A1271" s="3"/>
      <c r="B1271" s="3">
        <v>17.088999999999999</v>
      </c>
      <c r="C1271" s="3" t="s">
        <v>2485</v>
      </c>
      <c r="D1271" s="3" t="s">
        <v>4394</v>
      </c>
      <c r="E1271" s="3" t="s">
        <v>2746</v>
      </c>
      <c r="F1271" s="3">
        <v>99.681687844146722</v>
      </c>
      <c r="G1271" s="3">
        <v>46.099999499181074</v>
      </c>
      <c r="H1271" s="3">
        <v>-53.581688344965649</v>
      </c>
      <c r="I1271" s="3">
        <v>-915.6574721271179</v>
      </c>
      <c r="J1271" s="3"/>
    </row>
    <row r="1272" spans="1:10" x14ac:dyDescent="0.3">
      <c r="A1272" s="3"/>
      <c r="B1272" s="3">
        <v>18.379000000000001</v>
      </c>
      <c r="C1272" s="3" t="s">
        <v>4385</v>
      </c>
      <c r="D1272" s="3" t="s">
        <v>5265</v>
      </c>
      <c r="E1272" s="3"/>
      <c r="F1272" s="3">
        <v>128.63227449455007</v>
      </c>
      <c r="G1272" s="3">
        <v>12.052709876727736</v>
      </c>
      <c r="H1272" s="3">
        <v>-116.57956461782234</v>
      </c>
      <c r="I1272" s="3">
        <v>-2142.6158181109572</v>
      </c>
      <c r="J1272" s="3"/>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B20E0-70E0-43DF-9BBE-110E94B632D1}">
  <dimension ref="A1:J278"/>
  <sheetViews>
    <sheetView tabSelected="1" workbookViewId="0">
      <selection activeCell="D11" sqref="D11"/>
    </sheetView>
  </sheetViews>
  <sheetFormatPr defaultRowHeight="14.4" x14ac:dyDescent="0.3"/>
  <cols>
    <col min="1" max="1" width="12" bestFit="1" customWidth="1"/>
    <col min="2" max="2" width="7" bestFit="1" customWidth="1"/>
    <col min="3" max="3" width="9.88671875" bestFit="1" customWidth="1"/>
    <col min="4" max="4" width="82.5546875" bestFit="1" customWidth="1"/>
    <col min="5" max="5" width="10.109375" bestFit="1" customWidth="1"/>
    <col min="6" max="7" width="12" bestFit="1" customWidth="1"/>
    <col min="8" max="8" width="35.6640625" bestFit="1" customWidth="1"/>
    <col min="9" max="9" width="15.5546875" bestFit="1" customWidth="1"/>
    <col min="10" max="10" width="255.77734375" bestFit="1" customWidth="1"/>
  </cols>
  <sheetData>
    <row r="1" spans="1:10" ht="15" thickBot="1" x14ac:dyDescent="0.35">
      <c r="A1" s="4" t="s">
        <v>7555</v>
      </c>
      <c r="B1" s="4" t="s">
        <v>2613</v>
      </c>
      <c r="C1" s="4" t="s">
        <v>7305</v>
      </c>
      <c r="D1" s="4" t="s">
        <v>7306</v>
      </c>
      <c r="E1" s="4" t="s">
        <v>2855</v>
      </c>
      <c r="F1" s="4" t="s">
        <v>7556</v>
      </c>
      <c r="G1" s="4" t="s">
        <v>7557</v>
      </c>
      <c r="H1" s="4" t="s">
        <v>7558</v>
      </c>
      <c r="I1" s="4" t="s">
        <v>7559</v>
      </c>
      <c r="J1" s="4" t="s">
        <v>7560</v>
      </c>
    </row>
    <row r="2" spans="1:10" ht="15" thickTop="1" x14ac:dyDescent="0.3">
      <c r="A2" s="13">
        <v>5.6643000000000004E-4</v>
      </c>
      <c r="B2" s="13">
        <v>3.2665000000000002</v>
      </c>
      <c r="C2" s="13" t="s">
        <v>168</v>
      </c>
      <c r="D2" s="13" t="s">
        <v>4853</v>
      </c>
      <c r="E2" s="13" t="s">
        <v>1049</v>
      </c>
      <c r="F2" s="13">
        <v>3.8992294467196293</v>
      </c>
      <c r="G2" s="13">
        <v>21.025529671249679</v>
      </c>
      <c r="H2" s="13">
        <v>17.126300224530048</v>
      </c>
      <c r="I2" s="13">
        <v>55.943059683427407</v>
      </c>
      <c r="J2" s="13"/>
    </row>
    <row r="3" spans="1:10" x14ac:dyDescent="0.3">
      <c r="A3" s="3">
        <v>1.4090999999999999E-2</v>
      </c>
      <c r="B3" s="3">
        <v>2.0105</v>
      </c>
      <c r="C3" s="3" t="s">
        <v>423</v>
      </c>
      <c r="D3" s="3" t="s">
        <v>4587</v>
      </c>
      <c r="E3" s="3" t="s">
        <v>1297</v>
      </c>
      <c r="F3" s="3">
        <v>5.7455900252127003</v>
      </c>
      <c r="G3" s="3">
        <v>26.764740897098033</v>
      </c>
      <c r="H3" s="3">
        <v>21.019150871885333</v>
      </c>
      <c r="I3" s="3">
        <v>42.259002827925464</v>
      </c>
      <c r="J3" s="3"/>
    </row>
    <row r="4" spans="1:10" x14ac:dyDescent="0.3">
      <c r="A4" s="3">
        <v>5.6952000000000001E-3</v>
      </c>
      <c r="B4" s="3">
        <v>2.0501999999999998</v>
      </c>
      <c r="C4" s="3" t="s">
        <v>352</v>
      </c>
      <c r="D4" s="3" t="s">
        <v>4430</v>
      </c>
      <c r="E4" s="3" t="s">
        <v>5301</v>
      </c>
      <c r="F4" s="3">
        <v>9.214320969701614</v>
      </c>
      <c r="G4" s="3">
        <v>22.277812121442405</v>
      </c>
      <c r="H4" s="3">
        <v>13.063491151740791</v>
      </c>
      <c r="I4" s="3">
        <v>26.782769559298966</v>
      </c>
      <c r="J4" s="3" t="s">
        <v>7346</v>
      </c>
    </row>
    <row r="5" spans="1:10" x14ac:dyDescent="0.3">
      <c r="A5" s="3"/>
      <c r="B5" s="3">
        <v>1.2998000000000001</v>
      </c>
      <c r="C5" s="3" t="s">
        <v>3846</v>
      </c>
      <c r="D5" s="3" t="s">
        <v>4468</v>
      </c>
      <c r="E5" s="3" t="s">
        <v>5329</v>
      </c>
      <c r="F5" s="3">
        <v>7.6046694436450126</v>
      </c>
      <c r="G5" s="3">
        <v>26.846558842841901</v>
      </c>
      <c r="H5" s="3">
        <v>19.241889399196889</v>
      </c>
      <c r="I5" s="3">
        <v>25.010607841076119</v>
      </c>
      <c r="J5" s="3" t="s">
        <v>7347</v>
      </c>
    </row>
    <row r="6" spans="1:10" x14ac:dyDescent="0.3">
      <c r="A6" s="3"/>
      <c r="B6" s="3">
        <v>1.0508</v>
      </c>
      <c r="C6" s="3" t="s">
        <v>2088</v>
      </c>
      <c r="D6" s="3" t="s">
        <v>4790</v>
      </c>
      <c r="E6" s="3" t="s">
        <v>5598</v>
      </c>
      <c r="F6" s="3">
        <v>9.6954286800639764</v>
      </c>
      <c r="G6" s="3">
        <v>32.41409072564543</v>
      </c>
      <c r="H6" s="3">
        <v>22.718662045581453</v>
      </c>
      <c r="I6" s="3">
        <v>23.872770077496991</v>
      </c>
      <c r="J6" s="3" t="s">
        <v>7347</v>
      </c>
    </row>
    <row r="7" spans="1:10" x14ac:dyDescent="0.3">
      <c r="A7" s="3">
        <v>1.6285000000000001E-2</v>
      </c>
      <c r="B7" s="3">
        <v>2.0857000000000001</v>
      </c>
      <c r="C7" s="3" t="s">
        <v>436</v>
      </c>
      <c r="D7" s="3" t="s">
        <v>4441</v>
      </c>
      <c r="E7" s="3" t="s">
        <v>1309</v>
      </c>
      <c r="F7" s="3">
        <v>16.648819165339347</v>
      </c>
      <c r="G7" s="3">
        <v>28.034027888934048</v>
      </c>
      <c r="H7" s="3">
        <v>11.385208723594701</v>
      </c>
      <c r="I7" s="3">
        <v>23.746129834801469</v>
      </c>
      <c r="J7" s="3"/>
    </row>
    <row r="8" spans="1:10" x14ac:dyDescent="0.3">
      <c r="A8" s="3"/>
      <c r="B8" s="3">
        <v>2.4262000000000001</v>
      </c>
      <c r="C8" s="3" t="s">
        <v>4340</v>
      </c>
      <c r="D8" s="3" t="s">
        <v>4588</v>
      </c>
      <c r="E8" s="3" t="s">
        <v>5936</v>
      </c>
      <c r="F8" s="3">
        <v>34.08116379087042</v>
      </c>
      <c r="G8" s="3">
        <v>24.324490604186508</v>
      </c>
      <c r="H8" s="3">
        <v>9.756673186683912</v>
      </c>
      <c r="I8" s="3">
        <v>23.67164048553251</v>
      </c>
      <c r="J8" s="3"/>
    </row>
    <row r="9" spans="1:10" x14ac:dyDescent="0.3">
      <c r="A9" s="3"/>
      <c r="B9" s="3">
        <v>1.2364999999999999</v>
      </c>
      <c r="C9" s="3" t="s">
        <v>3919</v>
      </c>
      <c r="D9" s="3" t="s">
        <v>4570</v>
      </c>
      <c r="E9" s="3" t="s">
        <v>5417</v>
      </c>
      <c r="F9" s="3">
        <v>10.924287423713523</v>
      </c>
      <c r="G9" s="3">
        <v>29.703530841519999</v>
      </c>
      <c r="H9" s="3">
        <v>18.779243417806477</v>
      </c>
      <c r="I9" s="3">
        <v>23.220534486117707</v>
      </c>
      <c r="J9" s="3"/>
    </row>
    <row r="10" spans="1:10" x14ac:dyDescent="0.3">
      <c r="A10" s="3"/>
      <c r="B10" s="3">
        <v>1.99</v>
      </c>
      <c r="C10" s="3" t="s">
        <v>3909</v>
      </c>
      <c r="D10" s="3" t="s">
        <v>4554</v>
      </c>
      <c r="E10" s="3" t="s">
        <v>5402</v>
      </c>
      <c r="F10" s="3">
        <v>18.055045563471271</v>
      </c>
      <c r="G10" s="3">
        <v>29.706498436413696</v>
      </c>
      <c r="H10" s="3">
        <v>11.651452872942425</v>
      </c>
      <c r="I10" s="3">
        <v>23.186391217155425</v>
      </c>
      <c r="J10" s="3"/>
    </row>
    <row r="11" spans="1:10" x14ac:dyDescent="0.3">
      <c r="A11" s="3"/>
      <c r="B11" s="3">
        <v>1.6682999999999999</v>
      </c>
      <c r="C11" s="3" t="s">
        <v>4256</v>
      </c>
      <c r="D11" s="3" t="s">
        <v>5044</v>
      </c>
      <c r="E11" s="3" t="s">
        <v>5827</v>
      </c>
      <c r="F11" s="3">
        <v>14.846404823306655</v>
      </c>
      <c r="G11" s="3">
        <v>28.197394198805299</v>
      </c>
      <c r="H11" s="3">
        <v>13.350989375498644</v>
      </c>
      <c r="I11" s="3">
        <v>22.273455575144386</v>
      </c>
      <c r="J11" s="3" t="s">
        <v>7346</v>
      </c>
    </row>
    <row r="12" spans="1:10" x14ac:dyDescent="0.3">
      <c r="A12" s="3"/>
      <c r="B12" s="3">
        <v>1.2531000000000001</v>
      </c>
      <c r="C12" s="3" t="s">
        <v>3993</v>
      </c>
      <c r="D12" s="3" t="s">
        <v>4682</v>
      </c>
      <c r="E12" s="3" t="s">
        <v>5505</v>
      </c>
      <c r="F12" s="3">
        <v>10.296004097293075</v>
      </c>
      <c r="G12" s="3">
        <v>27.547076468996227</v>
      </c>
      <c r="H12" s="3">
        <v>17.251072371703152</v>
      </c>
      <c r="I12" s="3">
        <v>21.617318788981223</v>
      </c>
      <c r="J12" s="3" t="s">
        <v>7346</v>
      </c>
    </row>
    <row r="13" spans="1:10" x14ac:dyDescent="0.3">
      <c r="A13" s="3">
        <v>5.0386999999999997E-5</v>
      </c>
      <c r="B13" s="3">
        <v>6.4241999999999999</v>
      </c>
      <c r="C13" s="3" t="s">
        <v>51</v>
      </c>
      <c r="D13" s="3" t="s">
        <v>4538</v>
      </c>
      <c r="E13" s="3" t="s">
        <v>932</v>
      </c>
      <c r="F13" s="3">
        <v>12.362223027259004</v>
      </c>
      <c r="G13" s="3">
        <v>15.633552565475062</v>
      </c>
      <c r="H13" s="3">
        <v>3.2713295382160581</v>
      </c>
      <c r="I13" s="3">
        <v>21.015675219407601</v>
      </c>
      <c r="J13" s="3"/>
    </row>
    <row r="14" spans="1:10" x14ac:dyDescent="0.3">
      <c r="A14" s="3">
        <v>1.4189E-2</v>
      </c>
      <c r="B14" s="3">
        <v>2.3277999999999999</v>
      </c>
      <c r="C14" s="3" t="s">
        <v>426</v>
      </c>
      <c r="D14" s="3" t="s">
        <v>5094</v>
      </c>
      <c r="E14" s="3" t="s">
        <v>1300</v>
      </c>
      <c r="F14" s="3">
        <v>10.233678189741813</v>
      </c>
      <c r="G14" s="3">
        <v>29.957240112380223</v>
      </c>
      <c r="H14" s="3">
        <v>19.72356192263841</v>
      </c>
      <c r="I14" s="3">
        <v>45.91250744351769</v>
      </c>
      <c r="J14" s="3" t="s">
        <v>7340</v>
      </c>
    </row>
    <row r="15" spans="1:10" x14ac:dyDescent="0.3">
      <c r="A15" s="3"/>
      <c r="B15" s="3">
        <v>1.1443000000000001</v>
      </c>
      <c r="C15" s="3" t="s">
        <v>4149</v>
      </c>
      <c r="D15" s="3" t="s">
        <v>4897</v>
      </c>
      <c r="E15" s="3" t="s">
        <v>5694</v>
      </c>
      <c r="F15" s="3">
        <v>3.6425647532600589</v>
      </c>
      <c r="G15" s="3">
        <v>26.962329998183211</v>
      </c>
      <c r="H15" s="3">
        <v>23.319765244923154</v>
      </c>
      <c r="I15" s="3">
        <v>26.684807369765569</v>
      </c>
      <c r="J15" s="3" t="s">
        <v>7340</v>
      </c>
    </row>
    <row r="16" spans="1:10" x14ac:dyDescent="0.3">
      <c r="A16" s="3"/>
      <c r="B16" s="3">
        <v>1.0548</v>
      </c>
      <c r="C16" s="3" t="s">
        <v>4070</v>
      </c>
      <c r="D16" s="3" t="s">
        <v>4784</v>
      </c>
      <c r="E16" s="3" t="s">
        <v>5593</v>
      </c>
      <c r="F16" s="3">
        <v>12.612828322541445</v>
      </c>
      <c r="G16" s="3">
        <v>34.683524787179834</v>
      </c>
      <c r="H16" s="3">
        <v>22.070696464638388</v>
      </c>
      <c r="I16" s="3">
        <v>23.280170630900571</v>
      </c>
      <c r="J16" s="3" t="s">
        <v>7342</v>
      </c>
    </row>
    <row r="17" spans="1:10" x14ac:dyDescent="0.3">
      <c r="A17" s="3">
        <v>8.2277000000000001E-4</v>
      </c>
      <c r="B17" s="3">
        <v>69.216999999999999</v>
      </c>
      <c r="C17" s="3" t="s">
        <v>198</v>
      </c>
      <c r="D17" s="3" t="s">
        <v>4394</v>
      </c>
      <c r="E17" s="3" t="s">
        <v>1078</v>
      </c>
      <c r="F17" s="3">
        <v>14.763058731508071</v>
      </c>
      <c r="G17" s="3">
        <v>61.873178021448794</v>
      </c>
      <c r="H17" s="3">
        <v>47.110119289940727</v>
      </c>
      <c r="I17" s="3">
        <v>3260.8211268918271</v>
      </c>
      <c r="J17" s="3"/>
    </row>
    <row r="18" spans="1:10" x14ac:dyDescent="0.3">
      <c r="A18" s="3"/>
      <c r="B18" s="3">
        <v>2.6962999999999999</v>
      </c>
      <c r="C18" s="3" t="s">
        <v>2826</v>
      </c>
      <c r="D18" s="3" t="s">
        <v>4423</v>
      </c>
      <c r="E18" s="3" t="s">
        <v>2634</v>
      </c>
      <c r="F18" s="3">
        <v>118.50914923941349</v>
      </c>
      <c r="G18" s="3">
        <v>22.749530873575765</v>
      </c>
      <c r="H18" s="3">
        <v>95.759618365837724</v>
      </c>
      <c r="I18" s="3">
        <v>258.19665899980822</v>
      </c>
      <c r="J18" s="3"/>
    </row>
    <row r="19" spans="1:10" x14ac:dyDescent="0.3">
      <c r="A19" s="3">
        <v>1.7265999999999999E-4</v>
      </c>
      <c r="B19" s="3">
        <v>11.285</v>
      </c>
      <c r="C19" s="3" t="s">
        <v>105</v>
      </c>
      <c r="D19" s="3" t="s">
        <v>4858</v>
      </c>
      <c r="E19" s="3" t="s">
        <v>986</v>
      </c>
      <c r="F19" s="3">
        <v>13.270885122097328</v>
      </c>
      <c r="G19" s="3">
        <v>26.010407099794275</v>
      </c>
      <c r="H19" s="3">
        <v>12.739521977696947</v>
      </c>
      <c r="I19" s="3">
        <v>143.76550551831005</v>
      </c>
      <c r="J19" s="3"/>
    </row>
    <row r="20" spans="1:10" x14ac:dyDescent="0.3">
      <c r="A20" s="3">
        <v>1.8159000000000001E-3</v>
      </c>
      <c r="B20" s="3">
        <v>4.7983000000000002</v>
      </c>
      <c r="C20" s="3" t="s">
        <v>258</v>
      </c>
      <c r="D20" s="3" t="s">
        <v>4462</v>
      </c>
      <c r="E20" s="3" t="s">
        <v>1134</v>
      </c>
      <c r="F20" s="3">
        <v>9.8704148373319374</v>
      </c>
      <c r="G20" s="3">
        <v>36.529100968118648</v>
      </c>
      <c r="H20" s="3">
        <v>26.658686130786712</v>
      </c>
      <c r="I20" s="3">
        <v>127.91637366135389</v>
      </c>
      <c r="J20" s="3"/>
    </row>
    <row r="21" spans="1:10" x14ac:dyDescent="0.3">
      <c r="A21" s="3">
        <v>1.4241E-3</v>
      </c>
      <c r="B21" s="3">
        <v>5.4089</v>
      </c>
      <c r="C21" s="3" t="s">
        <v>242</v>
      </c>
      <c r="D21" s="3" t="s">
        <v>4940</v>
      </c>
      <c r="E21" s="3" t="s">
        <v>1120</v>
      </c>
      <c r="F21" s="3">
        <v>10.272687954617291</v>
      </c>
      <c r="G21" s="3">
        <v>31.514333675152965</v>
      </c>
      <c r="H21" s="3">
        <v>21.241645720535672</v>
      </c>
      <c r="I21" s="3">
        <v>114.8939375378054</v>
      </c>
      <c r="J21" s="3"/>
    </row>
    <row r="22" spans="1:10" x14ac:dyDescent="0.3">
      <c r="A22" s="3">
        <v>3.5569000000000003E-2</v>
      </c>
      <c r="B22" s="3">
        <v>3.3349000000000002</v>
      </c>
      <c r="C22" s="3" t="s">
        <v>485</v>
      </c>
      <c r="D22" s="3" t="s">
        <v>4462</v>
      </c>
      <c r="E22" s="3" t="s">
        <v>1358</v>
      </c>
      <c r="F22" s="3">
        <v>21.661983664705971</v>
      </c>
      <c r="G22" s="3">
        <v>49.53579953335057</v>
      </c>
      <c r="H22" s="3">
        <v>27.873815868644598</v>
      </c>
      <c r="I22" s="3">
        <v>92.956388540342871</v>
      </c>
      <c r="J22" s="3"/>
    </row>
    <row r="23" spans="1:10" x14ac:dyDescent="0.3">
      <c r="A23" s="3">
        <v>4.2348E-4</v>
      </c>
      <c r="B23" s="3">
        <v>7.9759000000000002</v>
      </c>
      <c r="C23" s="3" t="s">
        <v>153</v>
      </c>
      <c r="D23" s="3" t="s">
        <v>4462</v>
      </c>
      <c r="E23" s="3" t="s">
        <v>1034</v>
      </c>
      <c r="F23" s="3">
        <v>17.756953707809974</v>
      </c>
      <c r="G23" s="3">
        <v>25.231932615847086</v>
      </c>
      <c r="H23" s="3">
        <v>7.4749789080371123</v>
      </c>
      <c r="I23" s="3">
        <v>59.619684272613206</v>
      </c>
      <c r="J23" s="3"/>
    </row>
    <row r="24" spans="1:10" x14ac:dyDescent="0.3">
      <c r="A24" s="3"/>
      <c r="B24" s="3">
        <v>1.3978999999999999</v>
      </c>
      <c r="C24" s="3" t="s">
        <v>2832</v>
      </c>
      <c r="D24" s="3" t="s">
        <v>4462</v>
      </c>
      <c r="E24" s="3" t="s">
        <v>2596</v>
      </c>
      <c r="F24" s="3">
        <v>10.910302121965342</v>
      </c>
      <c r="G24" s="3">
        <v>51.471517200688176</v>
      </c>
      <c r="H24" s="3">
        <v>40.561215078722832</v>
      </c>
      <c r="I24" s="3">
        <v>56.700522558546645</v>
      </c>
      <c r="J24" s="3"/>
    </row>
    <row r="25" spans="1:10" x14ac:dyDescent="0.3">
      <c r="A25" s="3"/>
      <c r="B25" s="3">
        <v>1.0296000000000001</v>
      </c>
      <c r="C25" s="3" t="s">
        <v>2479</v>
      </c>
      <c r="D25" s="3" t="s">
        <v>4462</v>
      </c>
      <c r="E25" s="3" t="s">
        <v>2606</v>
      </c>
      <c r="F25" s="3">
        <v>27.419080858265254</v>
      </c>
      <c r="G25" s="3">
        <v>78.750702717823955</v>
      </c>
      <c r="H25" s="3">
        <v>51.331621859558702</v>
      </c>
      <c r="I25" s="3">
        <v>52.851037866601644</v>
      </c>
      <c r="J25" s="3"/>
    </row>
    <row r="26" spans="1:10" x14ac:dyDescent="0.3">
      <c r="A26" s="3">
        <v>9.7904000000000003E-6</v>
      </c>
      <c r="B26" s="3">
        <v>7.0556999999999999</v>
      </c>
      <c r="C26" s="3" t="s">
        <v>19</v>
      </c>
      <c r="D26" s="3" t="s">
        <v>4697</v>
      </c>
      <c r="E26" s="3" t="s">
        <v>900</v>
      </c>
      <c r="F26" s="3">
        <v>15.43167539721032</v>
      </c>
      <c r="G26" s="3">
        <v>8.4692620692831895</v>
      </c>
      <c r="H26" s="3">
        <v>6.9624133279271305</v>
      </c>
      <c r="I26" s="3">
        <v>49.124699717855457</v>
      </c>
      <c r="J26" s="3"/>
    </row>
    <row r="27" spans="1:10" x14ac:dyDescent="0.3">
      <c r="A27" s="3">
        <v>3.4667999999999998E-4</v>
      </c>
      <c r="B27" s="3">
        <v>3.0706000000000002</v>
      </c>
      <c r="C27" s="3" t="s">
        <v>143</v>
      </c>
      <c r="D27" s="3" t="s">
        <v>4462</v>
      </c>
      <c r="E27" s="3" t="s">
        <v>1024</v>
      </c>
      <c r="F27" s="3">
        <v>6.1655872066818631</v>
      </c>
      <c r="G27" s="3">
        <v>21.392698757005192</v>
      </c>
      <c r="H27" s="3">
        <v>15.227111550323329</v>
      </c>
      <c r="I27" s="3">
        <v>46.756368726422821</v>
      </c>
      <c r="J27" s="3"/>
    </row>
    <row r="28" spans="1:10" x14ac:dyDescent="0.3">
      <c r="A28" s="3"/>
      <c r="B28" s="3">
        <v>1.4515</v>
      </c>
      <c r="C28" s="3" t="s">
        <v>2837</v>
      </c>
      <c r="D28" s="3" t="s">
        <v>4462</v>
      </c>
      <c r="E28" s="3" t="s">
        <v>2608</v>
      </c>
      <c r="F28" s="3">
        <v>25.787709537547265</v>
      </c>
      <c r="G28" s="3">
        <v>46.993954501518218</v>
      </c>
      <c r="H28" s="3">
        <v>21.206244963970953</v>
      </c>
      <c r="I28" s="3">
        <v>30.780864565203839</v>
      </c>
      <c r="J28" s="3"/>
    </row>
    <row r="29" spans="1:10" x14ac:dyDescent="0.3">
      <c r="A29" s="3">
        <v>1.0433E-3</v>
      </c>
      <c r="B29" s="3">
        <v>2.5587</v>
      </c>
      <c r="C29" s="3" t="s">
        <v>221</v>
      </c>
      <c r="D29" s="3" t="s">
        <v>4804</v>
      </c>
      <c r="E29" s="3" t="s">
        <v>1099</v>
      </c>
      <c r="F29" s="3">
        <v>17.786834315436998</v>
      </c>
      <c r="G29" s="3">
        <v>7.9140881650819406</v>
      </c>
      <c r="H29" s="3">
        <v>9.8727461503550575</v>
      </c>
      <c r="I29" s="3">
        <v>25.261395574913486</v>
      </c>
      <c r="J29" s="3"/>
    </row>
    <row r="30" spans="1:10" x14ac:dyDescent="0.3">
      <c r="A30" s="3"/>
      <c r="B30" s="3">
        <v>1.7003999999999999</v>
      </c>
      <c r="C30" s="3" t="s">
        <v>2089</v>
      </c>
      <c r="D30" s="3" t="s">
        <v>4858</v>
      </c>
      <c r="E30" s="3" t="s">
        <v>2196</v>
      </c>
      <c r="F30" s="3">
        <v>15.620722797122339</v>
      </c>
      <c r="G30" s="3">
        <v>2.737323793889423</v>
      </c>
      <c r="H30" s="3">
        <v>12.883399003232915</v>
      </c>
      <c r="I30" s="3">
        <v>21.906931665097247</v>
      </c>
      <c r="J30" s="3"/>
    </row>
    <row r="31" spans="1:10" x14ac:dyDescent="0.3">
      <c r="A31" s="3"/>
      <c r="B31" s="3">
        <v>8.9606999999999992</v>
      </c>
      <c r="C31" s="3" t="s">
        <v>2511</v>
      </c>
      <c r="D31" s="3" t="s">
        <v>4462</v>
      </c>
      <c r="E31" s="3" t="s">
        <v>2599</v>
      </c>
      <c r="F31" s="3">
        <v>63.013026190807864</v>
      </c>
      <c r="G31" s="3">
        <v>65.328792216715343</v>
      </c>
      <c r="H31" s="3">
        <v>2.3157660259074788</v>
      </c>
      <c r="I31" s="3">
        <v>20.750884628349144</v>
      </c>
      <c r="J31" s="3"/>
    </row>
    <row r="32" spans="1:10" x14ac:dyDescent="0.3">
      <c r="A32" s="3">
        <v>6.4842000000000003E-4</v>
      </c>
      <c r="B32" s="3">
        <v>4.9949000000000003</v>
      </c>
      <c r="C32" s="3" t="s">
        <v>180</v>
      </c>
      <c r="D32" s="3" t="s">
        <v>4804</v>
      </c>
      <c r="E32" s="3" t="s">
        <v>1061</v>
      </c>
      <c r="F32" s="3">
        <v>20.516807717976629</v>
      </c>
      <c r="G32" s="3">
        <v>24.656782754726486</v>
      </c>
      <c r="H32" s="3">
        <v>4.1399750367498562</v>
      </c>
      <c r="I32" s="3">
        <v>20.678761311061859</v>
      </c>
      <c r="J32" s="3"/>
    </row>
    <row r="33" spans="1:10" x14ac:dyDescent="0.3">
      <c r="A33" s="3">
        <v>4.1431999999999997E-3</v>
      </c>
      <c r="B33" s="3">
        <v>92.444999999999993</v>
      </c>
      <c r="C33" s="3" t="s">
        <v>331</v>
      </c>
      <c r="D33" s="3" t="s">
        <v>5022</v>
      </c>
      <c r="E33" s="3" t="s">
        <v>1205</v>
      </c>
      <c r="F33" s="3">
        <v>2.5171675125051216</v>
      </c>
      <c r="G33" s="3">
        <v>88.502999774183351</v>
      </c>
      <c r="H33" s="3">
        <v>85.985832261678226</v>
      </c>
      <c r="I33" s="3">
        <v>7948.960263430843</v>
      </c>
      <c r="J33" s="3"/>
    </row>
    <row r="34" spans="1:10" x14ac:dyDescent="0.3">
      <c r="A34" s="3">
        <v>7.2741999999999998E-3</v>
      </c>
      <c r="B34" s="3">
        <v>45.433999999999997</v>
      </c>
      <c r="C34" s="3" t="s">
        <v>370</v>
      </c>
      <c r="D34" s="3" t="s">
        <v>4850</v>
      </c>
      <c r="E34" s="3" t="s">
        <v>1244</v>
      </c>
      <c r="F34" s="3">
        <v>26.192289085097826</v>
      </c>
      <c r="G34" s="3">
        <v>110.36360292719201</v>
      </c>
      <c r="H34" s="3">
        <v>84.171313842094179</v>
      </c>
      <c r="I34" s="3">
        <v>3824.2394731017066</v>
      </c>
      <c r="J34" s="3"/>
    </row>
    <row r="35" spans="1:10" x14ac:dyDescent="0.3">
      <c r="A35" s="3">
        <v>1.2822E-6</v>
      </c>
      <c r="B35" s="3">
        <v>211.02</v>
      </c>
      <c r="C35" s="3" t="s">
        <v>3</v>
      </c>
      <c r="D35" s="3" t="s">
        <v>5022</v>
      </c>
      <c r="E35" s="3" t="s">
        <v>884</v>
      </c>
      <c r="F35" s="3">
        <v>8.052411630070349</v>
      </c>
      <c r="G35" s="3">
        <v>23.292409279079834</v>
      </c>
      <c r="H35" s="3">
        <v>15.239997649009485</v>
      </c>
      <c r="I35" s="3">
        <v>3215.9443038939817</v>
      </c>
      <c r="J35" s="3"/>
    </row>
    <row r="36" spans="1:10" x14ac:dyDescent="0.3">
      <c r="A36" s="3">
        <v>5.6929000000000002E-6</v>
      </c>
      <c r="B36" s="3">
        <v>147.22</v>
      </c>
      <c r="C36" s="3" t="s">
        <v>14</v>
      </c>
      <c r="D36" s="3" t="s">
        <v>4394</v>
      </c>
      <c r="E36" s="3" t="s">
        <v>895</v>
      </c>
      <c r="F36" s="3">
        <v>8.3522060735189587</v>
      </c>
      <c r="G36" s="3">
        <v>27.420025413338873</v>
      </c>
      <c r="H36" s="3">
        <v>19.067819339819913</v>
      </c>
      <c r="I36" s="3">
        <v>2807.1643632082873</v>
      </c>
      <c r="J36" s="3"/>
    </row>
    <row r="37" spans="1:10" x14ac:dyDescent="0.3">
      <c r="A37" s="3"/>
      <c r="B37" s="3">
        <v>18.379000000000001</v>
      </c>
      <c r="C37" s="3" t="s">
        <v>4385</v>
      </c>
      <c r="D37" s="3" t="s">
        <v>5265</v>
      </c>
      <c r="E37" s="3" t="s">
        <v>5985</v>
      </c>
      <c r="F37" s="3">
        <v>128.63227449455007</v>
      </c>
      <c r="G37" s="3">
        <v>12.052709876727736</v>
      </c>
      <c r="H37" s="3">
        <v>116.57956461782234</v>
      </c>
      <c r="I37" s="3">
        <v>2142.6158181109572</v>
      </c>
      <c r="J37" s="3"/>
    </row>
    <row r="38" spans="1:10" x14ac:dyDescent="0.3">
      <c r="A38" s="3">
        <v>3.9082999999999998E-5</v>
      </c>
      <c r="B38" s="3">
        <v>95.408000000000001</v>
      </c>
      <c r="C38" s="3" t="s">
        <v>44</v>
      </c>
      <c r="D38" s="3" t="s">
        <v>4394</v>
      </c>
      <c r="E38" s="3" t="s">
        <v>925</v>
      </c>
      <c r="F38" s="3">
        <v>15.446489204498254</v>
      </c>
      <c r="G38" s="3">
        <v>26.867256173725945</v>
      </c>
      <c r="H38" s="3">
        <v>11.420766969227691</v>
      </c>
      <c r="I38" s="3">
        <v>1089.6325350000754</v>
      </c>
      <c r="J38" s="3"/>
    </row>
    <row r="39" spans="1:10" x14ac:dyDescent="0.3">
      <c r="A39" s="3">
        <v>1.2612E-2</v>
      </c>
      <c r="B39" s="3">
        <v>13.365</v>
      </c>
      <c r="C39" s="3" t="s">
        <v>412</v>
      </c>
      <c r="D39" s="3" t="s">
        <v>4394</v>
      </c>
      <c r="E39" s="3" t="s">
        <v>1286</v>
      </c>
      <c r="F39" s="3">
        <v>14.574324902175089</v>
      </c>
      <c r="G39" s="3">
        <v>95.047098775087051</v>
      </c>
      <c r="H39" s="3">
        <v>80.472773872911958</v>
      </c>
      <c r="I39" s="3">
        <v>1075.5186228114683</v>
      </c>
      <c r="J39" s="3"/>
    </row>
    <row r="40" spans="1:10" x14ac:dyDescent="0.3">
      <c r="A40" s="3"/>
      <c r="B40" s="3">
        <v>17.088999999999999</v>
      </c>
      <c r="C40" s="3" t="s">
        <v>2485</v>
      </c>
      <c r="D40" s="3" t="s">
        <v>4394</v>
      </c>
      <c r="E40" s="3" t="s">
        <v>2746</v>
      </c>
      <c r="F40" s="3">
        <v>99.681687844146722</v>
      </c>
      <c r="G40" s="3">
        <v>46.099999499181074</v>
      </c>
      <c r="H40" s="3">
        <v>53.581688344965649</v>
      </c>
      <c r="I40" s="3">
        <v>915.6574721271179</v>
      </c>
      <c r="J40" s="3"/>
    </row>
    <row r="41" spans="1:10" x14ac:dyDescent="0.3">
      <c r="A41" s="3">
        <v>1.2696000000000001E-3</v>
      </c>
      <c r="B41" s="3">
        <v>21.568000000000001</v>
      </c>
      <c r="C41" s="3" t="s">
        <v>231</v>
      </c>
      <c r="D41" s="3" t="s">
        <v>4407</v>
      </c>
      <c r="E41" s="3" t="s">
        <v>1109</v>
      </c>
      <c r="F41" s="3">
        <v>13.006804456410062</v>
      </c>
      <c r="G41" s="3">
        <v>53.781955931855229</v>
      </c>
      <c r="H41" s="3">
        <v>40.77515147544517</v>
      </c>
      <c r="I41" s="3">
        <v>879.43846702240148</v>
      </c>
      <c r="J41" s="3" t="s">
        <v>7551</v>
      </c>
    </row>
    <row r="42" spans="1:10" x14ac:dyDescent="0.3">
      <c r="A42" s="3">
        <v>8.8001000000000007E-6</v>
      </c>
      <c r="B42" s="3">
        <v>54.633000000000003</v>
      </c>
      <c r="C42" s="3" t="s">
        <v>16</v>
      </c>
      <c r="D42" s="3" t="s">
        <v>4394</v>
      </c>
      <c r="E42" s="3" t="s">
        <v>897</v>
      </c>
      <c r="F42" s="3">
        <v>11.318597813829342</v>
      </c>
      <c r="G42" s="3">
        <v>23.918220686658319</v>
      </c>
      <c r="H42" s="3">
        <v>12.599622872828977</v>
      </c>
      <c r="I42" s="3">
        <v>688.35519641126552</v>
      </c>
      <c r="J42" s="3"/>
    </row>
    <row r="43" spans="1:10" x14ac:dyDescent="0.3">
      <c r="A43" s="3">
        <v>3.0685E-4</v>
      </c>
      <c r="B43" s="3">
        <v>20.262</v>
      </c>
      <c r="C43" s="3" t="s">
        <v>134</v>
      </c>
      <c r="D43" s="3" t="s">
        <v>4501</v>
      </c>
      <c r="E43" s="3" t="s">
        <v>1015</v>
      </c>
      <c r="F43" s="3">
        <v>4.6711748798466823</v>
      </c>
      <c r="G43" s="3">
        <v>35.635108224756152</v>
      </c>
      <c r="H43" s="3">
        <v>30.963933344909471</v>
      </c>
      <c r="I43" s="3">
        <v>627.39121743455576</v>
      </c>
      <c r="J43" s="3" t="s">
        <v>7437</v>
      </c>
    </row>
    <row r="44" spans="1:10" x14ac:dyDescent="0.3">
      <c r="A44" s="3"/>
      <c r="B44" s="3">
        <v>14.493</v>
      </c>
      <c r="C44" s="3" t="s">
        <v>3962</v>
      </c>
      <c r="D44" s="3" t="s">
        <v>4394</v>
      </c>
      <c r="E44" s="3" t="s">
        <v>5468</v>
      </c>
      <c r="F44" s="3">
        <v>69.681240902079182</v>
      </c>
      <c r="G44" s="3">
        <v>32.40016948022371</v>
      </c>
      <c r="H44" s="3">
        <v>37.281071421855472</v>
      </c>
      <c r="I44" s="3">
        <v>540.31456811695136</v>
      </c>
      <c r="J44" s="3"/>
    </row>
    <row r="45" spans="1:10" x14ac:dyDescent="0.3">
      <c r="A45" s="3">
        <v>1.1561999999999999E-4</v>
      </c>
      <c r="B45" s="3">
        <v>37.082999999999998</v>
      </c>
      <c r="C45" s="3" t="s">
        <v>83</v>
      </c>
      <c r="D45" s="3" t="s">
        <v>4393</v>
      </c>
      <c r="E45" s="3" t="s">
        <v>964</v>
      </c>
      <c r="F45" s="3">
        <v>13.672977712415651</v>
      </c>
      <c r="G45" s="3">
        <v>27.041877317407543</v>
      </c>
      <c r="H45" s="3">
        <v>13.368899604991892</v>
      </c>
      <c r="I45" s="3">
        <v>495.75890405191433</v>
      </c>
      <c r="J45" s="3"/>
    </row>
    <row r="46" spans="1:10" x14ac:dyDescent="0.3">
      <c r="A46" s="3">
        <v>1.1506999999999999E-3</v>
      </c>
      <c r="B46" s="3">
        <v>16.809000000000001</v>
      </c>
      <c r="C46" s="3" t="s">
        <v>225</v>
      </c>
      <c r="D46" s="3" t="s">
        <v>4708</v>
      </c>
      <c r="E46" s="3" t="s">
        <v>1103</v>
      </c>
      <c r="F46" s="3">
        <v>21.397517076572406</v>
      </c>
      <c r="G46" s="3">
        <v>50.330210423038743</v>
      </c>
      <c r="H46" s="3">
        <v>28.932693346466337</v>
      </c>
      <c r="I46" s="3">
        <v>486.32964246075267</v>
      </c>
      <c r="J46" s="3"/>
    </row>
    <row r="47" spans="1:10" x14ac:dyDescent="0.3">
      <c r="A47" s="3">
        <v>1.9358000000000001E-3</v>
      </c>
      <c r="B47" s="3">
        <v>15.585000000000001</v>
      </c>
      <c r="C47" s="3" t="s">
        <v>266</v>
      </c>
      <c r="D47" s="3" t="s">
        <v>5127</v>
      </c>
      <c r="E47" s="3" t="s">
        <v>1142</v>
      </c>
      <c r="F47" s="3">
        <v>13.076049915856135</v>
      </c>
      <c r="G47" s="3">
        <v>42.674464658560467</v>
      </c>
      <c r="H47" s="3">
        <v>29.598414742704332</v>
      </c>
      <c r="I47" s="3">
        <v>461.29129376504704</v>
      </c>
      <c r="J47" s="3"/>
    </row>
    <row r="48" spans="1:10" x14ac:dyDescent="0.3">
      <c r="A48" s="3"/>
      <c r="B48" s="3">
        <v>4.5347</v>
      </c>
      <c r="C48" s="3" t="s">
        <v>4368</v>
      </c>
      <c r="D48" s="3" t="s">
        <v>4394</v>
      </c>
      <c r="E48" s="3" t="s">
        <v>5968</v>
      </c>
      <c r="F48" s="3">
        <v>21.276631768958708</v>
      </c>
      <c r="G48" s="3">
        <v>122.29097322821292</v>
      </c>
      <c r="H48" s="3">
        <v>101.01434145925421</v>
      </c>
      <c r="I48" s="3">
        <v>458.06973421528005</v>
      </c>
      <c r="J48" s="3"/>
    </row>
    <row r="49" spans="1:10" x14ac:dyDescent="0.3">
      <c r="A49" s="3">
        <v>3.4291999999999999E-3</v>
      </c>
      <c r="B49" s="3">
        <v>13.032</v>
      </c>
      <c r="C49" s="3" t="s">
        <v>312</v>
      </c>
      <c r="D49" s="3" t="s">
        <v>5156</v>
      </c>
      <c r="E49" s="3" t="s">
        <v>2709</v>
      </c>
      <c r="F49" s="3">
        <v>22.710775284292968</v>
      </c>
      <c r="G49" s="3">
        <v>57.824029484169358</v>
      </c>
      <c r="H49" s="3">
        <v>35.113254199876394</v>
      </c>
      <c r="I49" s="3">
        <v>457.59592873278916</v>
      </c>
      <c r="J49" s="3"/>
    </row>
    <row r="50" spans="1:10" x14ac:dyDescent="0.3">
      <c r="A50" s="3">
        <v>1.8595E-2</v>
      </c>
      <c r="B50" s="3">
        <v>10.378</v>
      </c>
      <c r="C50" s="3" t="s">
        <v>447</v>
      </c>
      <c r="D50" s="3" t="s">
        <v>4394</v>
      </c>
      <c r="E50" s="3" t="s">
        <v>1320</v>
      </c>
      <c r="F50" s="3">
        <v>22.756278006389223</v>
      </c>
      <c r="G50" s="3">
        <v>64.448572038932525</v>
      </c>
      <c r="H50" s="3">
        <v>41.692294032543302</v>
      </c>
      <c r="I50" s="3">
        <v>432.68262746973437</v>
      </c>
      <c r="J50" s="3"/>
    </row>
    <row r="51" spans="1:10" x14ac:dyDescent="0.3">
      <c r="A51" s="3">
        <v>9.1281999999999995E-4</v>
      </c>
      <c r="B51" s="3">
        <v>13.622999999999999</v>
      </c>
      <c r="C51" s="3" t="s">
        <v>209</v>
      </c>
      <c r="D51" s="3" t="s">
        <v>5090</v>
      </c>
      <c r="E51" s="3" t="s">
        <v>2624</v>
      </c>
      <c r="F51" s="3">
        <v>11.492765383947944</v>
      </c>
      <c r="G51" s="3">
        <v>42.329463836099421</v>
      </c>
      <c r="H51" s="3">
        <v>30.836698452151477</v>
      </c>
      <c r="I51" s="3">
        <v>420.08834301365954</v>
      </c>
      <c r="J51" s="3" t="s">
        <v>7420</v>
      </c>
    </row>
    <row r="52" spans="1:10" x14ac:dyDescent="0.3">
      <c r="A52" s="3">
        <v>2.2297000000000001E-2</v>
      </c>
      <c r="B52" s="3">
        <v>5.4965000000000002</v>
      </c>
      <c r="C52" s="3" t="s">
        <v>454</v>
      </c>
      <c r="D52" s="3" t="s">
        <v>4968</v>
      </c>
      <c r="E52" s="3" t="s">
        <v>1327</v>
      </c>
      <c r="F52" s="3">
        <v>3.712710689948131</v>
      </c>
      <c r="G52" s="3">
        <v>78.980730548156814</v>
      </c>
      <c r="H52" s="3">
        <v>75.268019858208689</v>
      </c>
      <c r="I52" s="3">
        <v>413.71067115064409</v>
      </c>
      <c r="J52" s="3"/>
    </row>
    <row r="53" spans="1:10" x14ac:dyDescent="0.3">
      <c r="A53" s="3">
        <v>3.5741000000000001E-4</v>
      </c>
      <c r="B53" s="3">
        <v>20.125</v>
      </c>
      <c r="C53" s="3" t="s">
        <v>146</v>
      </c>
      <c r="D53" s="3" t="s">
        <v>5254</v>
      </c>
      <c r="E53" s="3" t="s">
        <v>2693</v>
      </c>
      <c r="F53" s="3">
        <v>36.001786674635085</v>
      </c>
      <c r="G53" s="3">
        <v>16.902863067798325</v>
      </c>
      <c r="H53" s="3">
        <v>19.09892360683676</v>
      </c>
      <c r="I53" s="3">
        <v>384.36583758758979</v>
      </c>
      <c r="J53" s="3"/>
    </row>
    <row r="54" spans="1:10" x14ac:dyDescent="0.3">
      <c r="A54" s="3">
        <v>4.9491E-2</v>
      </c>
      <c r="B54" s="3">
        <v>5.4646999999999997</v>
      </c>
      <c r="C54" s="3" t="s">
        <v>504</v>
      </c>
      <c r="D54" s="3" t="s">
        <v>4394</v>
      </c>
      <c r="E54" s="3" t="s">
        <v>1374</v>
      </c>
      <c r="F54" s="3">
        <v>35.369387537116687</v>
      </c>
      <c r="G54" s="3">
        <v>101.32258578828133</v>
      </c>
      <c r="H54" s="3">
        <v>65.95319825116465</v>
      </c>
      <c r="I54" s="3">
        <v>360.41444248313945</v>
      </c>
      <c r="J54" s="3"/>
    </row>
    <row r="55" spans="1:10" x14ac:dyDescent="0.3">
      <c r="A55" s="3">
        <v>4.5044000000000001E-2</v>
      </c>
      <c r="B55" s="3">
        <v>8.7879000000000005</v>
      </c>
      <c r="C55" s="3" t="s">
        <v>499</v>
      </c>
      <c r="D55" s="3" t="s">
        <v>5033</v>
      </c>
      <c r="E55" s="3" t="s">
        <v>5818</v>
      </c>
      <c r="F55" s="3">
        <v>83.725302269108354</v>
      </c>
      <c r="G55" s="3">
        <v>43.14988782146095</v>
      </c>
      <c r="H55" s="3">
        <v>40.575414447647404</v>
      </c>
      <c r="I55" s="3">
        <v>356.57268462448064</v>
      </c>
      <c r="J55" s="3"/>
    </row>
    <row r="56" spans="1:10" x14ac:dyDescent="0.3">
      <c r="A56" s="3"/>
      <c r="B56" s="3">
        <v>4.4744999999999999</v>
      </c>
      <c r="C56" s="3" t="s">
        <v>4298</v>
      </c>
      <c r="D56" s="3" t="s">
        <v>5114</v>
      </c>
      <c r="E56" s="3" t="s">
        <v>2929</v>
      </c>
      <c r="F56" s="3">
        <v>26.443526569255017</v>
      </c>
      <c r="G56" s="3">
        <v>105.90380973892412</v>
      </c>
      <c r="H56" s="3">
        <v>79.460283169669111</v>
      </c>
      <c r="I56" s="3">
        <v>355.54503704268444</v>
      </c>
      <c r="J56" s="3"/>
    </row>
    <row r="57" spans="1:10" x14ac:dyDescent="0.3">
      <c r="A57" s="3"/>
      <c r="B57" s="3">
        <v>2.8668</v>
      </c>
      <c r="C57" s="3" t="s">
        <v>4139</v>
      </c>
      <c r="D57" s="3" t="s">
        <v>4394</v>
      </c>
      <c r="E57" s="3" t="s">
        <v>5678</v>
      </c>
      <c r="F57" s="3">
        <v>8.1776343968248906</v>
      </c>
      <c r="G57" s="3">
        <v>121.50837799840669</v>
      </c>
      <c r="H57" s="3">
        <v>113.3307436015818</v>
      </c>
      <c r="I57" s="3">
        <v>324.89657575701472</v>
      </c>
      <c r="J57" s="3"/>
    </row>
    <row r="58" spans="1:10" x14ac:dyDescent="0.3">
      <c r="A58" s="3"/>
      <c r="B58" s="3">
        <v>4.6722999999999999</v>
      </c>
      <c r="C58" s="3" t="s">
        <v>4172</v>
      </c>
      <c r="D58" s="3" t="s">
        <v>4394</v>
      </c>
      <c r="E58" s="3" t="s">
        <v>5724</v>
      </c>
      <c r="F58" s="3">
        <v>70.660960816118092</v>
      </c>
      <c r="G58" s="3">
        <v>12.806583053800097</v>
      </c>
      <c r="H58" s="3">
        <v>57.854377762317995</v>
      </c>
      <c r="I58" s="3">
        <v>270.31300921887834</v>
      </c>
      <c r="J58" s="3"/>
    </row>
    <row r="59" spans="1:10" x14ac:dyDescent="0.3">
      <c r="A59" s="3">
        <v>2.5576999999999999E-5</v>
      </c>
      <c r="B59" s="3">
        <v>41.302</v>
      </c>
      <c r="C59" s="3" t="s">
        <v>31</v>
      </c>
      <c r="D59" s="3" t="s">
        <v>4792</v>
      </c>
      <c r="E59" s="3" t="s">
        <v>912</v>
      </c>
      <c r="F59" s="3">
        <v>13.002794733303332</v>
      </c>
      <c r="G59" s="3">
        <v>19.147549598465382</v>
      </c>
      <c r="H59" s="3">
        <v>6.1447548651620494</v>
      </c>
      <c r="I59" s="3">
        <v>253.79066544092296</v>
      </c>
      <c r="J59" s="3"/>
    </row>
    <row r="60" spans="1:10" x14ac:dyDescent="0.3">
      <c r="A60" s="3"/>
      <c r="B60" s="3">
        <v>4.2157</v>
      </c>
      <c r="C60" s="3" t="s">
        <v>4146</v>
      </c>
      <c r="D60" s="3" t="s">
        <v>4889</v>
      </c>
      <c r="E60" s="3" t="s">
        <v>5688</v>
      </c>
      <c r="F60" s="3">
        <v>85.620660756832692</v>
      </c>
      <c r="G60" s="3">
        <v>28.080840447227462</v>
      </c>
      <c r="H60" s="3">
        <v>57.539820309605233</v>
      </c>
      <c r="I60" s="3">
        <v>242.57062047920277</v>
      </c>
      <c r="J60" s="3" t="s">
        <v>7372</v>
      </c>
    </row>
    <row r="61" spans="1:10" x14ac:dyDescent="0.3">
      <c r="A61" s="3">
        <v>1.3981999999999999E-5</v>
      </c>
      <c r="B61" s="3">
        <v>25.754000000000001</v>
      </c>
      <c r="C61" s="3" t="s">
        <v>24</v>
      </c>
      <c r="D61" s="3" t="s">
        <v>5038</v>
      </c>
      <c r="E61" s="3" t="s">
        <v>905</v>
      </c>
      <c r="F61" s="3">
        <v>12.025439274284107</v>
      </c>
      <c r="G61" s="3">
        <v>21.39131491793</v>
      </c>
      <c r="H61" s="3">
        <v>9.365875643645893</v>
      </c>
      <c r="I61" s="3">
        <v>241.20876132645634</v>
      </c>
      <c r="J61" s="3"/>
    </row>
    <row r="62" spans="1:10" x14ac:dyDescent="0.3">
      <c r="A62" s="3">
        <v>6.0276999999999999E-5</v>
      </c>
      <c r="B62" s="3">
        <v>14.724</v>
      </c>
      <c r="C62" s="3" t="s">
        <v>61</v>
      </c>
      <c r="D62" s="3" t="s">
        <v>4693</v>
      </c>
      <c r="E62" s="3" t="s">
        <v>942</v>
      </c>
      <c r="F62" s="3">
        <v>9.3568536258587969</v>
      </c>
      <c r="G62" s="3">
        <v>25.197068566237625</v>
      </c>
      <c r="H62" s="3">
        <v>15.840214940378829</v>
      </c>
      <c r="I62" s="3">
        <v>233.23132478213788</v>
      </c>
      <c r="J62" s="3" t="s">
        <v>3120</v>
      </c>
    </row>
    <row r="63" spans="1:10" x14ac:dyDescent="0.3">
      <c r="A63" s="3">
        <v>2.1260000000000001E-2</v>
      </c>
      <c r="B63" s="3">
        <v>4.2133000000000003</v>
      </c>
      <c r="C63" s="3" t="s">
        <v>451</v>
      </c>
      <c r="D63" s="3" t="s">
        <v>4394</v>
      </c>
      <c r="E63" s="3" t="s">
        <v>1324</v>
      </c>
      <c r="F63" s="3">
        <v>6.9826804349219591</v>
      </c>
      <c r="G63" s="3">
        <v>61.011792853538182</v>
      </c>
      <c r="H63" s="3">
        <v>54.029112418616222</v>
      </c>
      <c r="I63" s="3">
        <v>227.64085935335575</v>
      </c>
      <c r="J63" s="3"/>
    </row>
    <row r="64" spans="1:10" x14ac:dyDescent="0.3">
      <c r="A64" s="3">
        <v>1.2243E-2</v>
      </c>
      <c r="B64" s="3">
        <v>7.1182999999999996</v>
      </c>
      <c r="C64" s="3" t="s">
        <v>408</v>
      </c>
      <c r="D64" s="3" t="s">
        <v>4934</v>
      </c>
      <c r="E64" s="3" t="s">
        <v>1282</v>
      </c>
      <c r="F64" s="3">
        <v>18.439550043675663</v>
      </c>
      <c r="G64" s="3">
        <v>49.28755287957641</v>
      </c>
      <c r="H64" s="3">
        <v>30.848002835900747</v>
      </c>
      <c r="I64" s="3">
        <v>219.58533858679229</v>
      </c>
      <c r="J64" s="3"/>
    </row>
    <row r="65" spans="1:10" x14ac:dyDescent="0.3">
      <c r="A65" s="3">
        <v>8.9557999999999999E-4</v>
      </c>
      <c r="B65" s="3">
        <v>9.9943000000000008</v>
      </c>
      <c r="C65" s="3" t="s">
        <v>203</v>
      </c>
      <c r="D65" s="3" t="s">
        <v>5183</v>
      </c>
      <c r="E65" s="3" t="s">
        <v>1082</v>
      </c>
      <c r="F65" s="3">
        <v>11.955855158479652</v>
      </c>
      <c r="G65" s="3">
        <v>33.234035810962062</v>
      </c>
      <c r="H65" s="3">
        <v>21.278180652482412</v>
      </c>
      <c r="I65" s="3">
        <v>212.66052089510498</v>
      </c>
      <c r="J65" s="3" t="s">
        <v>7432</v>
      </c>
    </row>
    <row r="66" spans="1:10" x14ac:dyDescent="0.3">
      <c r="A66" s="3">
        <v>4.9763999999999997E-3</v>
      </c>
      <c r="B66" s="3">
        <v>6.0960000000000001</v>
      </c>
      <c r="C66" s="3" t="s">
        <v>343</v>
      </c>
      <c r="D66" s="3" t="s">
        <v>4394</v>
      </c>
      <c r="E66" s="3" t="s">
        <v>1217</v>
      </c>
      <c r="F66" s="3">
        <v>9.6304243397183384</v>
      </c>
      <c r="G66" s="3">
        <v>43.078492305284819</v>
      </c>
      <c r="H66" s="3">
        <v>33.44806796556648</v>
      </c>
      <c r="I66" s="3">
        <v>203.89942231809326</v>
      </c>
      <c r="J66" s="3"/>
    </row>
    <row r="67" spans="1:10" x14ac:dyDescent="0.3">
      <c r="A67" s="3">
        <v>3.5597999999999999E-4</v>
      </c>
      <c r="B67" s="3">
        <v>9.2754999999999992</v>
      </c>
      <c r="C67" s="3" t="s">
        <v>145</v>
      </c>
      <c r="D67" s="3" t="s">
        <v>4767</v>
      </c>
      <c r="E67" s="3" t="s">
        <v>1026</v>
      </c>
      <c r="F67" s="3">
        <v>7.4356182471148697</v>
      </c>
      <c r="G67" s="3">
        <v>29.234399342205318</v>
      </c>
      <c r="H67" s="3">
        <v>21.798781095090447</v>
      </c>
      <c r="I67" s="3">
        <v>202.19459404751143</v>
      </c>
      <c r="J67" s="3" t="s">
        <v>7320</v>
      </c>
    </row>
    <row r="68" spans="1:10" x14ac:dyDescent="0.3">
      <c r="A68" s="3">
        <v>3.5355999999999999E-3</v>
      </c>
      <c r="B68" s="3">
        <v>4.9428999999999998</v>
      </c>
      <c r="C68" s="3" t="s">
        <v>316</v>
      </c>
      <c r="D68" s="3" t="s">
        <v>4394</v>
      </c>
      <c r="E68" s="3" t="s">
        <v>1191</v>
      </c>
      <c r="F68" s="3">
        <v>6.6077279079109861</v>
      </c>
      <c r="G68" s="3">
        <v>46.492851062143572</v>
      </c>
      <c r="H68" s="3">
        <v>39.885123154232588</v>
      </c>
      <c r="I68" s="3">
        <v>197.14817523905626</v>
      </c>
      <c r="J68" s="3"/>
    </row>
    <row r="69" spans="1:10" x14ac:dyDescent="0.3">
      <c r="A69" s="3">
        <v>1.2444999999999999E-3</v>
      </c>
      <c r="B69" s="3">
        <v>7.5658000000000003</v>
      </c>
      <c r="C69" s="3" t="s">
        <v>229</v>
      </c>
      <c r="D69" s="3" t="s">
        <v>4394</v>
      </c>
      <c r="E69" s="3" t="s">
        <v>1107</v>
      </c>
      <c r="F69" s="3">
        <v>9.5541097619655186</v>
      </c>
      <c r="G69" s="3">
        <v>34.838428946265928</v>
      </c>
      <c r="H69" s="3">
        <v>25.284319184300408</v>
      </c>
      <c r="I69" s="3">
        <v>191.29610208458004</v>
      </c>
      <c r="J69" s="3"/>
    </row>
    <row r="70" spans="1:10" x14ac:dyDescent="0.3">
      <c r="A70" s="3">
        <v>1.6827000000000001E-4</v>
      </c>
      <c r="B70" s="3">
        <v>9.6778999999999993</v>
      </c>
      <c r="C70" s="3" t="s">
        <v>103</v>
      </c>
      <c r="D70" s="3" t="s">
        <v>4509</v>
      </c>
      <c r="E70" s="3" t="s">
        <v>984</v>
      </c>
      <c r="F70" s="3">
        <v>5.6626227323083178</v>
      </c>
      <c r="G70" s="3">
        <v>25.42380117570162</v>
      </c>
      <c r="H70" s="3">
        <v>19.761178443393302</v>
      </c>
      <c r="I70" s="3">
        <v>191.24670885731601</v>
      </c>
      <c r="J70" s="3" t="s">
        <v>7452</v>
      </c>
    </row>
    <row r="71" spans="1:10" x14ac:dyDescent="0.3">
      <c r="A71" s="3">
        <v>6.7536E-6</v>
      </c>
      <c r="B71" s="3">
        <v>16.683</v>
      </c>
      <c r="C71" s="3" t="s">
        <v>15</v>
      </c>
      <c r="D71" s="3" t="s">
        <v>4650</v>
      </c>
      <c r="E71" s="3" t="s">
        <v>896</v>
      </c>
      <c r="F71" s="3">
        <v>6.5248755553010183</v>
      </c>
      <c r="G71" s="3">
        <v>17.697871553324873</v>
      </c>
      <c r="H71" s="3">
        <v>11.172995998023854</v>
      </c>
      <c r="I71" s="3">
        <v>186.39909223503196</v>
      </c>
      <c r="J71" s="3"/>
    </row>
    <row r="72" spans="1:10" x14ac:dyDescent="0.3">
      <c r="A72" s="3">
        <v>5.8863999999999997E-5</v>
      </c>
      <c r="B72" s="3">
        <v>12.106999999999999</v>
      </c>
      <c r="C72" s="3" t="s">
        <v>58</v>
      </c>
      <c r="D72" s="3" t="s">
        <v>4556</v>
      </c>
      <c r="E72" s="3" t="s">
        <v>5404</v>
      </c>
      <c r="F72" s="3">
        <v>24.904432149789201</v>
      </c>
      <c r="G72" s="3">
        <v>9.7719903950686504</v>
      </c>
      <c r="H72" s="3">
        <v>15.132441754720551</v>
      </c>
      <c r="I72" s="3">
        <v>183.2084723244017</v>
      </c>
      <c r="J72" s="3"/>
    </row>
    <row r="73" spans="1:10" x14ac:dyDescent="0.3">
      <c r="A73" s="3">
        <v>3.5921000000000002E-2</v>
      </c>
      <c r="B73" s="3">
        <v>4.2297000000000002</v>
      </c>
      <c r="C73" s="3" t="s">
        <v>487</v>
      </c>
      <c r="D73" s="3" t="s">
        <v>4774</v>
      </c>
      <c r="E73" s="3" t="s">
        <v>1359</v>
      </c>
      <c r="F73" s="3">
        <v>27.782428518555534</v>
      </c>
      <c r="G73" s="3">
        <v>67.382894967976185</v>
      </c>
      <c r="H73" s="3">
        <v>39.600466449420651</v>
      </c>
      <c r="I73" s="3">
        <v>167.49809294111455</v>
      </c>
      <c r="J73" s="3" t="s">
        <v>7419</v>
      </c>
    </row>
    <row r="74" spans="1:10" x14ac:dyDescent="0.3">
      <c r="A74" s="3">
        <v>2.447E-3</v>
      </c>
      <c r="B74" s="3">
        <v>10.086</v>
      </c>
      <c r="C74" s="3" t="s">
        <v>282</v>
      </c>
      <c r="D74" s="3" t="s">
        <v>4774</v>
      </c>
      <c r="E74" s="3" t="s">
        <v>1157</v>
      </c>
      <c r="F74" s="3">
        <v>25.479341043578881</v>
      </c>
      <c r="G74" s="3">
        <v>41.506219339783989</v>
      </c>
      <c r="H74" s="3">
        <v>16.026878296205108</v>
      </c>
      <c r="I74" s="3">
        <v>161.64709449552473</v>
      </c>
      <c r="J74" s="3" t="s">
        <v>7419</v>
      </c>
    </row>
    <row r="75" spans="1:10" x14ac:dyDescent="0.3">
      <c r="A75" s="3">
        <v>3.5031999999999999E-5</v>
      </c>
      <c r="B75" s="3">
        <v>10.488</v>
      </c>
      <c r="C75" s="3" t="s">
        <v>40</v>
      </c>
      <c r="D75" s="3" t="s">
        <v>5118</v>
      </c>
      <c r="E75" s="3" t="s">
        <v>921</v>
      </c>
      <c r="F75" s="3">
        <v>3.818292110131658</v>
      </c>
      <c r="G75" s="3">
        <v>17.488744723950784</v>
      </c>
      <c r="H75" s="3">
        <v>13.670452613819126</v>
      </c>
      <c r="I75" s="3">
        <v>143.375707013735</v>
      </c>
      <c r="J75" s="3" t="s">
        <v>7447</v>
      </c>
    </row>
    <row r="76" spans="1:10" x14ac:dyDescent="0.3">
      <c r="A76" s="3"/>
      <c r="B76" s="3">
        <v>3.5608</v>
      </c>
      <c r="C76" s="3" t="s">
        <v>3892</v>
      </c>
      <c r="D76" s="3" t="s">
        <v>4438</v>
      </c>
      <c r="E76" s="3" t="s">
        <v>5381</v>
      </c>
      <c r="F76" s="3">
        <v>53.531815699637775</v>
      </c>
      <c r="G76" s="3">
        <v>14.021423555091946</v>
      </c>
      <c r="H76" s="3">
        <v>39.510392144545833</v>
      </c>
      <c r="I76" s="3">
        <v>140.68860434829881</v>
      </c>
      <c r="J76" s="3"/>
    </row>
    <row r="77" spans="1:10" x14ac:dyDescent="0.3">
      <c r="A77" s="3">
        <v>8.4329000000000001E-3</v>
      </c>
      <c r="B77" s="3">
        <v>3.3429000000000002</v>
      </c>
      <c r="C77" s="3" t="s">
        <v>385</v>
      </c>
      <c r="D77" s="3" t="s">
        <v>5194</v>
      </c>
      <c r="E77" s="3" t="s">
        <v>1259</v>
      </c>
      <c r="F77" s="3">
        <v>3.47347350557038</v>
      </c>
      <c r="G77" s="3">
        <v>45.475046579317166</v>
      </c>
      <c r="H77" s="3">
        <v>42.001573073746783</v>
      </c>
      <c r="I77" s="3">
        <v>140.40705862822813</v>
      </c>
      <c r="J77" s="3"/>
    </row>
    <row r="78" spans="1:10" x14ac:dyDescent="0.3">
      <c r="A78" s="3">
        <v>3.9478999999999998E-3</v>
      </c>
      <c r="B78" s="3">
        <v>4.9482999999999997</v>
      </c>
      <c r="C78" s="3" t="s">
        <v>329</v>
      </c>
      <c r="D78" s="3" t="s">
        <v>4802</v>
      </c>
      <c r="E78" s="3" t="s">
        <v>5606</v>
      </c>
      <c r="F78" s="3">
        <v>9.1293575911222646</v>
      </c>
      <c r="G78" s="3">
        <v>36.671338488300947</v>
      </c>
      <c r="H78" s="3">
        <v>27.541980897178682</v>
      </c>
      <c r="I78" s="3">
        <v>136.28598407350927</v>
      </c>
      <c r="J78" s="3"/>
    </row>
    <row r="79" spans="1:10" x14ac:dyDescent="0.3">
      <c r="A79" s="3"/>
      <c r="B79" s="3">
        <v>4.8231999999999999</v>
      </c>
      <c r="C79" s="3" t="s">
        <v>4281</v>
      </c>
      <c r="D79" s="3" t="s">
        <v>4394</v>
      </c>
      <c r="E79" s="3" t="s">
        <v>5861</v>
      </c>
      <c r="F79" s="3">
        <v>35.676427168045535</v>
      </c>
      <c r="G79" s="3">
        <v>63.516874322711892</v>
      </c>
      <c r="H79" s="3">
        <v>27.840447154666357</v>
      </c>
      <c r="I79" s="3">
        <v>134.28004471638678</v>
      </c>
      <c r="J79" s="3"/>
    </row>
    <row r="80" spans="1:10" x14ac:dyDescent="0.3">
      <c r="A80" s="3">
        <v>2.1916000000000001E-3</v>
      </c>
      <c r="B80" s="3">
        <v>2.6840999999999999</v>
      </c>
      <c r="C80" s="3" t="s">
        <v>4028</v>
      </c>
      <c r="D80" s="3" t="s">
        <v>4394</v>
      </c>
      <c r="E80" s="3" t="s">
        <v>5546</v>
      </c>
      <c r="F80" s="3">
        <v>13.336581814980242</v>
      </c>
      <c r="G80" s="3">
        <v>61.91753261200671</v>
      </c>
      <c r="H80" s="3">
        <v>48.580950797026468</v>
      </c>
      <c r="I80" s="3">
        <v>130.39613003429875</v>
      </c>
      <c r="J80" s="3" t="s">
        <v>7497</v>
      </c>
    </row>
    <row r="81" spans="1:10" x14ac:dyDescent="0.3">
      <c r="A81" s="3">
        <v>1.9105000000000001E-3</v>
      </c>
      <c r="B81" s="3">
        <v>5.5228000000000002</v>
      </c>
      <c r="C81" s="3" t="s">
        <v>264</v>
      </c>
      <c r="D81" s="3" t="s">
        <v>4394</v>
      </c>
      <c r="E81" s="3" t="s">
        <v>1140</v>
      </c>
      <c r="F81" s="3">
        <v>9.4127667648825941</v>
      </c>
      <c r="G81" s="3">
        <v>32.707153769175072</v>
      </c>
      <c r="H81" s="3">
        <v>23.294387004292478</v>
      </c>
      <c r="I81" s="3">
        <v>128.65024054730651</v>
      </c>
      <c r="J81" s="3"/>
    </row>
    <row r="82" spans="1:10" x14ac:dyDescent="0.3">
      <c r="A82" s="3">
        <v>6.6839999999999998E-4</v>
      </c>
      <c r="B82" s="3">
        <v>6.7595000000000001</v>
      </c>
      <c r="C82" s="3" t="s">
        <v>185</v>
      </c>
      <c r="D82" s="3" t="s">
        <v>4482</v>
      </c>
      <c r="E82" s="3" t="s">
        <v>1066</v>
      </c>
      <c r="F82" s="3">
        <v>6.1107480254036295</v>
      </c>
      <c r="G82" s="3">
        <v>25.093711893677334</v>
      </c>
      <c r="H82" s="3">
        <v>18.982963868273703</v>
      </c>
      <c r="I82" s="3">
        <v>128.31534426759609</v>
      </c>
      <c r="J82" s="3"/>
    </row>
    <row r="83" spans="1:10" x14ac:dyDescent="0.3">
      <c r="A83" s="3">
        <v>2.1242E-4</v>
      </c>
      <c r="B83" s="3">
        <v>8.4486000000000008</v>
      </c>
      <c r="C83" s="3" t="s">
        <v>116</v>
      </c>
      <c r="D83" s="3" t="s">
        <v>4717</v>
      </c>
      <c r="E83" s="3" t="s">
        <v>997</v>
      </c>
      <c r="F83" s="3">
        <v>10.710567425270098</v>
      </c>
      <c r="G83" s="3">
        <v>25.648649529573969</v>
      </c>
      <c r="H83" s="3">
        <v>14.938082104303872</v>
      </c>
      <c r="I83" s="3">
        <v>126.2058804664217</v>
      </c>
      <c r="J83" s="3"/>
    </row>
    <row r="84" spans="1:10" x14ac:dyDescent="0.3">
      <c r="A84" s="3">
        <v>3.0776000000000002E-3</v>
      </c>
      <c r="B84" s="3">
        <v>4.0468999999999999</v>
      </c>
      <c r="C84" s="3" t="s">
        <v>296</v>
      </c>
      <c r="D84" s="3" t="s">
        <v>4393</v>
      </c>
      <c r="E84" s="3" t="s">
        <v>1171</v>
      </c>
      <c r="F84" s="3">
        <v>7.2227410882678287</v>
      </c>
      <c r="G84" s="3">
        <v>37.13231810685965</v>
      </c>
      <c r="H84" s="3">
        <v>29.909577018591822</v>
      </c>
      <c r="I84" s="3">
        <v>121.04106723653925</v>
      </c>
      <c r="J84" s="3"/>
    </row>
    <row r="85" spans="1:10" x14ac:dyDescent="0.3">
      <c r="A85" s="3">
        <v>1.6764E-3</v>
      </c>
      <c r="B85" s="3">
        <v>5.3011999999999997</v>
      </c>
      <c r="C85" s="3" t="s">
        <v>250</v>
      </c>
      <c r="D85" s="3" t="s">
        <v>4394</v>
      </c>
      <c r="E85" s="3" t="s">
        <v>1127</v>
      </c>
      <c r="F85" s="3">
        <v>9.057562200438344</v>
      </c>
      <c r="G85" s="3">
        <v>31.817016259074993</v>
      </c>
      <c r="H85" s="3">
        <v>22.759454058636649</v>
      </c>
      <c r="I85" s="3">
        <v>120.6524178556446</v>
      </c>
      <c r="J85" s="3" t="s">
        <v>7468</v>
      </c>
    </row>
    <row r="86" spans="1:10" x14ac:dyDescent="0.3">
      <c r="A86" s="3">
        <v>3.7946999999999998E-3</v>
      </c>
      <c r="B86" s="3">
        <v>5.9157999999999999</v>
      </c>
      <c r="C86" s="3" t="s">
        <v>326</v>
      </c>
      <c r="D86" s="3" t="s">
        <v>4394</v>
      </c>
      <c r="E86" s="3" t="s">
        <v>1200</v>
      </c>
      <c r="F86" s="3">
        <v>17.900149741555378</v>
      </c>
      <c r="G86" s="3">
        <v>37.403659446361416</v>
      </c>
      <c r="H86" s="3">
        <v>19.503509704806039</v>
      </c>
      <c r="I86" s="3">
        <v>115.37886271169157</v>
      </c>
      <c r="J86" s="3" t="s">
        <v>7552</v>
      </c>
    </row>
    <row r="87" spans="1:10" x14ac:dyDescent="0.3">
      <c r="A87" s="3">
        <v>2.6938E-2</v>
      </c>
      <c r="B87" s="3">
        <v>3.0470000000000002</v>
      </c>
      <c r="C87" s="3" t="s">
        <v>465</v>
      </c>
      <c r="D87" s="3" t="s">
        <v>5255</v>
      </c>
      <c r="E87" s="3" t="s">
        <v>1338</v>
      </c>
      <c r="F87" s="3">
        <v>4.8658212484320025</v>
      </c>
      <c r="G87" s="3">
        <v>42.692058883873862</v>
      </c>
      <c r="H87" s="3">
        <v>37.826237635441856</v>
      </c>
      <c r="I87" s="3">
        <v>115.25654607519134</v>
      </c>
      <c r="J87" s="3" t="s">
        <v>7323</v>
      </c>
    </row>
    <row r="88" spans="1:10" x14ac:dyDescent="0.3">
      <c r="A88" s="3">
        <v>3.3985999999999999E-4</v>
      </c>
      <c r="B88" s="3">
        <v>6.7538</v>
      </c>
      <c r="C88" s="3" t="s">
        <v>140</v>
      </c>
      <c r="D88" s="3" t="s">
        <v>4872</v>
      </c>
      <c r="E88" s="3" t="s">
        <v>1021</v>
      </c>
      <c r="F88" s="3">
        <v>10.523972729029778</v>
      </c>
      <c r="G88" s="3">
        <v>27.525867437353117</v>
      </c>
      <c r="H88" s="3">
        <v>17.001894708323341</v>
      </c>
      <c r="I88" s="3">
        <v>114.82739648107419</v>
      </c>
      <c r="J88" s="3"/>
    </row>
    <row r="89" spans="1:10" x14ac:dyDescent="0.3">
      <c r="A89" s="3">
        <v>2.3777E-3</v>
      </c>
      <c r="B89" s="3">
        <v>7.0617999999999999</v>
      </c>
      <c r="C89" s="3" t="s">
        <v>278</v>
      </c>
      <c r="D89" s="3" t="s">
        <v>5203</v>
      </c>
      <c r="E89" s="3" t="s">
        <v>2688</v>
      </c>
      <c r="F89" s="3">
        <v>20.214415513451005</v>
      </c>
      <c r="G89" s="3">
        <v>36.188647802337435</v>
      </c>
      <c r="H89" s="3">
        <v>15.97423228888643</v>
      </c>
      <c r="I89" s="3">
        <v>112.8068335776582</v>
      </c>
      <c r="J89" s="3"/>
    </row>
    <row r="90" spans="1:10" x14ac:dyDescent="0.3">
      <c r="A90" s="3">
        <v>2.3831000000000001E-2</v>
      </c>
      <c r="B90" s="3">
        <v>3.1501000000000001</v>
      </c>
      <c r="C90" s="3" t="s">
        <v>460</v>
      </c>
      <c r="D90" s="3" t="s">
        <v>5115</v>
      </c>
      <c r="E90" s="3" t="s">
        <v>2794</v>
      </c>
      <c r="F90" s="3">
        <v>16.965489473787681</v>
      </c>
      <c r="G90" s="3">
        <v>51.08568922147596</v>
      </c>
      <c r="H90" s="3">
        <v>34.120199747688275</v>
      </c>
      <c r="I90" s="3">
        <v>107.48204122519284</v>
      </c>
      <c r="J90" s="3"/>
    </row>
    <row r="91" spans="1:10" x14ac:dyDescent="0.3">
      <c r="A91" s="3">
        <v>3.1660999999999999E-4</v>
      </c>
      <c r="B91" s="3">
        <v>6.88</v>
      </c>
      <c r="C91" s="3" t="s">
        <v>136</v>
      </c>
      <c r="D91" s="3" t="s">
        <v>4394</v>
      </c>
      <c r="E91" s="3" t="s">
        <v>1017</v>
      </c>
      <c r="F91" s="3">
        <v>10.284823903516168</v>
      </c>
      <c r="G91" s="3">
        <v>25.104236752839594</v>
      </c>
      <c r="H91" s="3">
        <v>14.819412849323426</v>
      </c>
      <c r="I91" s="3">
        <v>101.95756040334517</v>
      </c>
      <c r="J91" s="3"/>
    </row>
    <row r="92" spans="1:10" x14ac:dyDescent="0.3">
      <c r="A92" s="3">
        <v>1.235E-5</v>
      </c>
      <c r="B92" s="3">
        <v>29.856999999999999</v>
      </c>
      <c r="C92" s="3" t="s">
        <v>22</v>
      </c>
      <c r="D92" s="3" t="s">
        <v>4394</v>
      </c>
      <c r="E92" s="3" t="s">
        <v>903</v>
      </c>
      <c r="F92" s="3">
        <v>5.5485575192768213</v>
      </c>
      <c r="G92" s="3">
        <v>8.8608221329828947</v>
      </c>
      <c r="H92" s="3">
        <v>3.3122646137060734</v>
      </c>
      <c r="I92" s="3">
        <v>98.894284571422233</v>
      </c>
      <c r="J92" s="3" t="s">
        <v>3120</v>
      </c>
    </row>
    <row r="93" spans="1:10" x14ac:dyDescent="0.3">
      <c r="A93" s="3">
        <v>1.0642E-2</v>
      </c>
      <c r="B93" s="3">
        <v>3.1617999999999999</v>
      </c>
      <c r="C93" s="3" t="s">
        <v>397</v>
      </c>
      <c r="D93" s="3" t="s">
        <v>4967</v>
      </c>
      <c r="E93" s="3" t="s">
        <v>1271</v>
      </c>
      <c r="F93" s="3">
        <v>8.2430181755236838</v>
      </c>
      <c r="G93" s="3">
        <v>39.312731357123589</v>
      </c>
      <c r="H93" s="3">
        <v>31.069713181599905</v>
      </c>
      <c r="I93" s="3">
        <v>98.23621913758258</v>
      </c>
      <c r="J93" s="3"/>
    </row>
    <row r="94" spans="1:10" x14ac:dyDescent="0.3">
      <c r="A94" s="3"/>
      <c r="B94" s="3">
        <v>1.7398</v>
      </c>
      <c r="C94" s="3" t="s">
        <v>4048</v>
      </c>
      <c r="D94" s="3" t="s">
        <v>4756</v>
      </c>
      <c r="E94" s="3" t="s">
        <v>5569</v>
      </c>
      <c r="F94" s="3">
        <v>4.0954772748786752</v>
      </c>
      <c r="G94" s="3">
        <v>59.570585683322342</v>
      </c>
      <c r="H94" s="3">
        <v>55.475108408443667</v>
      </c>
      <c r="I94" s="3">
        <v>96.515593609010295</v>
      </c>
      <c r="J94" s="3"/>
    </row>
    <row r="95" spans="1:10" x14ac:dyDescent="0.3">
      <c r="A95" s="3"/>
      <c r="B95" s="3">
        <v>1.2827999999999999</v>
      </c>
      <c r="C95" s="3" t="s">
        <v>4380</v>
      </c>
      <c r="D95" s="3" t="s">
        <v>5219</v>
      </c>
      <c r="E95" s="3" t="s">
        <v>5980</v>
      </c>
      <c r="F95" s="3">
        <v>18.866301734584496</v>
      </c>
      <c r="G95" s="3">
        <v>93.853211923854246</v>
      </c>
      <c r="H95" s="3">
        <v>74.98691018926975</v>
      </c>
      <c r="I95" s="3">
        <v>96.193208390795235</v>
      </c>
      <c r="J95" s="3"/>
    </row>
    <row r="96" spans="1:10" x14ac:dyDescent="0.3">
      <c r="A96" s="3"/>
      <c r="B96" s="3">
        <v>1.5033000000000001</v>
      </c>
      <c r="C96" s="3" t="s">
        <v>2483</v>
      </c>
      <c r="D96" s="3" t="s">
        <v>5216</v>
      </c>
      <c r="E96" s="3" t="s">
        <v>2718</v>
      </c>
      <c r="F96" s="3">
        <v>111.92539967356889</v>
      </c>
      <c r="G96" s="3">
        <v>49.140978392607344</v>
      </c>
      <c r="H96" s="3">
        <v>62.784421280961546</v>
      </c>
      <c r="I96" s="3">
        <v>94.383820511669498</v>
      </c>
      <c r="J96" s="3" t="s">
        <v>7462</v>
      </c>
    </row>
    <row r="97" spans="1:10" x14ac:dyDescent="0.3">
      <c r="A97" s="3">
        <v>2.5452000000000001E-3</v>
      </c>
      <c r="B97" s="3">
        <v>4.5827999999999998</v>
      </c>
      <c r="C97" s="3" t="s">
        <v>284</v>
      </c>
      <c r="D97" s="3" t="s">
        <v>4585</v>
      </c>
      <c r="E97" s="3" t="s">
        <v>1159</v>
      </c>
      <c r="F97" s="3">
        <v>11.234430675973259</v>
      </c>
      <c r="G97" s="3">
        <v>31.72259402400449</v>
      </c>
      <c r="H97" s="3">
        <v>20.488163348031229</v>
      </c>
      <c r="I97" s="3">
        <v>93.893154991357505</v>
      </c>
      <c r="J97" s="3" t="s">
        <v>7431</v>
      </c>
    </row>
    <row r="98" spans="1:10" x14ac:dyDescent="0.3">
      <c r="A98" s="3"/>
      <c r="B98" s="3">
        <v>1.4072</v>
      </c>
      <c r="C98" s="3" t="s">
        <v>4124</v>
      </c>
      <c r="D98" s="3" t="s">
        <v>4855</v>
      </c>
      <c r="E98" s="3" t="s">
        <v>5658</v>
      </c>
      <c r="F98" s="3">
        <v>3.6921533447272883</v>
      </c>
      <c r="G98" s="3">
        <v>70.149824262641459</v>
      </c>
      <c r="H98" s="3">
        <v>66.457670917914172</v>
      </c>
      <c r="I98" s="3">
        <v>93.519234515688822</v>
      </c>
      <c r="J98" s="3"/>
    </row>
    <row r="99" spans="1:10" x14ac:dyDescent="0.3">
      <c r="A99" s="3">
        <v>9.0326999999999996E-4</v>
      </c>
      <c r="B99" s="3">
        <v>4.1664000000000003</v>
      </c>
      <c r="C99" s="3" t="s">
        <v>204</v>
      </c>
      <c r="D99" s="3" t="s">
        <v>4843</v>
      </c>
      <c r="E99" s="3" t="s">
        <v>1083</v>
      </c>
      <c r="F99" s="3">
        <v>7.0510620094181951</v>
      </c>
      <c r="G99" s="3">
        <v>28.698083760734626</v>
      </c>
      <c r="H99" s="3">
        <v>21.64702175131643</v>
      </c>
      <c r="I99" s="3">
        <v>90.190151424684785</v>
      </c>
      <c r="J99" s="3"/>
    </row>
    <row r="100" spans="1:10" x14ac:dyDescent="0.3">
      <c r="A100" s="3">
        <v>3.3019999999999998E-3</v>
      </c>
      <c r="B100" s="3">
        <v>4.4371999999999998</v>
      </c>
      <c r="C100" s="3" t="s">
        <v>305</v>
      </c>
      <c r="D100" s="3" t="s">
        <v>4849</v>
      </c>
      <c r="E100" s="3" t="s">
        <v>1180</v>
      </c>
      <c r="F100" s="3">
        <v>11.07304460337579</v>
      </c>
      <c r="G100" s="3">
        <v>31.168310765263698</v>
      </c>
      <c r="H100" s="3">
        <v>20.095266161887906</v>
      </c>
      <c r="I100" s="3">
        <v>89.166715013529014</v>
      </c>
      <c r="J100" s="3" t="s">
        <v>7486</v>
      </c>
    </row>
    <row r="101" spans="1:10" x14ac:dyDescent="0.3">
      <c r="A101" s="3">
        <v>1.2253E-2</v>
      </c>
      <c r="B101" s="3">
        <v>2.8490000000000002</v>
      </c>
      <c r="C101" s="3" t="s">
        <v>409</v>
      </c>
      <c r="D101" s="3" t="s">
        <v>5093</v>
      </c>
      <c r="E101" s="3" t="s">
        <v>1283</v>
      </c>
      <c r="F101" s="3">
        <v>4.3147246534455164</v>
      </c>
      <c r="G101" s="3">
        <v>34.09761144567485</v>
      </c>
      <c r="H101" s="3">
        <v>29.782886792229334</v>
      </c>
      <c r="I101" s="3">
        <v>84.851444471061384</v>
      </c>
      <c r="J101" s="3" t="s">
        <v>7416</v>
      </c>
    </row>
    <row r="102" spans="1:10" x14ac:dyDescent="0.3">
      <c r="A102" s="3"/>
      <c r="B102" s="3">
        <v>2.3193999999999999</v>
      </c>
      <c r="C102" s="3" t="s">
        <v>3854</v>
      </c>
      <c r="D102" s="3" t="s">
        <v>4477</v>
      </c>
      <c r="E102" s="3" t="s">
        <v>5337</v>
      </c>
      <c r="F102" s="3">
        <v>38.646690174402444</v>
      </c>
      <c r="G102" s="3">
        <v>74.883369027631971</v>
      </c>
      <c r="H102" s="3">
        <v>36.236678853229527</v>
      </c>
      <c r="I102" s="3">
        <v>84.047352932180559</v>
      </c>
      <c r="J102" s="3"/>
    </row>
    <row r="103" spans="1:10" x14ac:dyDescent="0.3">
      <c r="A103" s="3">
        <v>4.2955999999999999E-7</v>
      </c>
      <c r="B103" s="3">
        <v>28.597999999999999</v>
      </c>
      <c r="C103" s="3" t="s">
        <v>1</v>
      </c>
      <c r="D103" s="3" t="s">
        <v>4684</v>
      </c>
      <c r="E103" s="3" t="s">
        <v>882</v>
      </c>
      <c r="F103" s="3">
        <v>4.4736320925961337</v>
      </c>
      <c r="G103" s="3">
        <v>7.3571093378135544</v>
      </c>
      <c r="H103" s="3">
        <v>2.8834772452174207</v>
      </c>
      <c r="I103" s="3">
        <v>82.461682258727791</v>
      </c>
      <c r="J103" s="3" t="s">
        <v>7561</v>
      </c>
    </row>
    <row r="104" spans="1:10" x14ac:dyDescent="0.3">
      <c r="A104" s="3"/>
      <c r="B104" s="3">
        <v>1.7855000000000001</v>
      </c>
      <c r="C104" s="3" t="s">
        <v>2492</v>
      </c>
      <c r="D104" s="3" t="s">
        <v>4394</v>
      </c>
      <c r="E104" s="3" t="s">
        <v>2752</v>
      </c>
      <c r="F104" s="3">
        <v>28.673035276892705</v>
      </c>
      <c r="G104" s="3">
        <v>74.000293783868585</v>
      </c>
      <c r="H104" s="3">
        <v>45.32725850697588</v>
      </c>
      <c r="I104" s="3">
        <v>80.931820064205439</v>
      </c>
      <c r="J104" s="3"/>
    </row>
    <row r="105" spans="1:10" x14ac:dyDescent="0.3">
      <c r="A105" s="3">
        <v>1.5354999999999999E-4</v>
      </c>
      <c r="B105" s="3">
        <v>5.4897</v>
      </c>
      <c r="C105" s="3" t="s">
        <v>98</v>
      </c>
      <c r="D105" s="3" t="s">
        <v>4561</v>
      </c>
      <c r="E105" s="3" t="s">
        <v>979</v>
      </c>
      <c r="F105" s="3">
        <v>8.73356416321948</v>
      </c>
      <c r="G105" s="3">
        <v>22.773322625198713</v>
      </c>
      <c r="H105" s="3">
        <v>14.039758461979233</v>
      </c>
      <c r="I105" s="3">
        <v>77.074062028727397</v>
      </c>
      <c r="J105" s="3"/>
    </row>
    <row r="106" spans="1:10" x14ac:dyDescent="0.3">
      <c r="A106" s="3">
        <v>3.7761000000000001E-3</v>
      </c>
      <c r="B106" s="3">
        <v>2.9060000000000001</v>
      </c>
      <c r="C106" s="3" t="s">
        <v>324</v>
      </c>
      <c r="D106" s="3" t="s">
        <v>4394</v>
      </c>
      <c r="E106" s="3" t="s">
        <v>1198</v>
      </c>
      <c r="F106" s="3">
        <v>2.0019644104108894</v>
      </c>
      <c r="G106" s="3">
        <v>27.968465587949176</v>
      </c>
      <c r="H106" s="3">
        <v>25.966501177538287</v>
      </c>
      <c r="I106" s="3">
        <v>75.45865242192626</v>
      </c>
      <c r="J106" s="3"/>
    </row>
    <row r="107" spans="1:10" x14ac:dyDescent="0.3">
      <c r="A107" s="3"/>
      <c r="B107" s="3">
        <v>1.3130999999999999</v>
      </c>
      <c r="C107" s="3" t="s">
        <v>2500</v>
      </c>
      <c r="D107" s="3" t="s">
        <v>4402</v>
      </c>
      <c r="E107" s="3" t="s">
        <v>2695</v>
      </c>
      <c r="F107" s="3">
        <v>32.920960943330456</v>
      </c>
      <c r="G107" s="3">
        <v>90.292419906939344</v>
      </c>
      <c r="H107" s="3">
        <v>57.371458963608887</v>
      </c>
      <c r="I107" s="3">
        <v>75.334462765114822</v>
      </c>
      <c r="J107" s="3"/>
    </row>
    <row r="108" spans="1:10" x14ac:dyDescent="0.3">
      <c r="A108" s="3">
        <v>3.7019000000000003E-2</v>
      </c>
      <c r="B108" s="3">
        <v>3.6356000000000002</v>
      </c>
      <c r="C108" s="3" t="s">
        <v>492</v>
      </c>
      <c r="D108" s="3" t="s">
        <v>4454</v>
      </c>
      <c r="E108" s="3" t="s">
        <v>1362</v>
      </c>
      <c r="F108" s="3">
        <v>29.250303898284258</v>
      </c>
      <c r="G108" s="3">
        <v>49.958152623488402</v>
      </c>
      <c r="H108" s="3">
        <v>20.707848725204144</v>
      </c>
      <c r="I108" s="3">
        <v>75.28545482535219</v>
      </c>
      <c r="J108" s="3" t="s">
        <v>7417</v>
      </c>
    </row>
    <row r="109" spans="1:10" x14ac:dyDescent="0.3">
      <c r="A109" s="3">
        <v>3.6700000000000003E-2</v>
      </c>
      <c r="B109" s="3">
        <v>2.2795000000000001</v>
      </c>
      <c r="C109" s="3" t="s">
        <v>491</v>
      </c>
      <c r="D109" s="3" t="s">
        <v>5124</v>
      </c>
      <c r="E109" s="3" t="s">
        <v>5888</v>
      </c>
      <c r="F109" s="3">
        <v>5.6856844941728379</v>
      </c>
      <c r="G109" s="3">
        <v>38.219996091292167</v>
      </c>
      <c r="H109" s="3">
        <v>32.534311597119327</v>
      </c>
      <c r="I109" s="3">
        <v>74.161963285633504</v>
      </c>
      <c r="J109" s="3" t="s">
        <v>7421</v>
      </c>
    </row>
    <row r="110" spans="1:10" x14ac:dyDescent="0.3">
      <c r="A110" s="3">
        <v>1.7627E-2</v>
      </c>
      <c r="B110" s="3">
        <v>2.6713</v>
      </c>
      <c r="C110" s="3" t="s">
        <v>441</v>
      </c>
      <c r="D110" s="3" t="s">
        <v>4645</v>
      </c>
      <c r="E110" s="3" t="s">
        <v>1314</v>
      </c>
      <c r="F110" s="3">
        <v>7.9716505990109265</v>
      </c>
      <c r="G110" s="3">
        <v>35.453966090669539</v>
      </c>
      <c r="H110" s="3">
        <v>27.482315491658611</v>
      </c>
      <c r="I110" s="3">
        <v>73.413509372867651</v>
      </c>
      <c r="J110" s="3"/>
    </row>
    <row r="111" spans="1:10" x14ac:dyDescent="0.3">
      <c r="A111" s="3">
        <v>1.5559999999999999E-2</v>
      </c>
      <c r="B111" s="3">
        <v>2.6833</v>
      </c>
      <c r="C111" s="3" t="s">
        <v>432</v>
      </c>
      <c r="D111" s="3" t="s">
        <v>4752</v>
      </c>
      <c r="E111" s="3" t="s">
        <v>1306</v>
      </c>
      <c r="F111" s="3">
        <v>8.1023848522683224</v>
      </c>
      <c r="G111" s="3">
        <v>34.821889555631131</v>
      </c>
      <c r="H111" s="3">
        <v>26.719504703362809</v>
      </c>
      <c r="I111" s="3">
        <v>71.69644697053343</v>
      </c>
      <c r="J111" s="3" t="s">
        <v>7415</v>
      </c>
    </row>
    <row r="112" spans="1:10" x14ac:dyDescent="0.3">
      <c r="A112" s="3">
        <v>1.7340999999999999E-3</v>
      </c>
      <c r="B112" s="3">
        <v>3.2675000000000001</v>
      </c>
      <c r="C112" s="3" t="s">
        <v>254</v>
      </c>
      <c r="D112" s="3" t="s">
        <v>4394</v>
      </c>
      <c r="E112" s="3" t="s">
        <v>1130</v>
      </c>
      <c r="F112" s="3">
        <v>4.0853034402854229</v>
      </c>
      <c r="G112" s="3">
        <v>25.91591387450174</v>
      </c>
      <c r="H112" s="3">
        <v>21.830610434216318</v>
      </c>
      <c r="I112" s="3">
        <v>71.331519593801815</v>
      </c>
      <c r="J112" s="3"/>
    </row>
    <row r="113" spans="1:10" x14ac:dyDescent="0.3">
      <c r="A113" s="3">
        <v>2.7576E-2</v>
      </c>
      <c r="B113" s="3">
        <v>3.2566000000000002</v>
      </c>
      <c r="C113" s="3" t="s">
        <v>467</v>
      </c>
      <c r="D113" s="3" t="s">
        <v>4876</v>
      </c>
      <c r="E113" s="3" t="s">
        <v>1340</v>
      </c>
      <c r="F113" s="3">
        <v>27.978904512259884</v>
      </c>
      <c r="G113" s="3">
        <v>49.806835945200326</v>
      </c>
      <c r="H113" s="3">
        <v>21.827931432940442</v>
      </c>
      <c r="I113" s="3">
        <v>71.084841504513847</v>
      </c>
      <c r="J113" s="3"/>
    </row>
    <row r="114" spans="1:10" x14ac:dyDescent="0.3">
      <c r="A114" s="3">
        <v>1.4914E-2</v>
      </c>
      <c r="B114" s="3">
        <v>2.8250999999999999</v>
      </c>
      <c r="C114" s="3" t="s">
        <v>429</v>
      </c>
      <c r="D114" s="3" t="s">
        <v>5129</v>
      </c>
      <c r="E114" s="3" t="s">
        <v>1303</v>
      </c>
      <c r="F114" s="3">
        <v>8.3894633211478666</v>
      </c>
      <c r="G114" s="3">
        <v>33.465295758492204</v>
      </c>
      <c r="H114" s="3">
        <v>25.075832437344339</v>
      </c>
      <c r="I114" s="3">
        <v>70.841734218741493</v>
      </c>
      <c r="J114" s="3"/>
    </row>
    <row r="115" spans="1:10" x14ac:dyDescent="0.3">
      <c r="A115" s="3"/>
      <c r="B115" s="3">
        <v>4.0282</v>
      </c>
      <c r="C115" s="3" t="s">
        <v>3815</v>
      </c>
      <c r="D115" s="3" t="s">
        <v>4394</v>
      </c>
      <c r="E115" s="3" t="s">
        <v>5288</v>
      </c>
      <c r="F115" s="3">
        <v>59.62856551507145</v>
      </c>
      <c r="G115" s="3">
        <v>76.895412873154072</v>
      </c>
      <c r="H115" s="3">
        <v>17.266847358082622</v>
      </c>
      <c r="I115" s="3">
        <v>69.55431452782841</v>
      </c>
      <c r="J115" s="3" t="s">
        <v>7547</v>
      </c>
    </row>
    <row r="116" spans="1:10" x14ac:dyDescent="0.3">
      <c r="A116" s="3"/>
      <c r="B116" s="3">
        <v>4.5125000000000002</v>
      </c>
      <c r="C116" s="3" t="s">
        <v>4289</v>
      </c>
      <c r="D116" s="3" t="s">
        <v>4394</v>
      </c>
      <c r="E116" s="3" t="s">
        <v>5871</v>
      </c>
      <c r="F116" s="3">
        <v>68.789755290702885</v>
      </c>
      <c r="G116" s="3">
        <v>53.842764248473529</v>
      </c>
      <c r="H116" s="3">
        <v>14.946991042229357</v>
      </c>
      <c r="I116" s="3">
        <v>67.44829707805998</v>
      </c>
      <c r="J116" s="3" t="s">
        <v>3120</v>
      </c>
    </row>
    <row r="117" spans="1:10" x14ac:dyDescent="0.3">
      <c r="A117" s="3">
        <v>1.0739999999999999E-4</v>
      </c>
      <c r="B117" s="3">
        <v>6.3445</v>
      </c>
      <c r="C117" s="3" t="s">
        <v>80</v>
      </c>
      <c r="D117" s="3" t="s">
        <v>4489</v>
      </c>
      <c r="E117" s="3" t="s">
        <v>5348</v>
      </c>
      <c r="F117" s="3">
        <v>10.61258023734263</v>
      </c>
      <c r="G117" s="3">
        <v>21.094698961136011</v>
      </c>
      <c r="H117" s="3">
        <v>10.482118723793381</v>
      </c>
      <c r="I117" s="3">
        <v>66.503802243107103</v>
      </c>
      <c r="J117" s="3"/>
    </row>
    <row r="118" spans="1:10" x14ac:dyDescent="0.3">
      <c r="A118" s="3">
        <v>1.9921999999999999E-2</v>
      </c>
      <c r="B118" s="3">
        <v>2.7692999999999999</v>
      </c>
      <c r="C118" s="3" t="s">
        <v>450</v>
      </c>
      <c r="D118" s="3" t="s">
        <v>4394</v>
      </c>
      <c r="E118" s="3" t="s">
        <v>1323</v>
      </c>
      <c r="F118" s="3">
        <v>12.917254007669685</v>
      </c>
      <c r="G118" s="3">
        <v>36.896747915195682</v>
      </c>
      <c r="H118" s="3">
        <v>23.979493907525999</v>
      </c>
      <c r="I118" s="3">
        <v>66.406412478111747</v>
      </c>
      <c r="J118" s="3"/>
    </row>
    <row r="119" spans="1:10" x14ac:dyDescent="0.3">
      <c r="A119" s="3">
        <v>2.3963000000000001E-3</v>
      </c>
      <c r="B119" s="3">
        <v>3.1776</v>
      </c>
      <c r="C119" s="3" t="s">
        <v>281</v>
      </c>
      <c r="D119" s="3" t="s">
        <v>5077</v>
      </c>
      <c r="E119" s="3" t="s">
        <v>1156</v>
      </c>
      <c r="F119" s="3">
        <v>3.9667932261079839</v>
      </c>
      <c r="G119" s="3">
        <v>24.862791134380874</v>
      </c>
      <c r="H119" s="3">
        <v>20.895997908272889</v>
      </c>
      <c r="I119" s="3">
        <v>66.399122953327932</v>
      </c>
      <c r="J119" s="3" t="s">
        <v>7449</v>
      </c>
    </row>
    <row r="120" spans="1:10" x14ac:dyDescent="0.3">
      <c r="A120" s="3">
        <v>1.8730999999999999E-6</v>
      </c>
      <c r="B120" s="3">
        <v>7.8497000000000003</v>
      </c>
      <c r="C120" s="3" t="s">
        <v>6</v>
      </c>
      <c r="D120" s="3" t="s">
        <v>4394</v>
      </c>
      <c r="E120" s="3" t="s">
        <v>887</v>
      </c>
      <c r="F120" s="3">
        <v>12.028778555735006</v>
      </c>
      <c r="G120" s="3">
        <v>3.6413898903642314</v>
      </c>
      <c r="H120" s="3">
        <v>8.387388665370775</v>
      </c>
      <c r="I120" s="3">
        <v>65.83848480656097</v>
      </c>
      <c r="J120" s="3"/>
    </row>
    <row r="121" spans="1:10" x14ac:dyDescent="0.3">
      <c r="A121" s="3"/>
      <c r="B121" s="3">
        <v>2.8007</v>
      </c>
      <c r="C121" s="3" t="s">
        <v>4341</v>
      </c>
      <c r="D121" s="3" t="s">
        <v>4394</v>
      </c>
      <c r="E121" s="3" t="s">
        <v>5937</v>
      </c>
      <c r="F121" s="3">
        <v>23.499565007378173</v>
      </c>
      <c r="G121" s="3">
        <v>46.742214516080402</v>
      </c>
      <c r="H121" s="3">
        <v>23.242649508702229</v>
      </c>
      <c r="I121" s="3">
        <v>65.095688479022328</v>
      </c>
      <c r="J121" s="3"/>
    </row>
    <row r="122" spans="1:10" x14ac:dyDescent="0.3">
      <c r="A122" s="3"/>
      <c r="B122" s="3">
        <v>2.5562999999999998</v>
      </c>
      <c r="C122" s="3" t="s">
        <v>413</v>
      </c>
      <c r="D122" s="3" t="s">
        <v>5063</v>
      </c>
      <c r="E122" s="3" t="s">
        <v>1287</v>
      </c>
      <c r="F122" s="3">
        <v>6.3801588260094437</v>
      </c>
      <c r="G122" s="3">
        <v>31.816714306572486</v>
      </c>
      <c r="H122" s="3">
        <v>25.436555480563044</v>
      </c>
      <c r="I122" s="3">
        <v>65.02346677496331</v>
      </c>
      <c r="J122" s="3"/>
    </row>
    <row r="123" spans="1:10" x14ac:dyDescent="0.3">
      <c r="A123" s="3"/>
      <c r="B123" s="3">
        <v>1.4378</v>
      </c>
      <c r="C123" s="3" t="s">
        <v>2814</v>
      </c>
      <c r="D123" s="3" t="s">
        <v>5161</v>
      </c>
      <c r="E123" s="3" t="s">
        <v>5909</v>
      </c>
      <c r="F123" s="3">
        <v>54.938014817738967</v>
      </c>
      <c r="G123" s="3">
        <v>10.130817400894976</v>
      </c>
      <c r="H123" s="3">
        <v>44.807197416843991</v>
      </c>
      <c r="I123" s="3">
        <v>64.423788445938285</v>
      </c>
      <c r="J123" s="3"/>
    </row>
    <row r="124" spans="1:10" x14ac:dyDescent="0.3">
      <c r="A124" s="3"/>
      <c r="B124" s="3">
        <v>1.8923000000000001</v>
      </c>
      <c r="C124" s="3" t="s">
        <v>2040</v>
      </c>
      <c r="D124" s="3" t="s">
        <v>4394</v>
      </c>
      <c r="E124" s="3" t="s">
        <v>2147</v>
      </c>
      <c r="F124" s="3">
        <v>11.770827850357108</v>
      </c>
      <c r="G124" s="3">
        <v>45.691700756383185</v>
      </c>
      <c r="H124" s="3">
        <v>33.920872906026077</v>
      </c>
      <c r="I124" s="3">
        <v>64.188467800073141</v>
      </c>
      <c r="J124" s="3" t="s">
        <v>3120</v>
      </c>
    </row>
    <row r="125" spans="1:10" x14ac:dyDescent="0.3">
      <c r="A125" s="3">
        <v>1.7239999999999999E-4</v>
      </c>
      <c r="B125" s="3">
        <v>6.3952999999999998</v>
      </c>
      <c r="C125" s="3" t="s">
        <v>104</v>
      </c>
      <c r="D125" s="3" t="s">
        <v>4394</v>
      </c>
      <c r="E125" s="3" t="s">
        <v>985</v>
      </c>
      <c r="F125" s="3">
        <v>11.517097310308516</v>
      </c>
      <c r="G125" s="3">
        <v>21.494788335687907</v>
      </c>
      <c r="H125" s="3">
        <v>9.9776910253793911</v>
      </c>
      <c r="I125" s="3">
        <v>63.810327414608821</v>
      </c>
      <c r="J125" s="3"/>
    </row>
    <row r="126" spans="1:10" x14ac:dyDescent="0.3">
      <c r="A126" s="3">
        <v>2.7129E-2</v>
      </c>
      <c r="B126" s="3">
        <v>2.0160999999999998</v>
      </c>
      <c r="C126" s="3" t="s">
        <v>466</v>
      </c>
      <c r="D126" s="3" t="s">
        <v>5215</v>
      </c>
      <c r="E126" s="3"/>
      <c r="F126" s="3">
        <v>0.79550848216914682</v>
      </c>
      <c r="G126" s="3">
        <v>31.902473670210568</v>
      </c>
      <c r="H126" s="3">
        <v>31.106965188041421</v>
      </c>
      <c r="I126" s="3">
        <v>62.7147525156103</v>
      </c>
      <c r="J126" s="3"/>
    </row>
    <row r="127" spans="1:10" x14ac:dyDescent="0.3">
      <c r="A127" s="3"/>
      <c r="B127" s="3">
        <v>2.6414</v>
      </c>
      <c r="C127" s="3" t="s">
        <v>2504</v>
      </c>
      <c r="D127" s="3" t="s">
        <v>4394</v>
      </c>
      <c r="E127" s="3" t="s">
        <v>2677</v>
      </c>
      <c r="F127" s="3">
        <v>26.978930109863121</v>
      </c>
      <c r="G127" s="3">
        <v>50.640349734993471</v>
      </c>
      <c r="H127" s="3">
        <v>23.66141962513035</v>
      </c>
      <c r="I127" s="3">
        <v>62.499273797819306</v>
      </c>
      <c r="J127" s="3"/>
    </row>
    <row r="128" spans="1:10" x14ac:dyDescent="0.3">
      <c r="A128" s="3"/>
      <c r="B128" s="3">
        <v>1.0221</v>
      </c>
      <c r="C128" s="3" t="s">
        <v>2502</v>
      </c>
      <c r="D128" s="3" t="s">
        <v>5251</v>
      </c>
      <c r="E128" s="3" t="s">
        <v>2710</v>
      </c>
      <c r="F128" s="3">
        <v>13.033475995924487</v>
      </c>
      <c r="G128" s="3">
        <v>73.523503045927328</v>
      </c>
      <c r="H128" s="3">
        <v>60.490027050002837</v>
      </c>
      <c r="I128" s="3">
        <v>61.826856647807901</v>
      </c>
      <c r="J128" s="3"/>
    </row>
    <row r="129" spans="1:10" x14ac:dyDescent="0.3">
      <c r="A129" s="3"/>
      <c r="B129" s="3">
        <v>1.8586</v>
      </c>
      <c r="C129" s="3" t="s">
        <v>3808</v>
      </c>
      <c r="D129" s="3" t="s">
        <v>4401</v>
      </c>
      <c r="E129" s="3" t="s">
        <v>5279</v>
      </c>
      <c r="F129" s="3">
        <v>8.5411378605056996</v>
      </c>
      <c r="G129" s="3">
        <v>40.986271250147354</v>
      </c>
      <c r="H129" s="3">
        <v>32.445133389641654</v>
      </c>
      <c r="I129" s="3">
        <v>60.302524917987981</v>
      </c>
      <c r="J129" s="3" t="s">
        <v>7385</v>
      </c>
    </row>
    <row r="130" spans="1:10" x14ac:dyDescent="0.3">
      <c r="A130" s="3">
        <v>1.1002E-2</v>
      </c>
      <c r="B130" s="3">
        <v>3.2936999999999999</v>
      </c>
      <c r="C130" s="3" t="s">
        <v>402</v>
      </c>
      <c r="D130" s="3" t="s">
        <v>4394</v>
      </c>
      <c r="E130" s="3" t="s">
        <v>1276</v>
      </c>
      <c r="F130" s="3">
        <v>17.980059716608178</v>
      </c>
      <c r="G130" s="3">
        <v>35.958868567787711</v>
      </c>
      <c r="H130" s="3">
        <v>17.978808851179533</v>
      </c>
      <c r="I130" s="3">
        <v>59.216802713130022</v>
      </c>
      <c r="J130" s="3" t="s">
        <v>7521</v>
      </c>
    </row>
    <row r="131" spans="1:10" x14ac:dyDescent="0.3">
      <c r="A131" s="3">
        <v>8.0040000000000007E-3</v>
      </c>
      <c r="B131" s="3">
        <v>3.1768000000000001</v>
      </c>
      <c r="C131" s="3" t="s">
        <v>378</v>
      </c>
      <c r="D131" s="3" t="s">
        <v>4653</v>
      </c>
      <c r="E131" s="3" t="s">
        <v>1252</v>
      </c>
      <c r="F131" s="3">
        <v>17.758604662400955</v>
      </c>
      <c r="G131" s="3">
        <v>36.391078691150071</v>
      </c>
      <c r="H131" s="3">
        <v>18.632474028749115</v>
      </c>
      <c r="I131" s="3">
        <v>59.19164349453019</v>
      </c>
      <c r="J131" s="3"/>
    </row>
    <row r="132" spans="1:10" x14ac:dyDescent="0.3">
      <c r="A132" s="3">
        <v>9.0375000000000004E-4</v>
      </c>
      <c r="B132" s="3">
        <v>5.819</v>
      </c>
      <c r="C132" s="3" t="s">
        <v>205</v>
      </c>
      <c r="D132" s="3" t="s">
        <v>5090</v>
      </c>
      <c r="E132" s="3" t="s">
        <v>1084</v>
      </c>
      <c r="F132" s="3">
        <v>17.920400126225054</v>
      </c>
      <c r="G132" s="3">
        <v>28.009307464572203</v>
      </c>
      <c r="H132" s="3">
        <v>10.088907338347148</v>
      </c>
      <c r="I132" s="3">
        <v>58.707351801842059</v>
      </c>
      <c r="J132" s="3" t="s">
        <v>7420</v>
      </c>
    </row>
    <row r="133" spans="1:10" x14ac:dyDescent="0.3">
      <c r="A133" s="3">
        <v>2.3651999999999999E-2</v>
      </c>
      <c r="B133" s="3">
        <v>2.3654999999999999</v>
      </c>
      <c r="C133" s="3" t="s">
        <v>458</v>
      </c>
      <c r="D133" s="3" t="s">
        <v>4394</v>
      </c>
      <c r="E133" s="3" t="s">
        <v>1331</v>
      </c>
      <c r="F133" s="3">
        <v>10.4777539601225</v>
      </c>
      <c r="G133" s="3">
        <v>34.654447045563721</v>
      </c>
      <c r="H133" s="3">
        <v>24.176693085441222</v>
      </c>
      <c r="I133" s="3">
        <v>57.189967493611206</v>
      </c>
      <c r="J133" s="3"/>
    </row>
    <row r="134" spans="1:10" x14ac:dyDescent="0.3">
      <c r="A134" s="3">
        <v>8.2813999999999995E-3</v>
      </c>
      <c r="B134" s="3">
        <v>2.8037000000000001</v>
      </c>
      <c r="C134" s="3" t="s">
        <v>381</v>
      </c>
      <c r="D134" s="3" t="s">
        <v>4394</v>
      </c>
      <c r="E134" s="3" t="s">
        <v>1255</v>
      </c>
      <c r="F134" s="3">
        <v>5.3719911680047518</v>
      </c>
      <c r="G134" s="3">
        <v>25.646335989491192</v>
      </c>
      <c r="H134" s="3">
        <v>20.274344821486441</v>
      </c>
      <c r="I134" s="3">
        <v>56.843180576001537</v>
      </c>
      <c r="J134" s="3"/>
    </row>
    <row r="135" spans="1:10" x14ac:dyDescent="0.3">
      <c r="A135" s="3"/>
      <c r="B135" s="3">
        <v>1.0392999999999999</v>
      </c>
      <c r="C135" s="3" t="s">
        <v>4066</v>
      </c>
      <c r="D135" s="3" t="s">
        <v>4781</v>
      </c>
      <c r="E135" s="3" t="s">
        <v>5589</v>
      </c>
      <c r="F135" s="3">
        <v>35.347665198280708</v>
      </c>
      <c r="G135" s="3">
        <v>89.914790460725598</v>
      </c>
      <c r="H135" s="3">
        <v>54.56712526244489</v>
      </c>
      <c r="I135" s="3">
        <v>56.71161328525897</v>
      </c>
      <c r="J135" s="3" t="s">
        <v>7371</v>
      </c>
    </row>
    <row r="136" spans="1:10" x14ac:dyDescent="0.3">
      <c r="A136" s="3">
        <v>3.6685000000000002E-2</v>
      </c>
      <c r="B136" s="3">
        <v>2.1006999999999998</v>
      </c>
      <c r="C136" s="3" t="s">
        <v>490</v>
      </c>
      <c r="D136" s="3" t="s">
        <v>4628</v>
      </c>
      <c r="E136" s="3" t="s">
        <v>1361</v>
      </c>
      <c r="F136" s="3">
        <v>4.9325102183179999</v>
      </c>
      <c r="G136" s="3">
        <v>31.928283456204689</v>
      </c>
      <c r="H136" s="3">
        <v>26.995773237886688</v>
      </c>
      <c r="I136" s="3">
        <v>56.710020840828562</v>
      </c>
      <c r="J136" s="3"/>
    </row>
    <row r="137" spans="1:10" x14ac:dyDescent="0.3">
      <c r="A137" s="3">
        <v>2.8797E-2</v>
      </c>
      <c r="B137" s="3">
        <v>2.5171999999999999</v>
      </c>
      <c r="C137" s="3" t="s">
        <v>471</v>
      </c>
      <c r="D137" s="3" t="s">
        <v>4455</v>
      </c>
      <c r="E137" s="3" t="s">
        <v>5321</v>
      </c>
      <c r="F137" s="3">
        <v>16.614558920074909</v>
      </c>
      <c r="G137" s="3">
        <v>39.040011068276478</v>
      </c>
      <c r="H137" s="3">
        <v>22.425452148201568</v>
      </c>
      <c r="I137" s="3">
        <v>56.449348147452987</v>
      </c>
      <c r="J137" s="3"/>
    </row>
    <row r="138" spans="1:10" x14ac:dyDescent="0.3">
      <c r="A138" s="3">
        <v>3.2349999999999997E-2</v>
      </c>
      <c r="B138" s="3">
        <v>2.0602999999999998</v>
      </c>
      <c r="C138" s="3" t="s">
        <v>480</v>
      </c>
      <c r="D138" s="3" t="s">
        <v>4936</v>
      </c>
      <c r="E138" s="3" t="s">
        <v>1353</v>
      </c>
      <c r="F138" s="3">
        <v>6.7750035991588113</v>
      </c>
      <c r="G138" s="3">
        <v>34.145116208565845</v>
      </c>
      <c r="H138" s="3">
        <v>27.370112609407034</v>
      </c>
      <c r="I138" s="3">
        <v>56.390643009161309</v>
      </c>
      <c r="J138" s="3" t="s">
        <v>7323</v>
      </c>
    </row>
    <row r="139" spans="1:10" x14ac:dyDescent="0.3">
      <c r="A139" s="3">
        <v>2.0809999999999999E-4</v>
      </c>
      <c r="B139" s="3">
        <v>5.1947000000000001</v>
      </c>
      <c r="C139" s="3" t="s">
        <v>115</v>
      </c>
      <c r="D139" s="3" t="s">
        <v>4966</v>
      </c>
      <c r="E139" s="3" t="s">
        <v>996</v>
      </c>
      <c r="F139" s="3">
        <v>19.077090142516631</v>
      </c>
      <c r="G139" s="3">
        <v>8.3411511631722028</v>
      </c>
      <c r="H139" s="3">
        <v>10.735938979344429</v>
      </c>
      <c r="I139" s="3">
        <v>55.769982216000507</v>
      </c>
      <c r="J139" s="3"/>
    </row>
    <row r="140" spans="1:10" x14ac:dyDescent="0.3">
      <c r="A140" s="3"/>
      <c r="B140" s="3">
        <v>1.7573000000000001</v>
      </c>
      <c r="C140" s="3" t="s">
        <v>2045</v>
      </c>
      <c r="D140" s="3" t="s">
        <v>4732</v>
      </c>
      <c r="E140" s="3" t="s">
        <v>2152</v>
      </c>
      <c r="F140" s="3">
        <v>1.5887736347497601</v>
      </c>
      <c r="G140" s="3">
        <v>32.998228104107739</v>
      </c>
      <c r="H140" s="3">
        <v>31.409454469357978</v>
      </c>
      <c r="I140" s="3">
        <v>55.195834339002779</v>
      </c>
      <c r="J140" s="3" t="s">
        <v>3156</v>
      </c>
    </row>
    <row r="141" spans="1:10" x14ac:dyDescent="0.3">
      <c r="A141" s="3">
        <v>3.4081E-2</v>
      </c>
      <c r="B141" s="3">
        <v>2.3774999999999999</v>
      </c>
      <c r="C141" s="3" t="s">
        <v>483</v>
      </c>
      <c r="D141" s="3" t="s">
        <v>5221</v>
      </c>
      <c r="E141" s="3" t="s">
        <v>1356</v>
      </c>
      <c r="F141" s="3">
        <v>24.11897246190053</v>
      </c>
      <c r="G141" s="3">
        <v>47.180012666488246</v>
      </c>
      <c r="H141" s="3">
        <v>23.061040204587716</v>
      </c>
      <c r="I141" s="3">
        <v>54.827623086407293</v>
      </c>
      <c r="J141" s="3" t="s">
        <v>7361</v>
      </c>
    </row>
    <row r="142" spans="1:10" x14ac:dyDescent="0.3">
      <c r="A142" s="3"/>
      <c r="B142" s="3">
        <v>2.1772999999999998</v>
      </c>
      <c r="C142" s="3" t="s">
        <v>4334</v>
      </c>
      <c r="D142" s="3" t="s">
        <v>4394</v>
      </c>
      <c r="E142" s="3" t="s">
        <v>5928</v>
      </c>
      <c r="F142" s="3">
        <v>28.113706229913355</v>
      </c>
      <c r="G142" s="3">
        <v>53.128889722111893</v>
      </c>
      <c r="H142" s="3">
        <v>25.015183492198538</v>
      </c>
      <c r="I142" s="3">
        <v>54.465559017563869</v>
      </c>
      <c r="J142" s="3"/>
    </row>
    <row r="143" spans="1:10" x14ac:dyDescent="0.3">
      <c r="A143" s="3"/>
      <c r="B143" s="3">
        <v>1.7125999999999999</v>
      </c>
      <c r="C143" s="3" t="s">
        <v>2515</v>
      </c>
      <c r="D143" s="3" t="s">
        <v>5201</v>
      </c>
      <c r="E143" s="3" t="s">
        <v>2687</v>
      </c>
      <c r="F143" s="3">
        <v>24.523419427569017</v>
      </c>
      <c r="G143" s="3">
        <v>56.227186746919045</v>
      </c>
      <c r="H143" s="3">
        <v>31.703767319350028</v>
      </c>
      <c r="I143" s="3">
        <v>54.295871911118859</v>
      </c>
      <c r="J143" s="3"/>
    </row>
    <row r="144" spans="1:10" x14ac:dyDescent="0.3">
      <c r="A144" s="3">
        <v>2.3622999999999999E-3</v>
      </c>
      <c r="B144" s="3">
        <v>3.8233000000000001</v>
      </c>
      <c r="C144" s="3" t="s">
        <v>276</v>
      </c>
      <c r="D144" s="3" t="s">
        <v>4659</v>
      </c>
      <c r="E144" s="3" t="s">
        <v>1152</v>
      </c>
      <c r="F144" s="3">
        <v>14.571064543127818</v>
      </c>
      <c r="G144" s="3">
        <v>28.628945850244474</v>
      </c>
      <c r="H144" s="3">
        <v>14.057881307116656</v>
      </c>
      <c r="I144" s="3">
        <v>53.747497601499113</v>
      </c>
      <c r="J144" s="3"/>
    </row>
    <row r="145" spans="1:10" x14ac:dyDescent="0.3">
      <c r="A145" s="3">
        <v>1.7734000000000001E-3</v>
      </c>
      <c r="B145" s="3">
        <v>2.8384</v>
      </c>
      <c r="C145" s="3" t="s">
        <v>257</v>
      </c>
      <c r="D145" s="3" t="s">
        <v>4568</v>
      </c>
      <c r="E145" s="3" t="s">
        <v>5415</v>
      </c>
      <c r="F145" s="3">
        <v>5.6003583963018748</v>
      </c>
      <c r="G145" s="3">
        <v>24.315063966459498</v>
      </c>
      <c r="H145" s="3">
        <v>18.714705570157623</v>
      </c>
      <c r="I145" s="3">
        <v>53.119820290335397</v>
      </c>
      <c r="J145" s="3"/>
    </row>
    <row r="146" spans="1:10" x14ac:dyDescent="0.3">
      <c r="A146" s="3">
        <v>2.3906000000000001E-3</v>
      </c>
      <c r="B146" s="3">
        <v>3.2328999999999999</v>
      </c>
      <c r="C146" s="3" t="s">
        <v>280</v>
      </c>
      <c r="D146" s="3" t="s">
        <v>4530</v>
      </c>
      <c r="E146" s="3" t="s">
        <v>1155</v>
      </c>
      <c r="F146" s="3">
        <v>9.6442239460349057</v>
      </c>
      <c r="G146" s="3">
        <v>25.890058964466384</v>
      </c>
      <c r="H146" s="3">
        <v>16.245835018431478</v>
      </c>
      <c r="I146" s="3">
        <v>52.521160031087121</v>
      </c>
      <c r="J146" s="3" t="s">
        <v>7428</v>
      </c>
    </row>
    <row r="147" spans="1:10" x14ac:dyDescent="0.3">
      <c r="A147" s="3">
        <v>4.3149E-3</v>
      </c>
      <c r="B147" s="3">
        <v>3.6688000000000001</v>
      </c>
      <c r="C147" s="3" t="s">
        <v>332</v>
      </c>
      <c r="D147" s="3" t="s">
        <v>5150</v>
      </c>
      <c r="E147" s="3" t="s">
        <v>1206</v>
      </c>
      <c r="F147" s="3">
        <v>17.484094471487456</v>
      </c>
      <c r="G147" s="3">
        <v>31.718736795681689</v>
      </c>
      <c r="H147" s="3">
        <v>14.234642324194233</v>
      </c>
      <c r="I147" s="3">
        <v>52.224055759003804</v>
      </c>
      <c r="J147" s="3"/>
    </row>
    <row r="148" spans="1:10" x14ac:dyDescent="0.3">
      <c r="A148" s="3"/>
      <c r="B148" s="3">
        <v>1.4135</v>
      </c>
      <c r="C148" s="3" t="s">
        <v>4294</v>
      </c>
      <c r="D148" s="3" t="s">
        <v>5105</v>
      </c>
      <c r="E148" s="3" t="s">
        <v>5877</v>
      </c>
      <c r="F148" s="3">
        <v>50.617198808309723</v>
      </c>
      <c r="G148" s="3">
        <v>14.116318920699117</v>
      </c>
      <c r="H148" s="3">
        <v>36.500879887610608</v>
      </c>
      <c r="I148" s="3">
        <v>51.593993721137593</v>
      </c>
      <c r="J148" s="3"/>
    </row>
    <row r="149" spans="1:10" x14ac:dyDescent="0.3">
      <c r="A149" s="3"/>
      <c r="B149" s="3">
        <v>1.1918</v>
      </c>
      <c r="C149" s="3" t="s">
        <v>4231</v>
      </c>
      <c r="D149" s="3" t="s">
        <v>5007</v>
      </c>
      <c r="E149" s="3" t="s">
        <v>5795</v>
      </c>
      <c r="F149" s="3">
        <v>14.068385922891469</v>
      </c>
      <c r="G149" s="3">
        <v>56.814704103235748</v>
      </c>
      <c r="H149" s="3">
        <v>42.746318180344275</v>
      </c>
      <c r="I149" s="3">
        <v>50.945062007334307</v>
      </c>
      <c r="J149" s="3" t="s">
        <v>7421</v>
      </c>
    </row>
    <row r="150" spans="1:10" x14ac:dyDescent="0.3">
      <c r="A150" s="3">
        <v>8.6195E-4</v>
      </c>
      <c r="B150" s="3">
        <v>6.0648999999999997</v>
      </c>
      <c r="C150" s="3" t="s">
        <v>202</v>
      </c>
      <c r="D150" s="3" t="s">
        <v>4394</v>
      </c>
      <c r="E150" s="3" t="s">
        <v>1081</v>
      </c>
      <c r="F150" s="3">
        <v>14.652435252998957</v>
      </c>
      <c r="G150" s="3">
        <v>23.008102904977282</v>
      </c>
      <c r="H150" s="3">
        <v>8.3556676519783242</v>
      </c>
      <c r="I150" s="3">
        <v>50.676288742483337</v>
      </c>
      <c r="J150" s="3"/>
    </row>
    <row r="151" spans="1:10" x14ac:dyDescent="0.3">
      <c r="A151" s="3">
        <v>1.9448E-3</v>
      </c>
      <c r="B151" s="3">
        <v>3.2231999999999998</v>
      </c>
      <c r="C151" s="3" t="s">
        <v>267</v>
      </c>
      <c r="D151" s="3" t="s">
        <v>4394</v>
      </c>
      <c r="E151" s="3" t="s">
        <v>1143</v>
      </c>
      <c r="F151" s="3">
        <v>11.320546346295956</v>
      </c>
      <c r="G151" s="3">
        <v>26.601853040080474</v>
      </c>
      <c r="H151" s="3">
        <v>15.281306693784519</v>
      </c>
      <c r="I151" s="3">
        <v>49.254707735406257</v>
      </c>
      <c r="J151" s="3"/>
    </row>
    <row r="152" spans="1:10" x14ac:dyDescent="0.3">
      <c r="A152" s="3">
        <v>9.0016999999999996E-3</v>
      </c>
      <c r="B152" s="3">
        <v>2.5764999999999998</v>
      </c>
      <c r="C152" s="3" t="s">
        <v>388</v>
      </c>
      <c r="D152" s="3" t="s">
        <v>4394</v>
      </c>
      <c r="E152" s="3" t="s">
        <v>1262</v>
      </c>
      <c r="F152" s="3">
        <v>10.306276651142401</v>
      </c>
      <c r="G152" s="3">
        <v>29.158846143518772</v>
      </c>
      <c r="H152" s="3">
        <v>18.852569492376372</v>
      </c>
      <c r="I152" s="3">
        <v>48.573645297107717</v>
      </c>
      <c r="J152" s="3"/>
    </row>
    <row r="153" spans="1:10" x14ac:dyDescent="0.3">
      <c r="A153" s="3">
        <v>1.2371999999999999E-2</v>
      </c>
      <c r="B153" s="3">
        <v>2.3898000000000001</v>
      </c>
      <c r="C153" s="3" t="s">
        <v>411</v>
      </c>
      <c r="D153" s="3" t="s">
        <v>5012</v>
      </c>
      <c r="E153" s="3" t="s">
        <v>5799</v>
      </c>
      <c r="F153" s="3">
        <v>11.523151403405409</v>
      </c>
      <c r="G153" s="3">
        <v>31.804488656275943</v>
      </c>
      <c r="H153" s="3">
        <v>20.281337252870536</v>
      </c>
      <c r="I153" s="3">
        <v>48.468339766910006</v>
      </c>
      <c r="J153" s="3" t="s">
        <v>7362</v>
      </c>
    </row>
    <row r="154" spans="1:10" x14ac:dyDescent="0.3">
      <c r="A154" s="3">
        <v>1.0113E-4</v>
      </c>
      <c r="B154" s="3">
        <v>3.7848000000000002</v>
      </c>
      <c r="C154" s="3" t="s">
        <v>77</v>
      </c>
      <c r="D154" s="3" t="s">
        <v>4444</v>
      </c>
      <c r="E154" s="3" t="s">
        <v>958</v>
      </c>
      <c r="F154" s="3">
        <v>2.6906091657482247</v>
      </c>
      <c r="G154" s="3">
        <v>15.414393420344183</v>
      </c>
      <c r="H154" s="3">
        <v>12.723784254595959</v>
      </c>
      <c r="I154" s="3">
        <v>48.156978646794784</v>
      </c>
      <c r="J154" s="3"/>
    </row>
    <row r="155" spans="1:10" x14ac:dyDescent="0.3">
      <c r="A155" s="3">
        <v>7.1726999999999997E-3</v>
      </c>
      <c r="B155" s="3">
        <v>8.5226000000000006</v>
      </c>
      <c r="C155" s="3" t="s">
        <v>369</v>
      </c>
      <c r="D155" s="3" t="s">
        <v>5240</v>
      </c>
      <c r="E155" s="3" t="s">
        <v>1243</v>
      </c>
      <c r="F155" s="3">
        <v>31.044905980547107</v>
      </c>
      <c r="G155" s="3">
        <v>36.678800283065897</v>
      </c>
      <c r="H155" s="3">
        <v>5.6338943025187902</v>
      </c>
      <c r="I155" s="3">
        <v>48.015427582646645</v>
      </c>
      <c r="J155" s="3"/>
    </row>
    <row r="156" spans="1:10" x14ac:dyDescent="0.3">
      <c r="A156" s="3"/>
      <c r="B156" s="3">
        <v>1.8766</v>
      </c>
      <c r="C156" s="3" t="s">
        <v>4211</v>
      </c>
      <c r="D156" s="3" t="s">
        <v>4437</v>
      </c>
      <c r="E156" s="3" t="s">
        <v>5774</v>
      </c>
      <c r="F156" s="3">
        <v>11.10541039203607</v>
      </c>
      <c r="G156" s="3">
        <v>36.5008321740223</v>
      </c>
      <c r="H156" s="3">
        <v>25.395421781986229</v>
      </c>
      <c r="I156" s="3">
        <v>47.657048516075356</v>
      </c>
      <c r="J156" s="3"/>
    </row>
    <row r="157" spans="1:10" x14ac:dyDescent="0.3">
      <c r="A157" s="3"/>
      <c r="B157" s="3">
        <v>1.1623000000000001</v>
      </c>
      <c r="C157" s="3" t="s">
        <v>4199</v>
      </c>
      <c r="D157" s="3" t="s">
        <v>4970</v>
      </c>
      <c r="E157" s="3" t="s">
        <v>5759</v>
      </c>
      <c r="F157" s="3">
        <v>57.982226312912154</v>
      </c>
      <c r="G157" s="3">
        <v>17.661444131950301</v>
      </c>
      <c r="H157" s="3">
        <v>40.320782180961857</v>
      </c>
      <c r="I157" s="3">
        <v>46.864845128931968</v>
      </c>
      <c r="J157" s="3"/>
    </row>
    <row r="158" spans="1:10" x14ac:dyDescent="0.3">
      <c r="A158" s="3">
        <v>2.3703999999999999E-2</v>
      </c>
      <c r="B158" s="3">
        <v>2.8936000000000002</v>
      </c>
      <c r="C158" s="3" t="s">
        <v>459</v>
      </c>
      <c r="D158" s="3" t="s">
        <v>4393</v>
      </c>
      <c r="E158" s="3" t="s">
        <v>1332</v>
      </c>
      <c r="F158" s="3">
        <v>27.599105461847095</v>
      </c>
      <c r="G158" s="3">
        <v>11.413084480266933</v>
      </c>
      <c r="H158" s="3">
        <v>16.186020981580164</v>
      </c>
      <c r="I158" s="3">
        <v>46.835870312300365</v>
      </c>
      <c r="J158" s="3"/>
    </row>
    <row r="159" spans="1:10" x14ac:dyDescent="0.3">
      <c r="A159" s="3">
        <v>1.6396999999999998E-2</v>
      </c>
      <c r="B159" s="3">
        <v>2.4276</v>
      </c>
      <c r="C159" s="3" t="s">
        <v>437</v>
      </c>
      <c r="D159" s="3" t="s">
        <v>4394</v>
      </c>
      <c r="E159" s="3" t="s">
        <v>1310</v>
      </c>
      <c r="F159" s="3">
        <v>11.095608597217728</v>
      </c>
      <c r="G159" s="3">
        <v>30.268482553801167</v>
      </c>
      <c r="H159" s="3">
        <v>19.172873956583437</v>
      </c>
      <c r="I159" s="3">
        <v>46.54406881700195</v>
      </c>
      <c r="J159" s="3" t="s">
        <v>3120</v>
      </c>
    </row>
    <row r="160" spans="1:10" x14ac:dyDescent="0.3">
      <c r="A160" s="3">
        <v>2.9000000000000001E-2</v>
      </c>
      <c r="B160" s="3">
        <v>2.3239000000000001</v>
      </c>
      <c r="C160" s="3" t="s">
        <v>472</v>
      </c>
      <c r="D160" s="3" t="s">
        <v>4620</v>
      </c>
      <c r="E160" s="3" t="s">
        <v>1345</v>
      </c>
      <c r="F160" s="3">
        <v>12.086670787161097</v>
      </c>
      <c r="G160" s="3">
        <v>31.995911904618701</v>
      </c>
      <c r="H160" s="3">
        <v>19.909241117457604</v>
      </c>
      <c r="I160" s="3">
        <v>46.26708543285973</v>
      </c>
      <c r="J160" s="3"/>
    </row>
    <row r="161" spans="1:10" x14ac:dyDescent="0.3">
      <c r="A161" s="3">
        <v>3.0457999999999999E-2</v>
      </c>
      <c r="B161" s="3">
        <v>2.0735000000000001</v>
      </c>
      <c r="C161" s="3" t="s">
        <v>475</v>
      </c>
      <c r="D161" s="3" t="s">
        <v>4723</v>
      </c>
      <c r="E161" s="3" t="s">
        <v>1348</v>
      </c>
      <c r="F161" s="3">
        <v>12.614463647678134</v>
      </c>
      <c r="G161" s="3">
        <v>34.505925550994441</v>
      </c>
      <c r="H161" s="3">
        <v>21.891461903316305</v>
      </c>
      <c r="I161" s="3">
        <v>45.39194625652636</v>
      </c>
      <c r="J161" s="3"/>
    </row>
    <row r="162" spans="1:10" x14ac:dyDescent="0.3">
      <c r="A162" s="3"/>
      <c r="B162" s="3">
        <v>1.8835</v>
      </c>
      <c r="C162" s="3" t="s">
        <v>4100</v>
      </c>
      <c r="D162" s="3" t="s">
        <v>4589</v>
      </c>
      <c r="E162" s="3" t="s">
        <v>5629</v>
      </c>
      <c r="F162" s="3">
        <v>6.9238731833088467</v>
      </c>
      <c r="G162" s="3">
        <v>30.4557281221702</v>
      </c>
      <c r="H162" s="3">
        <v>23.531854938861354</v>
      </c>
      <c r="I162" s="3">
        <v>44.322248777345358</v>
      </c>
      <c r="J162" s="3"/>
    </row>
    <row r="163" spans="1:10" x14ac:dyDescent="0.3">
      <c r="A163" s="3">
        <v>6.6514E-3</v>
      </c>
      <c r="B163" s="3">
        <v>3.1469</v>
      </c>
      <c r="C163" s="3" t="s">
        <v>364</v>
      </c>
      <c r="D163" s="3" t="s">
        <v>4720</v>
      </c>
      <c r="E163" s="3" t="s">
        <v>1238</v>
      </c>
      <c r="F163" s="3">
        <v>16.978519442442995</v>
      </c>
      <c r="G163" s="3">
        <v>30.718190781397297</v>
      </c>
      <c r="H163" s="3">
        <v>13.739671338954302</v>
      </c>
      <c r="I163" s="3">
        <v>43.237371736555296</v>
      </c>
      <c r="J163" s="3" t="s">
        <v>7516</v>
      </c>
    </row>
    <row r="164" spans="1:10" x14ac:dyDescent="0.3">
      <c r="A164" s="3">
        <v>1.3501000000000001E-2</v>
      </c>
      <c r="B164" s="3">
        <v>2.5792999999999999</v>
      </c>
      <c r="C164" s="3" t="s">
        <v>419</v>
      </c>
      <c r="D164" s="3" t="s">
        <v>4722</v>
      </c>
      <c r="E164" s="3" t="s">
        <v>5539</v>
      </c>
      <c r="F164" s="3">
        <v>11.826803307211611</v>
      </c>
      <c r="G164" s="3">
        <v>28.557858435022322</v>
      </c>
      <c r="H164" s="3">
        <v>16.731055127810713</v>
      </c>
      <c r="I164" s="3">
        <v>43.154410491162167</v>
      </c>
      <c r="J164" s="3"/>
    </row>
    <row r="165" spans="1:10" x14ac:dyDescent="0.3">
      <c r="A165" s="3">
        <v>3.7322000000000002E-3</v>
      </c>
      <c r="B165" s="3">
        <v>3.3589000000000002</v>
      </c>
      <c r="C165" s="3" t="s">
        <v>323</v>
      </c>
      <c r="D165" s="3" t="s">
        <v>4758</v>
      </c>
      <c r="E165" s="3" t="s">
        <v>1197</v>
      </c>
      <c r="F165" s="3">
        <v>15.656451594555923</v>
      </c>
      <c r="G165" s="3">
        <v>28.479825562568205</v>
      </c>
      <c r="H165" s="3">
        <v>12.823373968012282</v>
      </c>
      <c r="I165" s="3">
        <v>43.072430821156459</v>
      </c>
      <c r="J165" s="3"/>
    </row>
    <row r="166" spans="1:10" x14ac:dyDescent="0.3">
      <c r="A166" s="3"/>
      <c r="B166" s="3">
        <v>1.9379999999999999</v>
      </c>
      <c r="C166" s="3" t="s">
        <v>4227</v>
      </c>
      <c r="D166" s="3" t="s">
        <v>5002</v>
      </c>
      <c r="E166" s="3" t="s">
        <v>5791</v>
      </c>
      <c r="F166" s="3">
        <v>6.1700134118469139</v>
      </c>
      <c r="G166" s="3">
        <v>28.249974820766738</v>
      </c>
      <c r="H166" s="3">
        <v>22.079961408919825</v>
      </c>
      <c r="I166" s="3">
        <v>42.790965210486618</v>
      </c>
      <c r="J166" s="3" t="s">
        <v>7352</v>
      </c>
    </row>
    <row r="167" spans="1:10" x14ac:dyDescent="0.3">
      <c r="A167" s="3">
        <v>5.4246999999999997E-4</v>
      </c>
      <c r="B167" s="3">
        <v>2.8033000000000001</v>
      </c>
      <c r="C167" s="3" t="s">
        <v>163</v>
      </c>
      <c r="D167" s="3" t="s">
        <v>4454</v>
      </c>
      <c r="E167" s="3" t="s">
        <v>1044</v>
      </c>
      <c r="F167" s="3">
        <v>4.4783736794622202</v>
      </c>
      <c r="G167" s="3">
        <v>19.734348080530722</v>
      </c>
      <c r="H167" s="3">
        <v>15.255974401068503</v>
      </c>
      <c r="I167" s="3">
        <v>42.767073038515335</v>
      </c>
      <c r="J167" s="3" t="s">
        <v>7417</v>
      </c>
    </row>
    <row r="168" spans="1:10" x14ac:dyDescent="0.3">
      <c r="A168" s="3"/>
      <c r="B168" s="3">
        <v>1.6852</v>
      </c>
      <c r="C168" s="3" t="s">
        <v>4123</v>
      </c>
      <c r="D168" s="3" t="s">
        <v>4854</v>
      </c>
      <c r="E168" s="3" t="s">
        <v>5657</v>
      </c>
      <c r="F168" s="3">
        <v>6.630553421977571</v>
      </c>
      <c r="G168" s="3">
        <v>32.006955347449463</v>
      </c>
      <c r="H168" s="3">
        <v>25.376401925471892</v>
      </c>
      <c r="I168" s="3">
        <v>42.764312524805234</v>
      </c>
      <c r="J168" s="3"/>
    </row>
    <row r="169" spans="1:10" x14ac:dyDescent="0.3">
      <c r="A169" s="3"/>
      <c r="B169" s="3">
        <v>1.3816999999999999</v>
      </c>
      <c r="C169" s="3" t="s">
        <v>3961</v>
      </c>
      <c r="D169" s="3" t="s">
        <v>4640</v>
      </c>
      <c r="E169" s="3" t="s">
        <v>5467</v>
      </c>
      <c r="F169" s="3">
        <v>4.6107096894218245</v>
      </c>
      <c r="G169" s="3">
        <v>34.724219160800921</v>
      </c>
      <c r="H169" s="3">
        <v>30.113509471379096</v>
      </c>
      <c r="I169" s="3">
        <v>41.607836036604496</v>
      </c>
      <c r="J169" s="3"/>
    </row>
    <row r="170" spans="1:10" x14ac:dyDescent="0.3">
      <c r="A170" s="3">
        <v>5.2401000000000001E-3</v>
      </c>
      <c r="B170" s="3">
        <v>2.2393999999999998</v>
      </c>
      <c r="C170" s="3" t="s">
        <v>349</v>
      </c>
      <c r="D170" s="3" t="s">
        <v>4394</v>
      </c>
      <c r="E170" s="3" t="s">
        <v>1223</v>
      </c>
      <c r="F170" s="3">
        <v>5.709575608298155</v>
      </c>
      <c r="G170" s="3">
        <v>24.265398981988085</v>
      </c>
      <c r="H170" s="3">
        <v>18.555823373689929</v>
      </c>
      <c r="I170" s="3">
        <v>41.553910863041224</v>
      </c>
      <c r="J170" s="3"/>
    </row>
    <row r="171" spans="1:10" x14ac:dyDescent="0.3">
      <c r="A171" s="3">
        <v>7.4728999999999996E-4</v>
      </c>
      <c r="B171" s="3">
        <v>21.542999999999999</v>
      </c>
      <c r="C171" s="3" t="s">
        <v>191</v>
      </c>
      <c r="D171" s="3" t="s">
        <v>4762</v>
      </c>
      <c r="E171" s="3" t="s">
        <v>1072</v>
      </c>
      <c r="F171" s="3">
        <v>35.504893742963233</v>
      </c>
      <c r="G171" s="3">
        <v>37.425362603897256</v>
      </c>
      <c r="H171" s="3">
        <v>1.9204688609340224</v>
      </c>
      <c r="I171" s="3">
        <v>41.372660671101642</v>
      </c>
      <c r="J171" s="3" t="s">
        <v>7539</v>
      </c>
    </row>
    <row r="172" spans="1:10" x14ac:dyDescent="0.3">
      <c r="A172" s="3">
        <v>1.2733E-2</v>
      </c>
      <c r="B172" s="3">
        <v>2.6099000000000001</v>
      </c>
      <c r="C172" s="3" t="s">
        <v>416</v>
      </c>
      <c r="D172" s="3" t="s">
        <v>4969</v>
      </c>
      <c r="E172" s="3" t="s">
        <v>5758</v>
      </c>
      <c r="F172" s="3">
        <v>15.559942950679398</v>
      </c>
      <c r="G172" s="3">
        <v>31.373946437562545</v>
      </c>
      <c r="H172" s="3">
        <v>15.814003486883147</v>
      </c>
      <c r="I172" s="3">
        <v>41.272967700416324</v>
      </c>
      <c r="J172" s="3"/>
    </row>
    <row r="173" spans="1:10" x14ac:dyDescent="0.3">
      <c r="A173" s="3">
        <v>1.2704E-2</v>
      </c>
      <c r="B173" s="3">
        <v>2.0365000000000002</v>
      </c>
      <c r="C173" s="3" t="s">
        <v>415</v>
      </c>
      <c r="D173" s="3" t="s">
        <v>4616</v>
      </c>
      <c r="E173" s="3" t="s">
        <v>1289</v>
      </c>
      <c r="F173" s="3">
        <v>27.119194640916561</v>
      </c>
      <c r="G173" s="3">
        <v>7.102870931818261</v>
      </c>
      <c r="H173" s="3">
        <v>20.016323709098302</v>
      </c>
      <c r="I173" s="3">
        <v>40.763243233578699</v>
      </c>
      <c r="J173" s="3"/>
    </row>
    <row r="174" spans="1:10" x14ac:dyDescent="0.3">
      <c r="A174" s="3">
        <v>3.1354E-3</v>
      </c>
      <c r="B174" s="3">
        <v>2.5482</v>
      </c>
      <c r="C174" s="3" t="s">
        <v>298</v>
      </c>
      <c r="D174" s="3" t="s">
        <v>4680</v>
      </c>
      <c r="E174" s="3" t="s">
        <v>1173</v>
      </c>
      <c r="F174" s="3">
        <v>8.4042844554380221</v>
      </c>
      <c r="G174" s="3">
        <v>24.362646268157125</v>
      </c>
      <c r="H174" s="3">
        <v>15.958361812719103</v>
      </c>
      <c r="I174" s="3">
        <v>40.665097571170818</v>
      </c>
      <c r="J174" s="3" t="s">
        <v>7465</v>
      </c>
    </row>
    <row r="175" spans="1:10" x14ac:dyDescent="0.3">
      <c r="A175" s="3"/>
      <c r="B175" s="3">
        <v>1.4240999999999999</v>
      </c>
      <c r="C175" s="3" t="s">
        <v>2031</v>
      </c>
      <c r="D175" s="3" t="s">
        <v>4877</v>
      </c>
      <c r="E175" s="3" t="s">
        <v>2138</v>
      </c>
      <c r="F175" s="3">
        <v>1.2958715025238117</v>
      </c>
      <c r="G175" s="3">
        <v>29.700466791008761</v>
      </c>
      <c r="H175" s="3">
        <v>28.404595288484948</v>
      </c>
      <c r="I175" s="3">
        <v>40.450984150331415</v>
      </c>
      <c r="J175" s="3"/>
    </row>
    <row r="176" spans="1:10" x14ac:dyDescent="0.3">
      <c r="A176" s="3">
        <v>3.2121999999999998E-2</v>
      </c>
      <c r="B176" s="3">
        <v>2.3651</v>
      </c>
      <c r="C176" s="3" t="s">
        <v>479</v>
      </c>
      <c r="D176" s="3" t="s">
        <v>5245</v>
      </c>
      <c r="E176" s="3" t="s">
        <v>1352</v>
      </c>
      <c r="F176" s="3">
        <v>20.28597840944138</v>
      </c>
      <c r="G176" s="3">
        <v>37.113019436213435</v>
      </c>
      <c r="H176" s="3">
        <v>16.827041026772054</v>
      </c>
      <c r="I176" s="3">
        <v>39.797634732418587</v>
      </c>
      <c r="J176" s="3"/>
    </row>
    <row r="177" spans="1:10" x14ac:dyDescent="0.3">
      <c r="A177" s="3">
        <v>3.9554E-4</v>
      </c>
      <c r="B177" s="3">
        <v>2.9115000000000002</v>
      </c>
      <c r="C177" s="3" t="s">
        <v>151</v>
      </c>
      <c r="D177" s="3" t="s">
        <v>4532</v>
      </c>
      <c r="E177" s="3" t="s">
        <v>1032</v>
      </c>
      <c r="F177" s="3">
        <v>16.413616463044551</v>
      </c>
      <c r="G177" s="3">
        <v>2.780526761214074</v>
      </c>
      <c r="H177" s="3">
        <v>13.633089701830478</v>
      </c>
      <c r="I177" s="3">
        <v>39.692740666879438</v>
      </c>
      <c r="J177" s="3" t="s">
        <v>7511</v>
      </c>
    </row>
    <row r="178" spans="1:10" x14ac:dyDescent="0.3">
      <c r="A178" s="3">
        <v>1.6395E-4</v>
      </c>
      <c r="B178" s="3">
        <v>7.0609999999999999</v>
      </c>
      <c r="C178" s="3" t="s">
        <v>102</v>
      </c>
      <c r="D178" s="3" t="s">
        <v>4443</v>
      </c>
      <c r="E178" s="3" t="s">
        <v>983</v>
      </c>
      <c r="F178" s="3">
        <v>22.212858234192307</v>
      </c>
      <c r="G178" s="3">
        <v>16.619438088075725</v>
      </c>
      <c r="H178" s="3">
        <v>5.593420146116582</v>
      </c>
      <c r="I178" s="3">
        <v>39.495139651729183</v>
      </c>
      <c r="J178" s="3" t="s">
        <v>7397</v>
      </c>
    </row>
    <row r="179" spans="1:10" x14ac:dyDescent="0.3">
      <c r="A179" s="3"/>
      <c r="B179" s="3">
        <v>1.1042000000000001</v>
      </c>
      <c r="C179" s="3" t="s">
        <v>4265</v>
      </c>
      <c r="D179" s="3" t="s">
        <v>5062</v>
      </c>
      <c r="E179" s="3" t="s">
        <v>5841</v>
      </c>
      <c r="F179" s="3">
        <v>78.632397207768477</v>
      </c>
      <c r="G179" s="3">
        <v>43.001446963592699</v>
      </c>
      <c r="H179" s="3">
        <v>35.630950244175779</v>
      </c>
      <c r="I179" s="3">
        <v>39.343695259618897</v>
      </c>
      <c r="J179" s="3"/>
    </row>
    <row r="180" spans="1:10" x14ac:dyDescent="0.3">
      <c r="A180" s="3"/>
      <c r="B180" s="3">
        <v>1.7099</v>
      </c>
      <c r="C180" s="3" t="s">
        <v>2830</v>
      </c>
      <c r="D180" s="3" t="s">
        <v>4394</v>
      </c>
      <c r="E180" s="3" t="s">
        <v>2641</v>
      </c>
      <c r="F180" s="3">
        <v>7.5673458830833233</v>
      </c>
      <c r="G180" s="3">
        <v>30.391090143228421</v>
      </c>
      <c r="H180" s="3">
        <v>22.823744260145098</v>
      </c>
      <c r="I180" s="3">
        <v>39.026320310422101</v>
      </c>
      <c r="J180" s="3"/>
    </row>
    <row r="181" spans="1:10" x14ac:dyDescent="0.3">
      <c r="A181" s="3">
        <v>4.7102000000000003E-3</v>
      </c>
      <c r="B181" s="3">
        <v>2.7404000000000002</v>
      </c>
      <c r="C181" s="3" t="s">
        <v>338</v>
      </c>
      <c r="D181" s="3" t="s">
        <v>4551</v>
      </c>
      <c r="E181" s="3" t="s">
        <v>1212</v>
      </c>
      <c r="F181" s="3">
        <v>11.642307786665025</v>
      </c>
      <c r="G181" s="3">
        <v>25.874591649498878</v>
      </c>
      <c r="H181" s="3">
        <v>14.232283862833853</v>
      </c>
      <c r="I181" s="3">
        <v>39.002150697709894</v>
      </c>
      <c r="J181" s="3"/>
    </row>
    <row r="182" spans="1:10" x14ac:dyDescent="0.3">
      <c r="A182" s="3"/>
      <c r="B182" s="3">
        <v>1.5763</v>
      </c>
      <c r="C182" s="3" t="s">
        <v>2457</v>
      </c>
      <c r="D182" s="3" t="s">
        <v>4394</v>
      </c>
      <c r="E182" s="3" t="s">
        <v>2725</v>
      </c>
      <c r="F182" s="3">
        <v>8.5559684367580164</v>
      </c>
      <c r="G182" s="3">
        <v>33.051459609935499</v>
      </c>
      <c r="H182" s="3">
        <v>24.495491173177484</v>
      </c>
      <c r="I182" s="3">
        <v>38.612242736279669</v>
      </c>
      <c r="J182" s="3"/>
    </row>
    <row r="183" spans="1:10" x14ac:dyDescent="0.3">
      <c r="A183" s="3">
        <v>8.6730999999999996E-3</v>
      </c>
      <c r="B183" s="3">
        <v>2.0636000000000001</v>
      </c>
      <c r="C183" s="3" t="s">
        <v>386</v>
      </c>
      <c r="D183" s="3" t="s">
        <v>4936</v>
      </c>
      <c r="E183" s="3" t="s">
        <v>1260</v>
      </c>
      <c r="F183" s="3">
        <v>5.7228750418418937</v>
      </c>
      <c r="G183" s="3">
        <v>24.410863193327913</v>
      </c>
      <c r="H183" s="3">
        <v>18.687988151486017</v>
      </c>
      <c r="I183" s="3">
        <v>38.564532349406548</v>
      </c>
      <c r="J183" s="3"/>
    </row>
    <row r="184" spans="1:10" x14ac:dyDescent="0.3">
      <c r="A184" s="3"/>
      <c r="B184" s="3">
        <v>1.3661000000000001</v>
      </c>
      <c r="C184" s="3" t="s">
        <v>4279</v>
      </c>
      <c r="D184" s="3" t="s">
        <v>5084</v>
      </c>
      <c r="E184" s="3" t="s">
        <v>5859</v>
      </c>
      <c r="F184" s="3">
        <v>9.074781662550075</v>
      </c>
      <c r="G184" s="3">
        <v>37.303450086394633</v>
      </c>
      <c r="H184" s="3">
        <v>28.22866842384456</v>
      </c>
      <c r="I184" s="3">
        <v>38.563183933814059</v>
      </c>
      <c r="J184" s="3"/>
    </row>
    <row r="185" spans="1:10" x14ac:dyDescent="0.3">
      <c r="A185" s="3">
        <v>3.1377000000000002E-3</v>
      </c>
      <c r="B185" s="3">
        <v>3.2820999999999998</v>
      </c>
      <c r="C185" s="3" t="s">
        <v>299</v>
      </c>
      <c r="D185" s="3" t="s">
        <v>4544</v>
      </c>
      <c r="E185" s="3" t="s">
        <v>1174</v>
      </c>
      <c r="F185" s="3">
        <v>15.48418893066148</v>
      </c>
      <c r="G185" s="3">
        <v>27.21011855285041</v>
      </c>
      <c r="H185" s="3">
        <v>11.72592962218893</v>
      </c>
      <c r="I185" s="3">
        <v>38.48567361298629</v>
      </c>
      <c r="J185" s="3" t="s">
        <v>7361</v>
      </c>
    </row>
    <row r="186" spans="1:10" x14ac:dyDescent="0.3">
      <c r="A186" s="3">
        <v>2.8801E-4</v>
      </c>
      <c r="B186" s="3">
        <v>2.7271999999999998</v>
      </c>
      <c r="C186" s="3" t="s">
        <v>127</v>
      </c>
      <c r="D186" s="3" t="s">
        <v>4956</v>
      </c>
      <c r="E186" s="3" t="s">
        <v>1008</v>
      </c>
      <c r="F186" s="3">
        <v>1.2788157646471756</v>
      </c>
      <c r="G186" s="3">
        <v>15.380810554949228</v>
      </c>
      <c r="H186" s="3">
        <v>14.101994790302053</v>
      </c>
      <c r="I186" s="3">
        <v>38.458960192111753</v>
      </c>
      <c r="J186" s="3"/>
    </row>
    <row r="187" spans="1:10" x14ac:dyDescent="0.3">
      <c r="A187" s="3">
        <v>2.5017999999999999E-6</v>
      </c>
      <c r="B187" s="3">
        <v>4.9832999999999998</v>
      </c>
      <c r="C187" s="3" t="s">
        <v>8</v>
      </c>
      <c r="D187" s="3" t="s">
        <v>4767</v>
      </c>
      <c r="E187" s="3" t="s">
        <v>889</v>
      </c>
      <c r="F187" s="3">
        <v>2.8865093484516655</v>
      </c>
      <c r="G187" s="3">
        <v>10.600275371179077</v>
      </c>
      <c r="H187" s="3">
        <v>7.7137660227274107</v>
      </c>
      <c r="I187" s="3">
        <v>38.440010221057506</v>
      </c>
      <c r="J187" s="3"/>
    </row>
    <row r="188" spans="1:10" x14ac:dyDescent="0.3">
      <c r="A188" s="3"/>
      <c r="B188" s="3">
        <v>1.5955999999999999</v>
      </c>
      <c r="C188" s="3" t="s">
        <v>4317</v>
      </c>
      <c r="D188" s="3" t="s">
        <v>5159</v>
      </c>
      <c r="E188" s="3" t="s">
        <v>5908</v>
      </c>
      <c r="F188" s="3">
        <v>31.246132236812834</v>
      </c>
      <c r="G188" s="3">
        <v>7.2605741354091844</v>
      </c>
      <c r="H188" s="3">
        <v>23.985558101403647</v>
      </c>
      <c r="I188" s="3">
        <v>38.271356506599659</v>
      </c>
      <c r="J188" s="3"/>
    </row>
    <row r="189" spans="1:10" x14ac:dyDescent="0.3">
      <c r="A189" s="3"/>
      <c r="B189" s="3">
        <v>1.4698</v>
      </c>
      <c r="C189" s="3" t="s">
        <v>4304</v>
      </c>
      <c r="D189" s="3" t="s">
        <v>5132</v>
      </c>
      <c r="E189" s="3" t="s">
        <v>5893</v>
      </c>
      <c r="F189" s="3">
        <v>12.551929105349696</v>
      </c>
      <c r="G189" s="3">
        <v>38.32107982590351</v>
      </c>
      <c r="H189" s="3">
        <v>25.769150720553814</v>
      </c>
      <c r="I189" s="3">
        <v>37.875497729069998</v>
      </c>
      <c r="J189" s="3"/>
    </row>
    <row r="190" spans="1:10" x14ac:dyDescent="0.3">
      <c r="A190" s="3">
        <v>3.0172E-4</v>
      </c>
      <c r="B190" s="3">
        <v>3.0939999999999999</v>
      </c>
      <c r="C190" s="3" t="s">
        <v>131</v>
      </c>
      <c r="D190" s="3" t="s">
        <v>4437</v>
      </c>
      <c r="E190" s="3" t="s">
        <v>1012</v>
      </c>
      <c r="F190" s="3">
        <v>7.0041489861944859</v>
      </c>
      <c r="G190" s="3">
        <v>19.167663475227883</v>
      </c>
      <c r="H190" s="3">
        <v>12.163514489033396</v>
      </c>
      <c r="I190" s="3">
        <v>37.633913829069328</v>
      </c>
      <c r="J190" s="3"/>
    </row>
    <row r="191" spans="1:10" x14ac:dyDescent="0.3">
      <c r="A191" s="3"/>
      <c r="B191" s="3">
        <v>1.6181000000000001</v>
      </c>
      <c r="C191" s="3" t="s">
        <v>4293</v>
      </c>
      <c r="D191" s="3" t="s">
        <v>4861</v>
      </c>
      <c r="E191" s="3" t="s">
        <v>5876</v>
      </c>
      <c r="F191" s="3">
        <v>41.436781473319215</v>
      </c>
      <c r="G191" s="3">
        <v>18.322747864098737</v>
      </c>
      <c r="H191" s="3">
        <v>23.114033609220478</v>
      </c>
      <c r="I191" s="3">
        <v>37.40081778307966</v>
      </c>
      <c r="J191" s="3" t="s">
        <v>7496</v>
      </c>
    </row>
    <row r="192" spans="1:10" x14ac:dyDescent="0.3">
      <c r="A192" s="3">
        <v>5.4984000000000001E-5</v>
      </c>
      <c r="B192" s="3">
        <v>3.7986</v>
      </c>
      <c r="C192" s="3" t="s">
        <v>55</v>
      </c>
      <c r="D192" s="3" t="s">
        <v>4640</v>
      </c>
      <c r="E192" s="3" t="s">
        <v>936</v>
      </c>
      <c r="F192" s="3">
        <v>4.3859779433911763</v>
      </c>
      <c r="G192" s="3">
        <v>14.230086658364135</v>
      </c>
      <c r="H192" s="3">
        <v>9.8441087149729576</v>
      </c>
      <c r="I192" s="3">
        <v>37.393831364696275</v>
      </c>
      <c r="J192" s="3" t="s">
        <v>7450</v>
      </c>
    </row>
    <row r="193" spans="1:10" x14ac:dyDescent="0.3">
      <c r="A193" s="3"/>
      <c r="B193" s="3">
        <v>1.5615000000000001</v>
      </c>
      <c r="C193" s="3" t="s">
        <v>2447</v>
      </c>
      <c r="D193" s="3" t="s">
        <v>5064</v>
      </c>
      <c r="E193" s="3" t="s">
        <v>2707</v>
      </c>
      <c r="F193" s="3">
        <v>13.597553258933351</v>
      </c>
      <c r="G193" s="3">
        <v>37.31353239043915</v>
      </c>
      <c r="H193" s="3">
        <v>23.715979131505797</v>
      </c>
      <c r="I193" s="3">
        <v>37.032501413846305</v>
      </c>
      <c r="J193" s="3"/>
    </row>
    <row r="194" spans="1:10" x14ac:dyDescent="0.3">
      <c r="A194" s="3">
        <v>1.619E-3</v>
      </c>
      <c r="B194" s="3">
        <v>3.3717999999999999</v>
      </c>
      <c r="C194" s="3" t="s">
        <v>248</v>
      </c>
      <c r="D194" s="3" t="s">
        <v>4785</v>
      </c>
      <c r="E194" s="3" t="s">
        <v>1125</v>
      </c>
      <c r="F194" s="3">
        <v>14.876790927784883</v>
      </c>
      <c r="G194" s="3">
        <v>25.768187615464981</v>
      </c>
      <c r="H194" s="3">
        <v>10.891396687680098</v>
      </c>
      <c r="I194" s="3">
        <v>36.72361135151975</v>
      </c>
      <c r="J194" s="3"/>
    </row>
    <row r="195" spans="1:10" x14ac:dyDescent="0.3">
      <c r="A195" s="3">
        <v>1.5488E-2</v>
      </c>
      <c r="B195" s="3">
        <v>2.2128000000000001</v>
      </c>
      <c r="C195" s="3" t="s">
        <v>431</v>
      </c>
      <c r="D195" s="3" t="s">
        <v>4762</v>
      </c>
      <c r="E195" s="3" t="s">
        <v>1305</v>
      </c>
      <c r="F195" s="3">
        <v>12.594118772123569</v>
      </c>
      <c r="G195" s="3">
        <v>29.049679868311973</v>
      </c>
      <c r="H195" s="3">
        <v>16.455561096188404</v>
      </c>
      <c r="I195" s="3">
        <v>36.412865593645705</v>
      </c>
      <c r="J195" s="3"/>
    </row>
    <row r="196" spans="1:10" x14ac:dyDescent="0.3">
      <c r="A196" s="3">
        <v>1.4410000000000001E-4</v>
      </c>
      <c r="B196" s="3">
        <v>2.8853</v>
      </c>
      <c r="C196" s="3" t="s">
        <v>95</v>
      </c>
      <c r="D196" s="3" t="s">
        <v>4991</v>
      </c>
      <c r="E196" s="3" t="s">
        <v>976</v>
      </c>
      <c r="F196" s="3">
        <v>15.646887712918206</v>
      </c>
      <c r="G196" s="3">
        <v>3.2431581693567177</v>
      </c>
      <c r="H196" s="3">
        <v>12.403729543561488</v>
      </c>
      <c r="I196" s="3">
        <v>35.788480852037956</v>
      </c>
      <c r="J196" s="3"/>
    </row>
    <row r="197" spans="1:10" x14ac:dyDescent="0.3">
      <c r="A197" s="3">
        <v>1.0059E-4</v>
      </c>
      <c r="B197" s="3">
        <v>3.7589000000000001</v>
      </c>
      <c r="C197" s="3" t="s">
        <v>76</v>
      </c>
      <c r="D197" s="3" t="s">
        <v>4742</v>
      </c>
      <c r="E197" s="3" t="s">
        <v>957</v>
      </c>
      <c r="F197" s="3">
        <v>7.8025590337258572</v>
      </c>
      <c r="G197" s="3">
        <v>17.300554782929645</v>
      </c>
      <c r="H197" s="3">
        <v>9.4979957492037883</v>
      </c>
      <c r="I197" s="3">
        <v>35.702016221682122</v>
      </c>
      <c r="J197" s="3" t="s">
        <v>7461</v>
      </c>
    </row>
    <row r="198" spans="1:10" x14ac:dyDescent="0.3">
      <c r="A198" s="3"/>
      <c r="B198" s="3">
        <v>1.2235</v>
      </c>
      <c r="C198" s="3" t="s">
        <v>4120</v>
      </c>
      <c r="D198" s="3" t="s">
        <v>4845</v>
      </c>
      <c r="E198" s="3" t="s">
        <v>5650</v>
      </c>
      <c r="F198" s="3">
        <v>4.8722220024712239</v>
      </c>
      <c r="G198" s="3">
        <v>33.919526204298108</v>
      </c>
      <c r="H198" s="3">
        <v>29.047304201826883</v>
      </c>
      <c r="I198" s="3">
        <v>35.539376690935192</v>
      </c>
      <c r="J198" s="3"/>
    </row>
    <row r="199" spans="1:10" x14ac:dyDescent="0.3">
      <c r="A199" s="3">
        <v>1.5259E-3</v>
      </c>
      <c r="B199" s="3">
        <v>3.3127</v>
      </c>
      <c r="C199" s="3" t="s">
        <v>244</v>
      </c>
      <c r="D199" s="3" t="s">
        <v>4724</v>
      </c>
      <c r="E199" s="3" t="s">
        <v>1122</v>
      </c>
      <c r="F199" s="3">
        <v>13.700782119084693</v>
      </c>
      <c r="G199" s="3">
        <v>24.3624233228701</v>
      </c>
      <c r="H199" s="3">
        <v>10.661641203785408</v>
      </c>
      <c r="I199" s="3">
        <v>35.31881881577992</v>
      </c>
      <c r="J199" s="3" t="s">
        <v>7499</v>
      </c>
    </row>
    <row r="200" spans="1:10" x14ac:dyDescent="0.3">
      <c r="A200" s="3"/>
      <c r="B200" s="3">
        <v>1.3</v>
      </c>
      <c r="C200" s="3" t="s">
        <v>3847</v>
      </c>
      <c r="D200" s="3" t="s">
        <v>4394</v>
      </c>
      <c r="E200" s="3" t="s">
        <v>5330</v>
      </c>
      <c r="F200" s="3">
        <v>9.1925586022524577</v>
      </c>
      <c r="G200" s="3">
        <v>36.251957009550843</v>
      </c>
      <c r="H200" s="3">
        <v>27.059398407298385</v>
      </c>
      <c r="I200" s="3">
        <v>35.177217929487902</v>
      </c>
      <c r="J200" s="3"/>
    </row>
    <row r="201" spans="1:10" x14ac:dyDescent="0.3">
      <c r="A201" s="3">
        <v>3.5732E-2</v>
      </c>
      <c r="B201" s="3">
        <v>2.3933</v>
      </c>
      <c r="C201" s="3" t="s">
        <v>486</v>
      </c>
      <c r="D201" s="3" t="s">
        <v>4761</v>
      </c>
      <c r="E201" s="3" t="s">
        <v>5573</v>
      </c>
      <c r="F201" s="3">
        <v>21.84064825469515</v>
      </c>
      <c r="G201" s="3">
        <v>36.538781306147897</v>
      </c>
      <c r="H201" s="3">
        <v>14.698133051452746</v>
      </c>
      <c r="I201" s="3">
        <v>35.177041832041859</v>
      </c>
      <c r="J201" s="3"/>
    </row>
    <row r="202" spans="1:10" x14ac:dyDescent="0.3">
      <c r="A202" s="3">
        <v>2.1117000000000002E-3</v>
      </c>
      <c r="B202" s="3">
        <v>2.8555999999999999</v>
      </c>
      <c r="C202" s="3" t="s">
        <v>270</v>
      </c>
      <c r="D202" s="3" t="s">
        <v>4951</v>
      </c>
      <c r="E202" s="3" t="s">
        <v>1146</v>
      </c>
      <c r="F202" s="3">
        <v>11.059126520270278</v>
      </c>
      <c r="G202" s="3">
        <v>23.33473582326917</v>
      </c>
      <c r="H202" s="3">
        <v>12.275609302998893</v>
      </c>
      <c r="I202" s="3">
        <v>35.054229925643639</v>
      </c>
      <c r="J202" s="3"/>
    </row>
    <row r="203" spans="1:10" x14ac:dyDescent="0.3">
      <c r="A203" s="3"/>
      <c r="B203" s="3">
        <v>1.9440999999999999</v>
      </c>
      <c r="C203" s="3" t="s">
        <v>2060</v>
      </c>
      <c r="D203" s="3" t="s">
        <v>4394</v>
      </c>
      <c r="E203" s="3" t="s">
        <v>2167</v>
      </c>
      <c r="F203" s="3">
        <v>5.9601013742343438</v>
      </c>
      <c r="G203" s="3">
        <v>23.856855191078534</v>
      </c>
      <c r="H203" s="3">
        <v>17.896753816844189</v>
      </c>
      <c r="I203" s="3">
        <v>34.793079095326789</v>
      </c>
      <c r="J203" s="3"/>
    </row>
    <row r="204" spans="1:10" x14ac:dyDescent="0.3">
      <c r="A204" s="3"/>
      <c r="B204" s="3">
        <v>1.5952999999999999</v>
      </c>
      <c r="C204" s="3" t="s">
        <v>4244</v>
      </c>
      <c r="D204" s="3" t="s">
        <v>4394</v>
      </c>
      <c r="E204" s="3" t="s">
        <v>5813</v>
      </c>
      <c r="F204" s="3">
        <v>9.1845893780175238</v>
      </c>
      <c r="G204" s="3">
        <v>30.979926626038285</v>
      </c>
      <c r="H204" s="3">
        <v>21.795337248020761</v>
      </c>
      <c r="I204" s="3">
        <v>34.770101511767521</v>
      </c>
      <c r="J204" s="3"/>
    </row>
    <row r="205" spans="1:10" x14ac:dyDescent="0.3">
      <c r="A205" s="3">
        <v>6.8811000000000002E-3</v>
      </c>
      <c r="B205" s="3">
        <v>2.7141999999999999</v>
      </c>
      <c r="C205" s="3" t="s">
        <v>367</v>
      </c>
      <c r="D205" s="3" t="s">
        <v>5071</v>
      </c>
      <c r="E205" s="3" t="s">
        <v>1241</v>
      </c>
      <c r="F205" s="3">
        <v>15.188620767294289</v>
      </c>
      <c r="G205" s="3">
        <v>27.968159616333711</v>
      </c>
      <c r="H205" s="3">
        <v>12.779538849039422</v>
      </c>
      <c r="I205" s="3">
        <v>34.686224344062801</v>
      </c>
      <c r="J205" s="3"/>
    </row>
    <row r="206" spans="1:10" x14ac:dyDescent="0.3">
      <c r="A206" s="3">
        <v>3.2466000000000001E-3</v>
      </c>
      <c r="B206" s="3">
        <v>2.5348000000000002</v>
      </c>
      <c r="C206" s="3" t="s">
        <v>302</v>
      </c>
      <c r="D206" s="3" t="s">
        <v>4813</v>
      </c>
      <c r="E206" s="3" t="s">
        <v>1177</v>
      </c>
      <c r="F206" s="3">
        <v>10.885735820713778</v>
      </c>
      <c r="G206" s="3">
        <v>24.545046587542259</v>
      </c>
      <c r="H206" s="3">
        <v>13.659310766828481</v>
      </c>
      <c r="I206" s="3">
        <v>34.62362093175684</v>
      </c>
      <c r="J206" s="3"/>
    </row>
    <row r="207" spans="1:10" x14ac:dyDescent="0.3">
      <c r="A207" s="3"/>
      <c r="B207" s="3">
        <v>1.6468</v>
      </c>
      <c r="C207" s="3" t="s">
        <v>3864</v>
      </c>
      <c r="D207" s="3" t="s">
        <v>4492</v>
      </c>
      <c r="E207" s="3" t="s">
        <v>5350</v>
      </c>
      <c r="F207" s="3">
        <v>1.9038864955211898</v>
      </c>
      <c r="G207" s="3">
        <v>22.809889749528743</v>
      </c>
      <c r="H207" s="3">
        <v>20.906003254007555</v>
      </c>
      <c r="I207" s="3">
        <v>34.428006158699645</v>
      </c>
      <c r="J207" s="3"/>
    </row>
    <row r="208" spans="1:10" x14ac:dyDescent="0.3">
      <c r="A208" s="3"/>
      <c r="B208" s="3">
        <v>1.8015000000000001</v>
      </c>
      <c r="C208" s="3" t="s">
        <v>4193</v>
      </c>
      <c r="D208" s="3" t="s">
        <v>4958</v>
      </c>
      <c r="E208" s="3" t="s">
        <v>5750</v>
      </c>
      <c r="F208" s="3">
        <v>14.181774825171658</v>
      </c>
      <c r="G208" s="3">
        <v>33.17663801483917</v>
      </c>
      <c r="H208" s="3">
        <v>18.994863189667512</v>
      </c>
      <c r="I208" s="3">
        <v>34.219246036186028</v>
      </c>
      <c r="J208" s="3"/>
    </row>
    <row r="209" spans="1:10" x14ac:dyDescent="0.3">
      <c r="A209" s="3"/>
      <c r="B209" s="3">
        <v>1.4845999999999999</v>
      </c>
      <c r="C209" s="3" t="s">
        <v>3831</v>
      </c>
      <c r="D209" s="3" t="s">
        <v>4437</v>
      </c>
      <c r="E209" s="3" t="s">
        <v>5308</v>
      </c>
      <c r="F209" s="3">
        <v>5.3239492074547883</v>
      </c>
      <c r="G209" s="3">
        <v>27.955109413876738</v>
      </c>
      <c r="H209" s="3">
        <v>22.631160206421949</v>
      </c>
      <c r="I209" s="3">
        <v>33.598220442454021</v>
      </c>
      <c r="J209" s="3"/>
    </row>
    <row r="210" spans="1:10" x14ac:dyDescent="0.3">
      <c r="A210" s="3">
        <v>2.9800999999999998E-3</v>
      </c>
      <c r="B210" s="3">
        <v>2.6898</v>
      </c>
      <c r="C210" s="3" t="s">
        <v>293</v>
      </c>
      <c r="D210" s="3" t="s">
        <v>4535</v>
      </c>
      <c r="E210" s="3" t="s">
        <v>5385</v>
      </c>
      <c r="F210" s="3">
        <v>12.174619283156218</v>
      </c>
      <c r="G210" s="3">
        <v>24.331851307164285</v>
      </c>
      <c r="H210" s="3">
        <v>12.157232024008067</v>
      </c>
      <c r="I210" s="3">
        <v>32.700522698176897</v>
      </c>
      <c r="J210" s="3" t="s">
        <v>7389</v>
      </c>
    </row>
    <row r="211" spans="1:10" x14ac:dyDescent="0.3">
      <c r="A211" s="3"/>
      <c r="B211" s="3">
        <v>1.5396000000000001</v>
      </c>
      <c r="C211" s="3" t="s">
        <v>3873</v>
      </c>
      <c r="D211" s="3" t="s">
        <v>4503</v>
      </c>
      <c r="E211" s="3" t="s">
        <v>5358</v>
      </c>
      <c r="F211" s="3">
        <v>1.8673540876765919</v>
      </c>
      <c r="G211" s="3">
        <v>23.016246820561058</v>
      </c>
      <c r="H211" s="3">
        <v>21.148892732884466</v>
      </c>
      <c r="I211" s="3">
        <v>32.560835251548923</v>
      </c>
      <c r="J211" s="3"/>
    </row>
    <row r="212" spans="1:10" x14ac:dyDescent="0.3">
      <c r="A212" s="3">
        <v>7.3540000000000003E-3</v>
      </c>
      <c r="B212" s="3">
        <v>2.3546</v>
      </c>
      <c r="C212" s="3" t="s">
        <v>373</v>
      </c>
      <c r="D212" s="3" t="s">
        <v>5148</v>
      </c>
      <c r="E212" s="3" t="s">
        <v>1247</v>
      </c>
      <c r="F212" s="3">
        <v>24.786277870247424</v>
      </c>
      <c r="G212" s="3">
        <v>11.031470254794081</v>
      </c>
      <c r="H212" s="3">
        <v>13.754807615453343</v>
      </c>
      <c r="I212" s="3">
        <v>32.387070011346445</v>
      </c>
      <c r="J212" s="3"/>
    </row>
    <row r="213" spans="1:10" x14ac:dyDescent="0.3">
      <c r="A213" s="3"/>
      <c r="B213" s="3">
        <v>1.7096</v>
      </c>
      <c r="C213" s="3" t="s">
        <v>2436</v>
      </c>
      <c r="D213" s="3" t="s">
        <v>5019</v>
      </c>
      <c r="E213" s="3" t="s">
        <v>2692</v>
      </c>
      <c r="F213" s="3">
        <v>9.4522576477194136</v>
      </c>
      <c r="G213" s="3">
        <v>28.190816218757632</v>
      </c>
      <c r="H213" s="3">
        <v>18.738558571038219</v>
      </c>
      <c r="I213" s="3">
        <v>32.035439733046942</v>
      </c>
      <c r="J213" s="3"/>
    </row>
    <row r="214" spans="1:10" x14ac:dyDescent="0.3">
      <c r="A214" s="3">
        <v>6.0745E-3</v>
      </c>
      <c r="B214" s="3">
        <v>4.3056000000000001</v>
      </c>
      <c r="C214" s="3" t="s">
        <v>357</v>
      </c>
      <c r="D214" s="3" t="s">
        <v>4673</v>
      </c>
      <c r="E214" s="3" t="s">
        <v>1231</v>
      </c>
      <c r="F214" s="3">
        <v>22.865160883149031</v>
      </c>
      <c r="G214" s="3">
        <v>30.214858877708352</v>
      </c>
      <c r="H214" s="3">
        <v>7.349697994559321</v>
      </c>
      <c r="I214" s="3">
        <v>31.644859685374612</v>
      </c>
      <c r="J214" s="3"/>
    </row>
    <row r="215" spans="1:10" x14ac:dyDescent="0.3">
      <c r="A215" s="3">
        <v>2.0148000000000001E-5</v>
      </c>
      <c r="B215" s="3">
        <v>11.981</v>
      </c>
      <c r="C215" s="3" t="s">
        <v>29</v>
      </c>
      <c r="D215" s="3" t="s">
        <v>4796</v>
      </c>
      <c r="E215" s="3" t="s">
        <v>910</v>
      </c>
      <c r="F215" s="3">
        <v>16.70548318312316</v>
      </c>
      <c r="G215" s="3">
        <v>14.082515771846152</v>
      </c>
      <c r="H215" s="3">
        <v>2.6229674112770081</v>
      </c>
      <c r="I215" s="3">
        <v>31.425772554509834</v>
      </c>
      <c r="J215" s="3" t="s">
        <v>7513</v>
      </c>
    </row>
    <row r="216" spans="1:10" x14ac:dyDescent="0.3">
      <c r="A216" s="3"/>
      <c r="B216" s="3">
        <v>1.8976</v>
      </c>
      <c r="C216" s="3" t="s">
        <v>4076</v>
      </c>
      <c r="D216" s="3" t="s">
        <v>4794</v>
      </c>
      <c r="E216" s="3" t="s">
        <v>5600</v>
      </c>
      <c r="F216" s="3">
        <v>14.46208186104912</v>
      </c>
      <c r="G216" s="3">
        <v>31.011754937741426</v>
      </c>
      <c r="H216" s="3">
        <v>16.549673076692308</v>
      </c>
      <c r="I216" s="3">
        <v>31.404659630331324</v>
      </c>
      <c r="J216" s="3"/>
    </row>
    <row r="217" spans="1:10" x14ac:dyDescent="0.3">
      <c r="A217" s="3"/>
      <c r="B217" s="3">
        <v>1.3835999999999999</v>
      </c>
      <c r="C217" s="3" t="s">
        <v>2421</v>
      </c>
      <c r="D217" s="3" t="s">
        <v>4394</v>
      </c>
      <c r="E217" s="3" t="s">
        <v>2701</v>
      </c>
      <c r="F217" s="3">
        <v>49.922475766788487</v>
      </c>
      <c r="G217" s="3">
        <v>27.332335217306959</v>
      </c>
      <c r="H217" s="3">
        <v>22.590140549481529</v>
      </c>
      <c r="I217" s="3">
        <v>31.255718464262642</v>
      </c>
      <c r="J217" s="3"/>
    </row>
    <row r="218" spans="1:10" x14ac:dyDescent="0.3">
      <c r="A218" s="3"/>
      <c r="B218" s="3">
        <v>1.3493999999999999</v>
      </c>
      <c r="C218" s="3" t="s">
        <v>4019</v>
      </c>
      <c r="D218" s="3" t="s">
        <v>4715</v>
      </c>
      <c r="E218" s="3"/>
      <c r="F218" s="3">
        <v>5.2139584794909188</v>
      </c>
      <c r="G218" s="3">
        <v>28.181019156855395</v>
      </c>
      <c r="H218" s="3">
        <v>22.967060677364476</v>
      </c>
      <c r="I218" s="3">
        <v>30.991751678035623</v>
      </c>
      <c r="J218" s="3"/>
    </row>
    <row r="219" spans="1:10" x14ac:dyDescent="0.3">
      <c r="A219" s="3"/>
      <c r="B219" s="3">
        <v>1.988</v>
      </c>
      <c r="C219" s="3" t="s">
        <v>2369</v>
      </c>
      <c r="D219" s="3" t="s">
        <v>5156</v>
      </c>
      <c r="E219" s="3" t="s">
        <v>2709</v>
      </c>
      <c r="F219" s="3">
        <v>42.495967266424564</v>
      </c>
      <c r="G219" s="3">
        <v>26.987179805196643</v>
      </c>
      <c r="H219" s="3">
        <v>15.508787461227922</v>
      </c>
      <c r="I219" s="3">
        <v>30.831469472921107</v>
      </c>
      <c r="J219" s="3"/>
    </row>
    <row r="220" spans="1:10" x14ac:dyDescent="0.3">
      <c r="A220" s="3">
        <v>1.3734E-2</v>
      </c>
      <c r="B220" s="3">
        <v>3.1808000000000001</v>
      </c>
      <c r="C220" s="3" t="s">
        <v>421</v>
      </c>
      <c r="D220" s="3" t="s">
        <v>5099</v>
      </c>
      <c r="E220" s="3" t="s">
        <v>1295</v>
      </c>
      <c r="F220" s="3">
        <v>25.854352152694602</v>
      </c>
      <c r="G220" s="3">
        <v>35.511493084011043</v>
      </c>
      <c r="H220" s="3">
        <v>9.6571409313164409</v>
      </c>
      <c r="I220" s="3">
        <v>30.717433874331334</v>
      </c>
      <c r="J220" s="3" t="s">
        <v>7437</v>
      </c>
    </row>
    <row r="221" spans="1:10" x14ac:dyDescent="0.3">
      <c r="A221" s="3"/>
      <c r="B221" s="3">
        <v>1.2996000000000001</v>
      </c>
      <c r="C221" s="3" t="s">
        <v>4249</v>
      </c>
      <c r="D221" s="3" t="s">
        <v>5034</v>
      </c>
      <c r="E221" s="3" t="s">
        <v>5819</v>
      </c>
      <c r="F221" s="3">
        <v>17.463023751786665</v>
      </c>
      <c r="G221" s="3">
        <v>41.073808559392063</v>
      </c>
      <c r="H221" s="3">
        <v>23.610784807605398</v>
      </c>
      <c r="I221" s="3">
        <v>30.684575935963977</v>
      </c>
      <c r="J221" s="3"/>
    </row>
    <row r="222" spans="1:10" x14ac:dyDescent="0.3">
      <c r="A222" s="3"/>
      <c r="B222" s="3">
        <v>1.7473000000000001</v>
      </c>
      <c r="C222" s="3" t="s">
        <v>4023</v>
      </c>
      <c r="D222" s="3" t="s">
        <v>4726</v>
      </c>
      <c r="E222" s="3" t="s">
        <v>5541</v>
      </c>
      <c r="F222" s="3">
        <v>2.4737104559407888</v>
      </c>
      <c r="G222" s="3">
        <v>20.012826290182137</v>
      </c>
      <c r="H222" s="3">
        <v>17.539115834241347</v>
      </c>
      <c r="I222" s="3">
        <v>30.646097097169907</v>
      </c>
      <c r="J222" s="3"/>
    </row>
    <row r="223" spans="1:10" x14ac:dyDescent="0.3">
      <c r="A223" s="3">
        <v>5.9370999999999998E-5</v>
      </c>
      <c r="B223" s="3">
        <v>3.8580000000000001</v>
      </c>
      <c r="C223" s="3" t="s">
        <v>60</v>
      </c>
      <c r="D223" s="3" t="s">
        <v>4817</v>
      </c>
      <c r="E223" s="3" t="s">
        <v>941</v>
      </c>
      <c r="F223" s="3">
        <v>10.547470324208833</v>
      </c>
      <c r="G223" s="3">
        <v>2.8547441455361584</v>
      </c>
      <c r="H223" s="3">
        <v>7.6927261786726744</v>
      </c>
      <c r="I223" s="3">
        <v>29.678537597319178</v>
      </c>
      <c r="J223" s="3"/>
    </row>
    <row r="224" spans="1:10" x14ac:dyDescent="0.3">
      <c r="A224" s="3">
        <v>1.9940999999999999E-4</v>
      </c>
      <c r="B224" s="3">
        <v>4.1037999999999997</v>
      </c>
      <c r="C224" s="3" t="s">
        <v>114</v>
      </c>
      <c r="D224" s="3" t="s">
        <v>4901</v>
      </c>
      <c r="E224" s="3" t="s">
        <v>2713</v>
      </c>
      <c r="F224" s="3">
        <v>11.889138900023637</v>
      </c>
      <c r="G224" s="3">
        <v>19.105951857681283</v>
      </c>
      <c r="H224" s="3">
        <v>7.2168129576576465</v>
      </c>
      <c r="I224" s="3">
        <v>29.616357015635447</v>
      </c>
      <c r="J224" s="3"/>
    </row>
    <row r="225" spans="1:10" x14ac:dyDescent="0.3">
      <c r="A225" s="3">
        <v>4.5741000000000001E-5</v>
      </c>
      <c r="B225" s="3">
        <v>7.5133999999999999</v>
      </c>
      <c r="C225" s="3" t="s">
        <v>49</v>
      </c>
      <c r="D225" s="3" t="s">
        <v>5079</v>
      </c>
      <c r="E225" s="3" t="s">
        <v>930</v>
      </c>
      <c r="F225" s="3">
        <v>14.451734098618379</v>
      </c>
      <c r="G225" s="3">
        <v>18.317003256872088</v>
      </c>
      <c r="H225" s="3">
        <v>3.8652691582537084</v>
      </c>
      <c r="I225" s="3">
        <v>29.041313293623411</v>
      </c>
      <c r="J225" s="3"/>
    </row>
    <row r="226" spans="1:10" x14ac:dyDescent="0.3">
      <c r="A226" s="3">
        <v>3.3162999999999999E-3</v>
      </c>
      <c r="B226" s="3">
        <v>2.1551</v>
      </c>
      <c r="C226" s="3" t="s">
        <v>306</v>
      </c>
      <c r="D226" s="3" t="s">
        <v>4394</v>
      </c>
      <c r="E226" s="3" t="s">
        <v>1181</v>
      </c>
      <c r="F226" s="3">
        <v>5.2681713148221991</v>
      </c>
      <c r="G226" s="3">
        <v>18.663368376871258</v>
      </c>
      <c r="H226" s="3">
        <v>13.395197062049059</v>
      </c>
      <c r="I226" s="3">
        <v>28.867989188421927</v>
      </c>
      <c r="J226" s="3"/>
    </row>
    <row r="227" spans="1:10" x14ac:dyDescent="0.3">
      <c r="A227" s="3">
        <v>1.2301E-3</v>
      </c>
      <c r="B227" s="3">
        <v>6.9725999999999999</v>
      </c>
      <c r="C227" s="3" t="s">
        <v>228</v>
      </c>
      <c r="D227" s="3" t="s">
        <v>4394</v>
      </c>
      <c r="E227" s="3" t="s">
        <v>1106</v>
      </c>
      <c r="F227" s="3">
        <v>25.794085104594284</v>
      </c>
      <c r="G227" s="3">
        <v>29.881938236058936</v>
      </c>
      <c r="H227" s="3">
        <v>4.0878531314646516</v>
      </c>
      <c r="I227" s="3">
        <v>28.502964744450431</v>
      </c>
      <c r="J227" s="3"/>
    </row>
    <row r="228" spans="1:10" x14ac:dyDescent="0.3">
      <c r="A228" s="3"/>
      <c r="B228" s="3">
        <v>1.4916</v>
      </c>
      <c r="C228" s="3" t="s">
        <v>4125</v>
      </c>
      <c r="D228" s="3" t="s">
        <v>4857</v>
      </c>
      <c r="E228" s="3" t="s">
        <v>5659</v>
      </c>
      <c r="F228" s="3">
        <v>10.61122226225539</v>
      </c>
      <c r="G228" s="3">
        <v>29.480915678654853</v>
      </c>
      <c r="H228" s="3">
        <v>18.869693416399464</v>
      </c>
      <c r="I228" s="3">
        <v>28.146034699901442</v>
      </c>
      <c r="J228" s="3"/>
    </row>
    <row r="229" spans="1:10" x14ac:dyDescent="0.3">
      <c r="A229" s="3"/>
      <c r="B229" s="3">
        <v>1.9226000000000001</v>
      </c>
      <c r="C229" s="3" t="s">
        <v>4204</v>
      </c>
      <c r="D229" s="3" t="s">
        <v>4437</v>
      </c>
      <c r="E229" s="3" t="s">
        <v>5765</v>
      </c>
      <c r="F229" s="3">
        <v>6.1119081702828852</v>
      </c>
      <c r="G229" s="3">
        <v>20.489628543661635</v>
      </c>
      <c r="H229" s="3">
        <v>14.37772037337875</v>
      </c>
      <c r="I229" s="3">
        <v>27.642605189857985</v>
      </c>
      <c r="J229" s="3"/>
    </row>
    <row r="230" spans="1:10" x14ac:dyDescent="0.3">
      <c r="A230" s="3">
        <v>1.0817999999999999E-3</v>
      </c>
      <c r="B230" s="3">
        <v>2.5889000000000002</v>
      </c>
      <c r="C230" s="3" t="s">
        <v>224</v>
      </c>
      <c r="D230" s="3" t="s">
        <v>4902</v>
      </c>
      <c r="E230" s="3" t="s">
        <v>1102</v>
      </c>
      <c r="F230" s="3">
        <v>8.7681357675047913</v>
      </c>
      <c r="G230" s="3">
        <v>19.356344857450264</v>
      </c>
      <c r="H230" s="3">
        <v>10.588209089945472</v>
      </c>
      <c r="I230" s="3">
        <v>27.411814512959836</v>
      </c>
      <c r="J230" s="3"/>
    </row>
    <row r="231" spans="1:10" x14ac:dyDescent="0.3">
      <c r="A231" s="3"/>
      <c r="B231" s="3">
        <v>1.3343</v>
      </c>
      <c r="C231" s="3" t="s">
        <v>3924</v>
      </c>
      <c r="D231" s="3" t="s">
        <v>4577</v>
      </c>
      <c r="E231" s="3" t="s">
        <v>5422</v>
      </c>
      <c r="F231" s="3">
        <v>7.0251471542014432</v>
      </c>
      <c r="G231" s="3">
        <v>27.510631786684147</v>
      </c>
      <c r="H231" s="3">
        <v>20.485484632482702</v>
      </c>
      <c r="I231" s="3">
        <v>27.33378214512167</v>
      </c>
      <c r="J231" s="3"/>
    </row>
    <row r="232" spans="1:10" x14ac:dyDescent="0.3">
      <c r="A232" s="3">
        <v>1.3738000000000001E-3</v>
      </c>
      <c r="B232" s="3">
        <v>2.0956000000000001</v>
      </c>
      <c r="C232" s="3" t="s">
        <v>238</v>
      </c>
      <c r="D232" s="3" t="s">
        <v>4564</v>
      </c>
      <c r="E232" s="3"/>
      <c r="F232" s="3">
        <v>6.3006894734459893</v>
      </c>
      <c r="G232" s="3">
        <v>19.270093884367956</v>
      </c>
      <c r="H232" s="3">
        <v>12.969404410921967</v>
      </c>
      <c r="I232" s="3">
        <v>27.178683883528077</v>
      </c>
      <c r="J232" s="3"/>
    </row>
    <row r="233" spans="1:10" x14ac:dyDescent="0.3">
      <c r="A233" s="3"/>
      <c r="B233" s="3">
        <v>1.5855999999999999</v>
      </c>
      <c r="C233" s="3" t="s">
        <v>4005</v>
      </c>
      <c r="D233" s="3" t="s">
        <v>4696</v>
      </c>
      <c r="E233" s="3" t="s">
        <v>5518</v>
      </c>
      <c r="F233" s="3">
        <v>14.974157706687674</v>
      </c>
      <c r="G233" s="3">
        <v>32.050622014378199</v>
      </c>
      <c r="H233" s="3">
        <v>17.076464307690525</v>
      </c>
      <c r="I233" s="3">
        <v>27.076441806274094</v>
      </c>
      <c r="J233" s="3"/>
    </row>
    <row r="234" spans="1:10" x14ac:dyDescent="0.3">
      <c r="A234" s="3"/>
      <c r="B234" s="3">
        <v>1.3186</v>
      </c>
      <c r="C234" s="3" t="s">
        <v>3811</v>
      </c>
      <c r="D234" s="3" t="s">
        <v>4406</v>
      </c>
      <c r="E234" s="3" t="s">
        <v>5282</v>
      </c>
      <c r="F234" s="3">
        <v>44.347881879862825</v>
      </c>
      <c r="G234" s="3">
        <v>23.901665924371812</v>
      </c>
      <c r="H234" s="3">
        <v>20.446215955491013</v>
      </c>
      <c r="I234" s="3">
        <v>26.960380358910449</v>
      </c>
      <c r="J234" s="3" t="s">
        <v>7421</v>
      </c>
    </row>
    <row r="235" spans="1:10" x14ac:dyDescent="0.3">
      <c r="A235" s="3"/>
      <c r="B235" s="3">
        <v>1.4618</v>
      </c>
      <c r="C235" s="3" t="s">
        <v>2030</v>
      </c>
      <c r="D235" s="3" t="s">
        <v>5025</v>
      </c>
      <c r="E235" s="3" t="s">
        <v>2137</v>
      </c>
      <c r="F235" s="3">
        <v>1.5504880236535135</v>
      </c>
      <c r="G235" s="3">
        <v>19.913781542614579</v>
      </c>
      <c r="H235" s="3">
        <v>18.363293518961065</v>
      </c>
      <c r="I235" s="3">
        <v>26.843462466017286</v>
      </c>
      <c r="J235" s="3" t="s">
        <v>7444</v>
      </c>
    </row>
    <row r="236" spans="1:10" x14ac:dyDescent="0.3">
      <c r="A236" s="3">
        <v>4.5114999999999999E-4</v>
      </c>
      <c r="B236" s="3">
        <v>5.2952000000000004</v>
      </c>
      <c r="C236" s="3" t="s">
        <v>158</v>
      </c>
      <c r="D236" s="3" t="s">
        <v>4581</v>
      </c>
      <c r="E236" s="3" t="s">
        <v>1039</v>
      </c>
      <c r="F236" s="3">
        <v>12.776652618077907</v>
      </c>
      <c r="G236" s="3">
        <v>17.818770008389222</v>
      </c>
      <c r="H236" s="3">
        <v>5.042117390311315</v>
      </c>
      <c r="I236" s="3">
        <v>26.699020005176475</v>
      </c>
      <c r="J236" s="3"/>
    </row>
    <row r="237" spans="1:10" x14ac:dyDescent="0.3">
      <c r="A237" s="3">
        <v>6.5737E-4</v>
      </c>
      <c r="B237" s="3">
        <v>2.7999000000000001</v>
      </c>
      <c r="C237" s="3" t="s">
        <v>181</v>
      </c>
      <c r="D237" s="3" t="s">
        <v>4896</v>
      </c>
      <c r="E237" s="3" t="s">
        <v>5693</v>
      </c>
      <c r="F237" s="3">
        <v>9.6549081215788704</v>
      </c>
      <c r="G237" s="3">
        <v>19.144703523892701</v>
      </c>
      <c r="H237" s="3">
        <v>9.4897954023138311</v>
      </c>
      <c r="I237" s="3">
        <v>26.570478146938495</v>
      </c>
      <c r="J237" s="3" t="s">
        <v>7472</v>
      </c>
    </row>
    <row r="238" spans="1:10" x14ac:dyDescent="0.3">
      <c r="A238" s="3"/>
      <c r="B238" s="3">
        <v>1.9375</v>
      </c>
      <c r="C238" s="3" t="s">
        <v>4133</v>
      </c>
      <c r="D238" s="3" t="s">
        <v>4437</v>
      </c>
      <c r="E238" s="3" t="s">
        <v>5669</v>
      </c>
      <c r="F238" s="3">
        <v>11.618403391190103</v>
      </c>
      <c r="G238" s="3">
        <v>25.325706067380604</v>
      </c>
      <c r="H238" s="3">
        <v>13.707302676190501</v>
      </c>
      <c r="I238" s="3">
        <v>26.557898935119095</v>
      </c>
      <c r="J238" s="3"/>
    </row>
    <row r="239" spans="1:10" x14ac:dyDescent="0.3">
      <c r="A239" s="3">
        <v>2.0742999999999998E-3</v>
      </c>
      <c r="B239" s="3">
        <v>2.0642999999999998</v>
      </c>
      <c r="C239" s="3" t="s">
        <v>268</v>
      </c>
      <c r="D239" s="3" t="s">
        <v>4394</v>
      </c>
      <c r="E239" s="3" t="s">
        <v>1144</v>
      </c>
      <c r="F239" s="3">
        <v>6.0417824046065682</v>
      </c>
      <c r="G239" s="3">
        <v>18.901080838561068</v>
      </c>
      <c r="H239" s="3">
        <v>12.8592984339545</v>
      </c>
      <c r="I239" s="3">
        <v>26.545449757212271</v>
      </c>
      <c r="J239" s="3"/>
    </row>
    <row r="240" spans="1:10" x14ac:dyDescent="0.3">
      <c r="A240" s="3">
        <v>5.9157999999999998E-5</v>
      </c>
      <c r="B240" s="3">
        <v>3.2193000000000001</v>
      </c>
      <c r="C240" s="3" t="s">
        <v>59</v>
      </c>
      <c r="D240" s="3" t="s">
        <v>4973</v>
      </c>
      <c r="E240" s="3" t="s">
        <v>940</v>
      </c>
      <c r="F240" s="3">
        <v>7.2981821426054596</v>
      </c>
      <c r="G240" s="3">
        <v>15.383087591890076</v>
      </c>
      <c r="H240" s="3">
        <v>8.0849054492846157</v>
      </c>
      <c r="I240" s="3">
        <v>26.027736112881964</v>
      </c>
      <c r="J240" s="3"/>
    </row>
    <row r="241" spans="1:10" x14ac:dyDescent="0.3">
      <c r="A241" s="3"/>
      <c r="B241" s="3">
        <v>1.054</v>
      </c>
      <c r="C241" s="3" t="s">
        <v>3979</v>
      </c>
      <c r="D241" s="3" t="s">
        <v>4667</v>
      </c>
      <c r="E241" s="3" t="s">
        <v>5490</v>
      </c>
      <c r="F241" s="3">
        <v>8.5756734177587699</v>
      </c>
      <c r="G241" s="3">
        <v>33.194642548492602</v>
      </c>
      <c r="H241" s="3">
        <v>24.618969130733831</v>
      </c>
      <c r="I241" s="3">
        <v>25.948393463793458</v>
      </c>
      <c r="J241" s="3"/>
    </row>
    <row r="242" spans="1:10" x14ac:dyDescent="0.3">
      <c r="A242" s="3"/>
      <c r="B242" s="3">
        <v>1.7017</v>
      </c>
      <c r="C242" s="3" t="s">
        <v>2439</v>
      </c>
      <c r="D242" s="3" t="s">
        <v>5154</v>
      </c>
      <c r="E242" s="3" t="s">
        <v>2758</v>
      </c>
      <c r="F242" s="3">
        <v>12.974748228102321</v>
      </c>
      <c r="G242" s="3">
        <v>28.022956056868331</v>
      </c>
      <c r="H242" s="3">
        <v>15.04820782876601</v>
      </c>
      <c r="I242" s="3">
        <v>25.607535262211119</v>
      </c>
      <c r="J242" s="3" t="s">
        <v>7495</v>
      </c>
    </row>
    <row r="243" spans="1:10" x14ac:dyDescent="0.3">
      <c r="A243" s="3"/>
      <c r="B243" s="3">
        <v>1.7937000000000001</v>
      </c>
      <c r="C243" s="3" t="s">
        <v>3994</v>
      </c>
      <c r="D243" s="3" t="s">
        <v>4683</v>
      </c>
      <c r="E243" s="3" t="s">
        <v>5506</v>
      </c>
      <c r="F243" s="3">
        <v>11.080357363887824</v>
      </c>
      <c r="G243" s="3">
        <v>25.288680864246881</v>
      </c>
      <c r="H243" s="3">
        <v>14.208323500359057</v>
      </c>
      <c r="I243" s="3">
        <v>25.485469862594041</v>
      </c>
      <c r="J243" s="3" t="s">
        <v>7430</v>
      </c>
    </row>
    <row r="244" spans="1:10" x14ac:dyDescent="0.3">
      <c r="A244" s="3">
        <v>6.4119000000000003E-4</v>
      </c>
      <c r="B244" s="3">
        <v>2.3304999999999998</v>
      </c>
      <c r="C244" s="3" t="s">
        <v>178</v>
      </c>
      <c r="D244" s="3" t="s">
        <v>4771</v>
      </c>
      <c r="E244" s="3" t="s">
        <v>7313</v>
      </c>
      <c r="F244" s="3">
        <v>7.1593362932983506</v>
      </c>
      <c r="G244" s="3">
        <v>17.964372817326055</v>
      </c>
      <c r="H244" s="3">
        <v>10.805036524027704</v>
      </c>
      <c r="I244" s="3">
        <v>25.181137619246563</v>
      </c>
      <c r="J244" s="3"/>
    </row>
    <row r="245" spans="1:10" x14ac:dyDescent="0.3">
      <c r="A245" s="3"/>
      <c r="B245" s="3">
        <v>1.6306</v>
      </c>
      <c r="C245" s="3" t="s">
        <v>4165</v>
      </c>
      <c r="D245" s="3" t="s">
        <v>4917</v>
      </c>
      <c r="E245" s="3" t="s">
        <v>5715</v>
      </c>
      <c r="F245" s="3">
        <v>31.877645478050137</v>
      </c>
      <c r="G245" s="3">
        <v>47.012271207172127</v>
      </c>
      <c r="H245" s="3">
        <v>15.134625729121989</v>
      </c>
      <c r="I245" s="3">
        <v>24.678520713906316</v>
      </c>
      <c r="J245" s="3"/>
    </row>
    <row r="246" spans="1:10" x14ac:dyDescent="0.3">
      <c r="A246" s="3">
        <v>6.5261E-3</v>
      </c>
      <c r="B246" s="3">
        <v>2.0396999999999998</v>
      </c>
      <c r="C246" s="3" t="s">
        <v>363</v>
      </c>
      <c r="D246" s="3" t="s">
        <v>5172</v>
      </c>
      <c r="E246" s="3" t="s">
        <v>1237</v>
      </c>
      <c r="F246" s="3">
        <v>20.49058334041856</v>
      </c>
      <c r="G246" s="3">
        <v>8.4377590060201175</v>
      </c>
      <c r="H246" s="3">
        <v>12.052824334398442</v>
      </c>
      <c r="I246" s="3">
        <v>24.584145794872502</v>
      </c>
      <c r="J246" s="3"/>
    </row>
    <row r="247" spans="1:10" x14ac:dyDescent="0.3">
      <c r="A247" s="3"/>
      <c r="B247" s="3">
        <v>1.0592999999999999</v>
      </c>
      <c r="C247" s="3" t="s">
        <v>4025</v>
      </c>
      <c r="D247" s="3" t="s">
        <v>4728</v>
      </c>
      <c r="E247" s="3" t="s">
        <v>5543</v>
      </c>
      <c r="F247" s="3">
        <v>24.818738926746512</v>
      </c>
      <c r="G247" s="3">
        <v>47.97310783819453</v>
      </c>
      <c r="H247" s="3">
        <v>23.154368911448017</v>
      </c>
      <c r="I247" s="3">
        <v>24.527422987896884</v>
      </c>
      <c r="J247" s="3" t="s">
        <v>7392</v>
      </c>
    </row>
    <row r="248" spans="1:10" x14ac:dyDescent="0.3">
      <c r="A248" s="3">
        <v>9.2186000000000001E-5</v>
      </c>
      <c r="B248" s="3">
        <v>2.9964</v>
      </c>
      <c r="C248" s="3" t="s">
        <v>71</v>
      </c>
      <c r="D248" s="3" t="s">
        <v>4394</v>
      </c>
      <c r="E248" s="3" t="s">
        <v>952</v>
      </c>
      <c r="F248" s="3">
        <v>14.414724592953428</v>
      </c>
      <c r="G248" s="3">
        <v>6.3416689279726572</v>
      </c>
      <c r="H248" s="3">
        <v>8.073055664980771</v>
      </c>
      <c r="I248" s="3">
        <v>24.19010399454838</v>
      </c>
      <c r="J248" s="3"/>
    </row>
    <row r="249" spans="1:10" x14ac:dyDescent="0.3">
      <c r="A249" s="3"/>
      <c r="B249" s="3">
        <v>1.9604999999999999</v>
      </c>
      <c r="C249" s="3" t="s">
        <v>2092</v>
      </c>
      <c r="D249" s="3" t="s">
        <v>4394</v>
      </c>
      <c r="E249" s="3" t="s">
        <v>2199</v>
      </c>
      <c r="F249" s="3">
        <v>20.412179285209213</v>
      </c>
      <c r="G249" s="3">
        <v>32.740194747909513</v>
      </c>
      <c r="H249" s="3">
        <v>12.3280154627003</v>
      </c>
      <c r="I249" s="3">
        <v>24.169074314623938</v>
      </c>
      <c r="J249" s="3"/>
    </row>
    <row r="250" spans="1:10" x14ac:dyDescent="0.3">
      <c r="A250" s="3"/>
      <c r="B250" s="3">
        <v>1.1248</v>
      </c>
      <c r="C250" s="3" t="s">
        <v>4208</v>
      </c>
      <c r="D250" s="3" t="s">
        <v>4982</v>
      </c>
      <c r="E250" s="3" t="s">
        <v>5771</v>
      </c>
      <c r="F250" s="3">
        <v>1.8314527466500408</v>
      </c>
      <c r="G250" s="3">
        <v>23.172997851756854</v>
      </c>
      <c r="H250" s="3">
        <v>21.341545105106814</v>
      </c>
      <c r="I250" s="3">
        <v>24.004969934224146</v>
      </c>
      <c r="J250" s="3" t="s">
        <v>7383</v>
      </c>
    </row>
    <row r="251" spans="1:10" x14ac:dyDescent="0.3">
      <c r="A251" s="3"/>
      <c r="B251" s="3">
        <v>1.6465000000000001</v>
      </c>
      <c r="C251" s="3" t="s">
        <v>4358</v>
      </c>
      <c r="D251" s="3" t="s">
        <v>4394</v>
      </c>
      <c r="E251" s="3" t="s">
        <v>5957</v>
      </c>
      <c r="F251" s="3">
        <v>36.090520184492277</v>
      </c>
      <c r="G251" s="3">
        <v>21.59438776513057</v>
      </c>
      <c r="H251" s="3">
        <v>14.496132419361707</v>
      </c>
      <c r="I251" s="3">
        <v>23.867882028479052</v>
      </c>
      <c r="J251" s="3"/>
    </row>
    <row r="252" spans="1:10" x14ac:dyDescent="0.3">
      <c r="A252" s="3">
        <v>3.5913999999999998E-3</v>
      </c>
      <c r="B252" s="3">
        <v>2.1865000000000001</v>
      </c>
      <c r="C252" s="3" t="s">
        <v>318</v>
      </c>
      <c r="D252" s="3" t="s">
        <v>4718</v>
      </c>
      <c r="E252" s="3" t="s">
        <v>5535</v>
      </c>
      <c r="F252" s="3">
        <v>11.053515900991369</v>
      </c>
      <c r="G252" s="3">
        <v>21.969281603026474</v>
      </c>
      <c r="H252" s="3">
        <v>10.915765702035104</v>
      </c>
      <c r="I252" s="3">
        <v>23.867321707499755</v>
      </c>
      <c r="J252" s="3"/>
    </row>
    <row r="253" spans="1:10" x14ac:dyDescent="0.3">
      <c r="A253" s="3"/>
      <c r="B253" s="3">
        <v>1.3282</v>
      </c>
      <c r="C253" s="3" t="s">
        <v>4044</v>
      </c>
      <c r="D253" s="3" t="s">
        <v>4748</v>
      </c>
      <c r="E253" s="3" t="s">
        <v>5563</v>
      </c>
      <c r="F253" s="3">
        <v>10.333005136484488</v>
      </c>
      <c r="G253" s="3">
        <v>28.264891044262512</v>
      </c>
      <c r="H253" s="3">
        <v>17.931885907778025</v>
      </c>
      <c r="I253" s="3">
        <v>23.817130862710773</v>
      </c>
      <c r="J253" s="3"/>
    </row>
    <row r="254" spans="1:10" x14ac:dyDescent="0.3">
      <c r="A254" s="3">
        <v>1.2142999999999999E-2</v>
      </c>
      <c r="B254" s="3">
        <v>2.2155</v>
      </c>
      <c r="C254" s="3" t="s">
        <v>407</v>
      </c>
      <c r="D254" s="3" t="s">
        <v>4439</v>
      </c>
      <c r="E254" s="3" t="s">
        <v>1281</v>
      </c>
      <c r="F254" s="3">
        <v>8.6566204576907566</v>
      </c>
      <c r="G254" s="3">
        <v>19.296202220404844</v>
      </c>
      <c r="H254" s="3">
        <v>10.639581762714087</v>
      </c>
      <c r="I254" s="3">
        <v>23.57199339529306</v>
      </c>
      <c r="J254" s="3"/>
    </row>
    <row r="255" spans="1:10" x14ac:dyDescent="0.3">
      <c r="A255" s="3"/>
      <c r="B255" s="3">
        <v>1.7022999999999999</v>
      </c>
      <c r="C255" s="3" t="s">
        <v>4361</v>
      </c>
      <c r="D255" s="3" t="s">
        <v>4394</v>
      </c>
      <c r="E255" s="3" t="s">
        <v>5960</v>
      </c>
      <c r="F255" s="3">
        <v>26.621877712003045</v>
      </c>
      <c r="G255" s="3">
        <v>12.882571885412469</v>
      </c>
      <c r="H255" s="3">
        <v>13.739305826590575</v>
      </c>
      <c r="I255" s="3">
        <v>23.388420308605134</v>
      </c>
      <c r="J255" s="3"/>
    </row>
    <row r="256" spans="1:10" x14ac:dyDescent="0.3">
      <c r="A256" s="3"/>
      <c r="B256" s="3">
        <v>1.7455000000000001</v>
      </c>
      <c r="C256" s="3" t="s">
        <v>4338</v>
      </c>
      <c r="D256" s="3" t="s">
        <v>4394</v>
      </c>
      <c r="E256" s="3" t="s">
        <v>5933</v>
      </c>
      <c r="F256" s="3">
        <v>13.91572085453415</v>
      </c>
      <c r="G256" s="3">
        <v>27.298522129748783</v>
      </c>
      <c r="H256" s="3">
        <v>13.382801275214632</v>
      </c>
      <c r="I256" s="3">
        <v>23.359679625887143</v>
      </c>
      <c r="J256" s="3"/>
    </row>
    <row r="257" spans="1:10" x14ac:dyDescent="0.3">
      <c r="A257" s="3"/>
      <c r="B257" s="3">
        <v>1.3836999999999999</v>
      </c>
      <c r="C257" s="3" t="s">
        <v>4132</v>
      </c>
      <c r="D257" s="3" t="s">
        <v>4870</v>
      </c>
      <c r="E257" s="3" t="s">
        <v>5668</v>
      </c>
      <c r="F257" s="3">
        <v>20.690567179273557</v>
      </c>
      <c r="G257" s="3">
        <v>37.450127988013968</v>
      </c>
      <c r="H257" s="3">
        <v>16.75956080874041</v>
      </c>
      <c r="I257" s="3">
        <v>23.190204291054105</v>
      </c>
      <c r="J257" s="3"/>
    </row>
    <row r="258" spans="1:10" x14ac:dyDescent="0.3">
      <c r="A258" s="3">
        <v>1.1749000000000001E-2</v>
      </c>
      <c r="B258" s="3">
        <v>2.1478000000000002</v>
      </c>
      <c r="C258" s="3" t="s">
        <v>406</v>
      </c>
      <c r="D258" s="3" t="s">
        <v>5228</v>
      </c>
      <c r="E258" s="3" t="s">
        <v>1280</v>
      </c>
      <c r="F258" s="3">
        <v>7.6602587521162429</v>
      </c>
      <c r="G258" s="3">
        <v>18.356376280682916</v>
      </c>
      <c r="H258" s="3">
        <v>10.696117528566674</v>
      </c>
      <c r="I258" s="3">
        <v>22.973121227855504</v>
      </c>
      <c r="J258" s="3" t="s">
        <v>7432</v>
      </c>
    </row>
    <row r="259" spans="1:10" x14ac:dyDescent="0.3">
      <c r="A259" s="3"/>
      <c r="B259" s="3">
        <v>1.5911</v>
      </c>
      <c r="C259" s="3" t="s">
        <v>4305</v>
      </c>
      <c r="D259" s="3" t="s">
        <v>5133</v>
      </c>
      <c r="E259" s="3" t="s">
        <v>5894</v>
      </c>
      <c r="F259" s="3">
        <v>16.179440139567117</v>
      </c>
      <c r="G259" s="3">
        <v>30.443641296569712</v>
      </c>
      <c r="H259" s="3">
        <v>14.264201157002596</v>
      </c>
      <c r="I259" s="3">
        <v>22.695770460906829</v>
      </c>
      <c r="J259" s="3"/>
    </row>
    <row r="260" spans="1:10" x14ac:dyDescent="0.3">
      <c r="A260" s="3"/>
      <c r="B260" s="3">
        <v>1.7037</v>
      </c>
      <c r="C260" s="3" t="s">
        <v>3823</v>
      </c>
      <c r="D260" s="3" t="s">
        <v>4426</v>
      </c>
      <c r="E260" s="3" t="s">
        <v>5298</v>
      </c>
      <c r="F260" s="3">
        <v>15.749109627750268</v>
      </c>
      <c r="G260" s="3">
        <v>28.995882667400618</v>
      </c>
      <c r="H260" s="3">
        <v>13.24677303965035</v>
      </c>
      <c r="I260" s="3">
        <v>22.5685272276523</v>
      </c>
      <c r="J260" s="3"/>
    </row>
    <row r="261" spans="1:10" x14ac:dyDescent="0.3">
      <c r="A261" s="3"/>
      <c r="B261" s="3">
        <v>1.2766999999999999</v>
      </c>
      <c r="C261" s="3" t="s">
        <v>4205</v>
      </c>
      <c r="D261" s="3" t="s">
        <v>4977</v>
      </c>
      <c r="E261" s="3" t="s">
        <v>5766</v>
      </c>
      <c r="F261" s="3">
        <v>20.73084966986487</v>
      </c>
      <c r="G261" s="3">
        <v>3.0741710905645965</v>
      </c>
      <c r="H261" s="3">
        <v>17.656678579300273</v>
      </c>
      <c r="I261" s="3">
        <v>22.542281542192658</v>
      </c>
      <c r="J261" s="3"/>
    </row>
    <row r="262" spans="1:10" x14ac:dyDescent="0.3">
      <c r="A262" s="3"/>
      <c r="B262" s="3">
        <v>1.1916</v>
      </c>
      <c r="C262" s="3" t="s">
        <v>2041</v>
      </c>
      <c r="D262" s="3" t="s">
        <v>4816</v>
      </c>
      <c r="E262" s="3" t="s">
        <v>2148</v>
      </c>
      <c r="F262" s="3">
        <v>8.65027052794402</v>
      </c>
      <c r="G262" s="3">
        <v>27.493197765461019</v>
      </c>
      <c r="H262" s="3">
        <v>18.842927237516999</v>
      </c>
      <c r="I262" s="3">
        <v>22.453232096225257</v>
      </c>
      <c r="J262" s="3" t="s">
        <v>7352</v>
      </c>
    </row>
    <row r="263" spans="1:10" x14ac:dyDescent="0.3">
      <c r="A263" s="3"/>
      <c r="B263" s="3">
        <v>1.1240000000000001</v>
      </c>
      <c r="C263" s="3" t="s">
        <v>4080</v>
      </c>
      <c r="D263" s="3" t="s">
        <v>4799</v>
      </c>
      <c r="E263" s="3" t="s">
        <v>5604</v>
      </c>
      <c r="F263" s="3">
        <v>5.7047180910024835</v>
      </c>
      <c r="G263" s="3">
        <v>25.654229253089817</v>
      </c>
      <c r="H263" s="3">
        <v>19.949511162087333</v>
      </c>
      <c r="I263" s="3">
        <v>22.423250546186164</v>
      </c>
      <c r="J263" s="3" t="s">
        <v>7357</v>
      </c>
    </row>
    <row r="264" spans="1:10" x14ac:dyDescent="0.3">
      <c r="A264" s="3">
        <v>1.6203000000000001E-5</v>
      </c>
      <c r="B264" s="3">
        <v>13.427</v>
      </c>
      <c r="C264" s="3" t="s">
        <v>26</v>
      </c>
      <c r="D264" s="3" t="s">
        <v>4410</v>
      </c>
      <c r="E264" s="3" t="s">
        <v>907</v>
      </c>
      <c r="F264" s="3">
        <v>6.3736387249825537</v>
      </c>
      <c r="G264" s="3">
        <v>8.01593341835164</v>
      </c>
      <c r="H264" s="3">
        <v>1.6422946933690863</v>
      </c>
      <c r="I264" s="3">
        <v>22.051090847866721</v>
      </c>
      <c r="J264" s="3"/>
    </row>
    <row r="265" spans="1:10" x14ac:dyDescent="0.3">
      <c r="A265" s="3"/>
      <c r="B265" s="3">
        <v>1.7837000000000001</v>
      </c>
      <c r="C265" s="3" t="s">
        <v>2363</v>
      </c>
      <c r="D265" s="3" t="s">
        <v>4698</v>
      </c>
      <c r="E265" s="3" t="s">
        <v>2743</v>
      </c>
      <c r="F265" s="3">
        <v>3.2405997344573141</v>
      </c>
      <c r="G265" s="3">
        <v>15.551490140283173</v>
      </c>
      <c r="H265" s="3">
        <v>12.310890405825859</v>
      </c>
      <c r="I265" s="3">
        <v>21.958935216871584</v>
      </c>
      <c r="J265" s="3" t="s">
        <v>7445</v>
      </c>
    </row>
    <row r="266" spans="1:10" x14ac:dyDescent="0.3">
      <c r="A266" s="3"/>
      <c r="B266" s="3">
        <v>1.5310999999999999</v>
      </c>
      <c r="C266" s="3" t="s">
        <v>4144</v>
      </c>
      <c r="D266" s="3" t="s">
        <v>4886</v>
      </c>
      <c r="E266" s="3" t="s">
        <v>5685</v>
      </c>
      <c r="F266" s="3">
        <v>41.661660321914063</v>
      </c>
      <c r="G266" s="3">
        <v>27.373338878239096</v>
      </c>
      <c r="H266" s="3">
        <v>14.288321443674967</v>
      </c>
      <c r="I266" s="3">
        <v>21.87684896241074</v>
      </c>
      <c r="J266" s="3"/>
    </row>
    <row r="267" spans="1:10" x14ac:dyDescent="0.3">
      <c r="A267" s="3"/>
      <c r="B267" s="3">
        <v>1.8817999999999999</v>
      </c>
      <c r="C267" s="3" t="s">
        <v>2058</v>
      </c>
      <c r="D267" s="3" t="s">
        <v>4918</v>
      </c>
      <c r="E267" s="3" t="s">
        <v>5716</v>
      </c>
      <c r="F267" s="3">
        <v>6.2238102751101811</v>
      </c>
      <c r="G267" s="3">
        <v>17.671866586200156</v>
      </c>
      <c r="H267" s="3">
        <v>11.448056311089974</v>
      </c>
      <c r="I267" s="3">
        <v>21.542952366209114</v>
      </c>
      <c r="J267" s="3"/>
    </row>
    <row r="268" spans="1:10" x14ac:dyDescent="0.3">
      <c r="A268" s="3"/>
      <c r="B268" s="3">
        <v>1.9258999999999999</v>
      </c>
      <c r="C268" s="3" t="s">
        <v>4243</v>
      </c>
      <c r="D268" s="3" t="s">
        <v>5027</v>
      </c>
      <c r="E268" s="3" t="s">
        <v>5812</v>
      </c>
      <c r="F268" s="3">
        <v>27.942456270664646</v>
      </c>
      <c r="G268" s="3">
        <v>16.93816345490006</v>
      </c>
      <c r="H268" s="3">
        <v>11.004292815764586</v>
      </c>
      <c r="I268" s="3">
        <v>21.193167533881017</v>
      </c>
      <c r="J268" s="3"/>
    </row>
    <row r="269" spans="1:10" x14ac:dyDescent="0.3">
      <c r="A269" s="3"/>
      <c r="B269" s="3">
        <v>1.5314000000000001</v>
      </c>
      <c r="C269" s="3" t="s">
        <v>2365</v>
      </c>
      <c r="D269" s="3" t="s">
        <v>4518</v>
      </c>
      <c r="E269" s="3" t="s">
        <v>2749</v>
      </c>
      <c r="F269" s="3">
        <v>1.8176525667579462</v>
      </c>
      <c r="G269" s="3">
        <v>15.602832591396327</v>
      </c>
      <c r="H269" s="3">
        <v>13.785180024638381</v>
      </c>
      <c r="I269" s="3">
        <v>21.110624689731218</v>
      </c>
      <c r="J269" s="3"/>
    </row>
    <row r="270" spans="1:10" x14ac:dyDescent="0.3">
      <c r="A270" s="3"/>
      <c r="B270" s="3">
        <v>1.1769000000000001</v>
      </c>
      <c r="C270" s="3" t="s">
        <v>2548</v>
      </c>
      <c r="D270" s="3" t="s">
        <v>4420</v>
      </c>
      <c r="E270" s="3" t="s">
        <v>2848</v>
      </c>
      <c r="F270" s="3">
        <v>6.0754399122880969</v>
      </c>
      <c r="G270" s="3">
        <v>23.644345717525265</v>
      </c>
      <c r="H270" s="3">
        <v>17.568905805237168</v>
      </c>
      <c r="I270" s="3">
        <v>20.676845242183624</v>
      </c>
      <c r="J270" s="3"/>
    </row>
    <row r="271" spans="1:10" x14ac:dyDescent="0.3">
      <c r="A271" s="3">
        <v>1.1585E-5</v>
      </c>
      <c r="B271" s="3">
        <v>3.2652999999999999</v>
      </c>
      <c r="C271" s="3" t="s">
        <v>21</v>
      </c>
      <c r="D271" s="3" t="s">
        <v>4950</v>
      </c>
      <c r="E271" s="3" t="s">
        <v>902</v>
      </c>
      <c r="F271" s="3">
        <v>4.5518013300030438</v>
      </c>
      <c r="G271" s="3">
        <v>10.856775337940405</v>
      </c>
      <c r="H271" s="3">
        <v>6.3049740079373615</v>
      </c>
      <c r="I271" s="3">
        <v>20.587631628117865</v>
      </c>
      <c r="J271" s="3" t="s">
        <v>7328</v>
      </c>
    </row>
    <row r="272" spans="1:10" x14ac:dyDescent="0.3">
      <c r="A272" s="3">
        <v>2.5690999999999999E-3</v>
      </c>
      <c r="B272" s="3">
        <v>2.0163000000000002</v>
      </c>
      <c r="C272" s="3" t="s">
        <v>287</v>
      </c>
      <c r="D272" s="3" t="s">
        <v>4394</v>
      </c>
      <c r="E272" s="3" t="s">
        <v>1162</v>
      </c>
      <c r="F272" s="3">
        <v>10.054482952449584</v>
      </c>
      <c r="G272" s="3">
        <v>20.21840166411922</v>
      </c>
      <c r="H272" s="3">
        <v>10.163918711669636</v>
      </c>
      <c r="I272" s="3">
        <v>20.49350929833949</v>
      </c>
      <c r="J272" s="3"/>
    </row>
    <row r="273" spans="1:10" x14ac:dyDescent="0.3">
      <c r="A273" s="3">
        <v>9.7121999999999999E-6</v>
      </c>
      <c r="B273" s="3">
        <v>4.7603999999999997</v>
      </c>
      <c r="C273" s="3" t="s">
        <v>18</v>
      </c>
      <c r="D273" s="3" t="s">
        <v>4668</v>
      </c>
      <c r="E273" s="3" t="s">
        <v>899</v>
      </c>
      <c r="F273" s="3">
        <v>12.242561559069143</v>
      </c>
      <c r="G273" s="3">
        <v>7.9575910106335943</v>
      </c>
      <c r="H273" s="3">
        <v>4.2849705484355489</v>
      </c>
      <c r="I273" s="3">
        <v>20.398173798772586</v>
      </c>
      <c r="J273" s="3"/>
    </row>
    <row r="274" spans="1:10" x14ac:dyDescent="0.3">
      <c r="A274" s="3">
        <v>8.0380000000000002E-4</v>
      </c>
      <c r="B274" s="3">
        <v>2.7061000000000002</v>
      </c>
      <c r="C274" s="3" t="s">
        <v>197</v>
      </c>
      <c r="D274" s="3" t="s">
        <v>4808</v>
      </c>
      <c r="E274" s="3"/>
      <c r="F274" s="3">
        <v>17.071080384123348</v>
      </c>
      <c r="G274" s="3">
        <v>9.5561929219606263</v>
      </c>
      <c r="H274" s="3">
        <v>7.5148874621627222</v>
      </c>
      <c r="I274" s="3">
        <v>20.336036961358545</v>
      </c>
      <c r="J274" s="3"/>
    </row>
    <row r="275" spans="1:10" x14ac:dyDescent="0.3">
      <c r="A275" s="3">
        <v>9.2818999999999996E-4</v>
      </c>
      <c r="B275" s="3">
        <v>8.0381</v>
      </c>
      <c r="C275" s="3" t="s">
        <v>213</v>
      </c>
      <c r="D275" s="3" t="s">
        <v>4394</v>
      </c>
      <c r="E275" s="3" t="s">
        <v>1091</v>
      </c>
      <c r="F275" s="3">
        <v>20.942452709760495</v>
      </c>
      <c r="G275" s="3">
        <v>23.458731971490163</v>
      </c>
      <c r="H275" s="3">
        <v>2.5162792617296681</v>
      </c>
      <c r="I275" s="3">
        <v>20.226104333709245</v>
      </c>
      <c r="J275" s="3"/>
    </row>
    <row r="276" spans="1:10" x14ac:dyDescent="0.3">
      <c r="A276" s="3"/>
      <c r="B276" s="3">
        <v>1.2482</v>
      </c>
      <c r="C276" s="3" t="s">
        <v>2349</v>
      </c>
      <c r="D276" s="3" t="s">
        <v>4394</v>
      </c>
      <c r="E276" s="3" t="s">
        <v>2674</v>
      </c>
      <c r="F276" s="3">
        <v>29.632274470553121</v>
      </c>
      <c r="G276" s="3">
        <v>13.430387232774136</v>
      </c>
      <c r="H276" s="3">
        <v>16.201887237778983</v>
      </c>
      <c r="I276" s="3">
        <v>20.223195650195727</v>
      </c>
      <c r="J276" s="3"/>
    </row>
    <row r="277" spans="1:10" x14ac:dyDescent="0.3">
      <c r="A277" s="3">
        <v>3.058E-3</v>
      </c>
      <c r="B277" s="3">
        <v>2.1869000000000001</v>
      </c>
      <c r="C277" s="3" t="s">
        <v>295</v>
      </c>
      <c r="D277" s="3" t="s">
        <v>4428</v>
      </c>
      <c r="E277" s="3"/>
      <c r="F277" s="3">
        <v>11.774254455581961</v>
      </c>
      <c r="G277" s="3">
        <v>21.010266521602869</v>
      </c>
      <c r="H277" s="3">
        <v>9.2360120660209084</v>
      </c>
      <c r="I277" s="3">
        <v>20.198234787181125</v>
      </c>
      <c r="J277" s="3"/>
    </row>
    <row r="278" spans="1:10" x14ac:dyDescent="0.3">
      <c r="A278" s="3">
        <v>8.6440999999999995E-5</v>
      </c>
      <c r="B278" s="3">
        <v>3.3241999999999998</v>
      </c>
      <c r="C278" s="3" t="s">
        <v>69</v>
      </c>
      <c r="D278" s="3" t="s">
        <v>4442</v>
      </c>
      <c r="E278" s="3" t="s">
        <v>950</v>
      </c>
      <c r="F278" s="3">
        <v>10.316156405019919</v>
      </c>
      <c r="G278" s="3">
        <v>16.379559241186122</v>
      </c>
      <c r="H278" s="3">
        <v>6.0634028361662029</v>
      </c>
      <c r="I278" s="3">
        <v>20.155963707983691</v>
      </c>
      <c r="J278" s="3" t="s">
        <v>7477</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DCC2E-ECA6-4A8F-882D-72B96DC64929}">
  <dimension ref="A1:J363"/>
  <sheetViews>
    <sheetView workbookViewId="0">
      <selection sqref="A1:J1"/>
    </sheetView>
  </sheetViews>
  <sheetFormatPr defaultRowHeight="14.4" x14ac:dyDescent="0.3"/>
  <cols>
    <col min="1" max="1" width="12" bestFit="1" customWidth="1"/>
    <col min="2" max="2" width="12.6640625" bestFit="1" customWidth="1"/>
    <col min="3" max="3" width="9.88671875" bestFit="1" customWidth="1"/>
    <col min="4" max="4" width="91.5546875" bestFit="1" customWidth="1"/>
    <col min="5" max="5" width="10.109375" bestFit="1" customWidth="1"/>
    <col min="6" max="7" width="12" bestFit="1" customWidth="1"/>
    <col min="8" max="8" width="35.6640625" bestFit="1" customWidth="1"/>
    <col min="9" max="9" width="15.5546875" bestFit="1" customWidth="1"/>
    <col min="10" max="10" width="46.21875" bestFit="1" customWidth="1"/>
  </cols>
  <sheetData>
    <row r="1" spans="1:10" ht="15" thickBot="1" x14ac:dyDescent="0.35">
      <c r="A1" s="4" t="s">
        <v>7555</v>
      </c>
      <c r="B1" s="4" t="s">
        <v>2613</v>
      </c>
      <c r="C1" s="4" t="s">
        <v>7305</v>
      </c>
      <c r="D1" s="4" t="s">
        <v>7306</v>
      </c>
      <c r="E1" s="4" t="s">
        <v>2855</v>
      </c>
      <c r="F1" s="4" t="s">
        <v>7556</v>
      </c>
      <c r="G1" s="4" t="s">
        <v>7557</v>
      </c>
      <c r="H1" s="4" t="s">
        <v>7558</v>
      </c>
      <c r="I1" s="4" t="s">
        <v>7559</v>
      </c>
      <c r="J1" s="4" t="s">
        <v>7560</v>
      </c>
    </row>
    <row r="2" spans="1:10" ht="15" thickTop="1" x14ac:dyDescent="0.3">
      <c r="A2" s="13">
        <v>1.3475000000000001E-2</v>
      </c>
      <c r="B2" s="13">
        <v>-81.366965012205043</v>
      </c>
      <c r="C2" s="13" t="s">
        <v>418</v>
      </c>
      <c r="D2" s="13" t="s">
        <v>5263</v>
      </c>
      <c r="E2" s="13" t="s">
        <v>1292</v>
      </c>
      <c r="F2" s="13">
        <v>36.293604296953049</v>
      </c>
      <c r="G2" s="13">
        <v>103.53075331975199</v>
      </c>
      <c r="H2" s="13">
        <v>67.237149022798945</v>
      </c>
      <c r="I2" s="13">
        <v>-5470.8827520584982</v>
      </c>
      <c r="J2" s="13" t="s">
        <v>7541</v>
      </c>
    </row>
    <row r="3" spans="1:10" x14ac:dyDescent="0.3">
      <c r="A3" s="3"/>
      <c r="B3" s="3">
        <v>-36.32401017072285</v>
      </c>
      <c r="C3" s="3" t="s">
        <v>4348</v>
      </c>
      <c r="D3" s="3" t="s">
        <v>5211</v>
      </c>
      <c r="E3" s="3" t="s">
        <v>5945</v>
      </c>
      <c r="F3" s="3">
        <v>36.960683420676816</v>
      </c>
      <c r="G3" s="3">
        <v>134.52104236079782</v>
      </c>
      <c r="H3" s="3">
        <v>97.560358940121006</v>
      </c>
      <c r="I3" s="3">
        <v>-3543.7834704003276</v>
      </c>
      <c r="J3" s="3"/>
    </row>
    <row r="4" spans="1:10" x14ac:dyDescent="0.3">
      <c r="A4" s="3">
        <v>1.0943E-2</v>
      </c>
      <c r="B4" s="3">
        <v>-45.051133035995854</v>
      </c>
      <c r="C4" s="3" t="s">
        <v>401</v>
      </c>
      <c r="D4" s="3" t="s">
        <v>4394</v>
      </c>
      <c r="E4" s="3" t="s">
        <v>1275</v>
      </c>
      <c r="F4" s="3">
        <v>24.021231342678202</v>
      </c>
      <c r="G4" s="3">
        <v>96.659270905777916</v>
      </c>
      <c r="H4" s="3">
        <v>72.63803956309971</v>
      </c>
      <c r="I4" s="3">
        <v>-3272.425983831135</v>
      </c>
      <c r="J4" s="3"/>
    </row>
    <row r="5" spans="1:10" x14ac:dyDescent="0.3">
      <c r="A5" s="3"/>
      <c r="B5" s="3">
        <v>-91.937115013330882</v>
      </c>
      <c r="C5" s="3" t="s">
        <v>4021</v>
      </c>
      <c r="D5" s="3" t="s">
        <v>4719</v>
      </c>
      <c r="E5" s="3" t="s">
        <v>5537</v>
      </c>
      <c r="F5" s="3">
        <v>99.637034165493205</v>
      </c>
      <c r="G5" s="3">
        <v>128.84124399891755</v>
      </c>
      <c r="H5" s="3">
        <v>29.204209833424343</v>
      </c>
      <c r="I5" s="3">
        <v>-2684.9507983289827</v>
      </c>
      <c r="J5" s="3" t="s">
        <v>7347</v>
      </c>
    </row>
    <row r="6" spans="1:10" x14ac:dyDescent="0.3">
      <c r="A6" s="3">
        <v>7.3048000000000002E-3</v>
      </c>
      <c r="B6" s="3">
        <v>-29.060474848159021</v>
      </c>
      <c r="C6" s="3" t="s">
        <v>372</v>
      </c>
      <c r="D6" s="3" t="s">
        <v>4451</v>
      </c>
      <c r="E6" s="3" t="s">
        <v>1246</v>
      </c>
      <c r="F6" s="3">
        <v>101.66240726885331</v>
      </c>
      <c r="G6" s="3">
        <v>32.528579075672745</v>
      </c>
      <c r="H6" s="3">
        <v>69.133828193180562</v>
      </c>
      <c r="I6" s="3">
        <v>-2009.0618753648707</v>
      </c>
      <c r="J6" s="3"/>
    </row>
    <row r="7" spans="1:10" x14ac:dyDescent="0.3">
      <c r="A7" s="3">
        <v>2.8448000000000001E-2</v>
      </c>
      <c r="B7" s="3">
        <v>-12.057344731543219</v>
      </c>
      <c r="C7" s="3" t="s">
        <v>468</v>
      </c>
      <c r="D7" s="3" t="s">
        <v>4922</v>
      </c>
      <c r="E7" s="3" t="s">
        <v>1341</v>
      </c>
      <c r="F7" s="3">
        <v>121.00732472364687</v>
      </c>
      <c r="G7" s="3">
        <v>19.393844573289687</v>
      </c>
      <c r="H7" s="3">
        <v>101.61348015035719</v>
      </c>
      <c r="I7" s="3">
        <v>-1225.1887595446808</v>
      </c>
      <c r="J7" s="3" t="s">
        <v>7420</v>
      </c>
    </row>
    <row r="8" spans="1:10" x14ac:dyDescent="0.3">
      <c r="A8" s="3"/>
      <c r="B8" s="3">
        <v>-11.140944083601644</v>
      </c>
      <c r="C8" s="3" t="s">
        <v>2519</v>
      </c>
      <c r="D8" s="3" t="s">
        <v>5160</v>
      </c>
      <c r="E8" s="3" t="s">
        <v>2733</v>
      </c>
      <c r="F8" s="3">
        <v>33.295871292962097</v>
      </c>
      <c r="G8" s="3">
        <v>109.9763917209677</v>
      </c>
      <c r="H8" s="3">
        <v>76.680520428005593</v>
      </c>
      <c r="I8" s="3">
        <v>-854.29339038988394</v>
      </c>
      <c r="J8" s="3"/>
    </row>
    <row r="9" spans="1:10" x14ac:dyDescent="0.3">
      <c r="A9" s="3">
        <v>1.0940999999999999E-2</v>
      </c>
      <c r="B9" s="3">
        <v>-23.591025973719596</v>
      </c>
      <c r="C9" s="3" t="s">
        <v>400</v>
      </c>
      <c r="D9" s="3" t="s">
        <v>4438</v>
      </c>
      <c r="E9" s="3" t="s">
        <v>1274</v>
      </c>
      <c r="F9" s="3">
        <v>48.851649659901852</v>
      </c>
      <c r="G9" s="3">
        <v>82.085014431334116</v>
      </c>
      <c r="H9" s="3">
        <v>33.233364771432264</v>
      </c>
      <c r="I9" s="3">
        <v>-784.00917151695637</v>
      </c>
      <c r="J9" s="3"/>
    </row>
    <row r="10" spans="1:10" x14ac:dyDescent="0.3">
      <c r="A10" s="3"/>
      <c r="B10" s="3">
        <v>-14.083316902796946</v>
      </c>
      <c r="C10" s="3" t="s">
        <v>4370</v>
      </c>
      <c r="D10" s="3" t="s">
        <v>5243</v>
      </c>
      <c r="E10" s="3" t="s">
        <v>5970</v>
      </c>
      <c r="F10" s="3">
        <v>42.34293456655292</v>
      </c>
      <c r="G10" s="3">
        <v>95.677807837733823</v>
      </c>
      <c r="H10" s="3">
        <v>53.334873271180903</v>
      </c>
      <c r="I10" s="3">
        <v>-751.13192224855504</v>
      </c>
      <c r="J10" s="3"/>
    </row>
    <row r="11" spans="1:10" x14ac:dyDescent="0.3">
      <c r="A11" s="3">
        <v>4.6725999999999997E-2</v>
      </c>
      <c r="B11" s="3">
        <v>-13.15097317201473</v>
      </c>
      <c r="C11" s="3" t="s">
        <v>503</v>
      </c>
      <c r="D11" s="3" t="s">
        <v>4607</v>
      </c>
      <c r="E11" s="3" t="s">
        <v>5439</v>
      </c>
      <c r="F11" s="3">
        <v>38.308897555497147</v>
      </c>
      <c r="G11" s="3">
        <v>93.276667187293981</v>
      </c>
      <c r="H11" s="3">
        <v>54.967769631796834</v>
      </c>
      <c r="I11" s="3">
        <v>-722.87966375324618</v>
      </c>
      <c r="J11" s="3"/>
    </row>
    <row r="12" spans="1:10" x14ac:dyDescent="0.3">
      <c r="A12" s="3"/>
      <c r="B12" s="3">
        <v>-10.651669116550565</v>
      </c>
      <c r="C12" s="3" t="s">
        <v>4377</v>
      </c>
      <c r="D12" s="3" t="s">
        <v>4394</v>
      </c>
      <c r="E12" s="3" t="s">
        <v>5977</v>
      </c>
      <c r="F12" s="3">
        <v>17.913798850505703</v>
      </c>
      <c r="G12" s="3">
        <v>85.570171840357375</v>
      </c>
      <c r="H12" s="3">
        <v>67.656372989851675</v>
      </c>
      <c r="I12" s="3">
        <v>-720.65329871382892</v>
      </c>
      <c r="J12" s="3"/>
    </row>
    <row r="13" spans="1:10" x14ac:dyDescent="0.3">
      <c r="A13" s="3"/>
      <c r="B13" s="3">
        <v>-9.052231375033946</v>
      </c>
      <c r="C13" s="3" t="s">
        <v>3899</v>
      </c>
      <c r="D13" s="3" t="s">
        <v>4541</v>
      </c>
      <c r="E13" s="3" t="s">
        <v>2880</v>
      </c>
      <c r="F13" s="3">
        <v>23.886290188185523</v>
      </c>
      <c r="G13" s="3">
        <v>101.27947891851315</v>
      </c>
      <c r="H13" s="3">
        <v>77.393188730327623</v>
      </c>
      <c r="I13" s="3">
        <v>-700.58105123859536</v>
      </c>
      <c r="J13" s="3"/>
    </row>
    <row r="14" spans="1:10" x14ac:dyDescent="0.3">
      <c r="A14" s="3"/>
      <c r="B14" s="3">
        <v>-8.2719827942757878</v>
      </c>
      <c r="C14" s="3" t="s">
        <v>2526</v>
      </c>
      <c r="D14" s="3" t="s">
        <v>4403</v>
      </c>
      <c r="E14" s="3" t="s">
        <v>2751</v>
      </c>
      <c r="F14" s="3">
        <v>21.487805825316737</v>
      </c>
      <c r="G14" s="3">
        <v>97.904470314530485</v>
      </c>
      <c r="H14" s="3">
        <v>76.416664489213744</v>
      </c>
      <c r="I14" s="3">
        <v>-632.11733385072171</v>
      </c>
      <c r="J14" s="3"/>
    </row>
    <row r="15" spans="1:10" x14ac:dyDescent="0.3">
      <c r="A15" s="3">
        <v>1.3445E-2</v>
      </c>
      <c r="B15" s="3">
        <v>-10.084914984166684</v>
      </c>
      <c r="C15" s="3" t="s">
        <v>417</v>
      </c>
      <c r="D15" s="3" t="s">
        <v>5214</v>
      </c>
      <c r="E15" s="3" t="s">
        <v>5947</v>
      </c>
      <c r="F15" s="3">
        <v>81.862313811168463</v>
      </c>
      <c r="G15" s="3">
        <v>24.992956173122945</v>
      </c>
      <c r="H15" s="3">
        <v>56.869357638045514</v>
      </c>
      <c r="I15" s="3">
        <v>-573.52263698385923</v>
      </c>
      <c r="J15" s="3"/>
    </row>
    <row r="16" spans="1:10" x14ac:dyDescent="0.3">
      <c r="A16" s="3"/>
      <c r="B16" s="3">
        <v>-6.0433915513386109</v>
      </c>
      <c r="C16" s="3" t="s">
        <v>2469</v>
      </c>
      <c r="D16" s="3" t="s">
        <v>4394</v>
      </c>
      <c r="E16" s="3" t="s">
        <v>2675</v>
      </c>
      <c r="F16" s="3">
        <v>131.80453280015999</v>
      </c>
      <c r="G16" s="3">
        <v>41.389646981302597</v>
      </c>
      <c r="H16" s="3">
        <v>90.414885818857385</v>
      </c>
      <c r="I16" s="3">
        <v>-546.41255707292794</v>
      </c>
      <c r="J16" s="3"/>
    </row>
    <row r="17" spans="1:10" x14ac:dyDescent="0.3">
      <c r="A17" s="3">
        <v>1.7721000000000001E-2</v>
      </c>
      <c r="B17" s="3">
        <v>-7.6651847309520162</v>
      </c>
      <c r="C17" s="3" t="s">
        <v>442</v>
      </c>
      <c r="D17" s="3" t="s">
        <v>4394</v>
      </c>
      <c r="E17" s="3" t="s">
        <v>1315</v>
      </c>
      <c r="F17" s="3">
        <v>84.273683506221957</v>
      </c>
      <c r="G17" s="3">
        <v>17.476927836457875</v>
      </c>
      <c r="H17" s="3">
        <v>66.796755669764082</v>
      </c>
      <c r="I17" s="3">
        <v>-512.00947163700812</v>
      </c>
      <c r="J17" s="3"/>
    </row>
    <row r="18" spans="1:10" x14ac:dyDescent="0.3">
      <c r="A18" s="3">
        <v>3.8828000000000001E-2</v>
      </c>
      <c r="B18" s="3">
        <v>-6.4800414722654223</v>
      </c>
      <c r="C18" s="3" t="s">
        <v>494</v>
      </c>
      <c r="D18" s="3" t="s">
        <v>5259</v>
      </c>
      <c r="E18" s="3" t="s">
        <v>1364</v>
      </c>
      <c r="F18" s="3">
        <v>107.39067549021593</v>
      </c>
      <c r="G18" s="3">
        <v>29.180943626602208</v>
      </c>
      <c r="H18" s="3">
        <v>78.209731863613712</v>
      </c>
      <c r="I18" s="3">
        <v>-506.80230601097531</v>
      </c>
      <c r="J18" s="3"/>
    </row>
    <row r="19" spans="1:10" x14ac:dyDescent="0.3">
      <c r="A19" s="3">
        <v>1.3507E-2</v>
      </c>
      <c r="B19" s="3">
        <v>-10.302374697367743</v>
      </c>
      <c r="C19" s="3" t="s">
        <v>420</v>
      </c>
      <c r="D19" s="3" t="s">
        <v>5140</v>
      </c>
      <c r="E19" s="3" t="s">
        <v>7316</v>
      </c>
      <c r="F19" s="3">
        <v>12.309507404147354</v>
      </c>
      <c r="G19" s="3">
        <v>57.631563337441449</v>
      </c>
      <c r="H19" s="3">
        <v>45.322055933294095</v>
      </c>
      <c r="I19" s="3">
        <v>-466.92480227985465</v>
      </c>
      <c r="J19" s="3"/>
    </row>
    <row r="20" spans="1:10" x14ac:dyDescent="0.3">
      <c r="A20" s="3"/>
      <c r="B20" s="3">
        <v>-9.2824654228162995</v>
      </c>
      <c r="C20" s="3" t="s">
        <v>4220</v>
      </c>
      <c r="D20" s="3" t="s">
        <v>4994</v>
      </c>
      <c r="E20" s="3" t="s">
        <v>5784</v>
      </c>
      <c r="F20" s="3">
        <v>56.251132014454697</v>
      </c>
      <c r="G20" s="3">
        <v>106.53143976370924</v>
      </c>
      <c r="H20" s="3">
        <v>50.280307749254547</v>
      </c>
      <c r="I20" s="3">
        <v>-466.72521813101775</v>
      </c>
      <c r="J20" s="3" t="s">
        <v>3661</v>
      </c>
    </row>
    <row r="21" spans="1:10" x14ac:dyDescent="0.3">
      <c r="A21" s="3"/>
      <c r="B21" s="3">
        <v>-5.6818181818181825</v>
      </c>
      <c r="C21" s="3" t="s">
        <v>2042</v>
      </c>
      <c r="D21" s="3" t="s">
        <v>4394</v>
      </c>
      <c r="E21" s="3" t="s">
        <v>2149</v>
      </c>
      <c r="F21" s="3">
        <v>15.842419461458244</v>
      </c>
      <c r="G21" s="3">
        <v>93.499896863596405</v>
      </c>
      <c r="H21" s="3">
        <v>77.657477402138156</v>
      </c>
      <c r="I21" s="3">
        <v>-441.23566705760322</v>
      </c>
      <c r="J21" s="3"/>
    </row>
    <row r="22" spans="1:10" x14ac:dyDescent="0.3">
      <c r="A22" s="3"/>
      <c r="B22" s="3">
        <v>-5.7756728658888763</v>
      </c>
      <c r="C22" s="3" t="s">
        <v>3820</v>
      </c>
      <c r="D22" s="3" t="s">
        <v>4421</v>
      </c>
      <c r="E22" s="3" t="s">
        <v>5294</v>
      </c>
      <c r="F22" s="3">
        <v>28.633668128203126</v>
      </c>
      <c r="G22" s="3">
        <v>100.35539951345265</v>
      </c>
      <c r="H22" s="3">
        <v>71.721731385249527</v>
      </c>
      <c r="I22" s="3">
        <v>-414.2412578563563</v>
      </c>
      <c r="J22" s="3" t="s">
        <v>3661</v>
      </c>
    </row>
    <row r="23" spans="1:10" x14ac:dyDescent="0.3">
      <c r="A23" s="3">
        <v>4.2464000000000002E-2</v>
      </c>
      <c r="B23" s="3">
        <v>-10.391013851221464</v>
      </c>
      <c r="C23" s="3" t="s">
        <v>498</v>
      </c>
      <c r="D23" s="3" t="s">
        <v>5106</v>
      </c>
      <c r="E23" s="3" t="s">
        <v>1368</v>
      </c>
      <c r="F23" s="3">
        <v>41.003234968797862</v>
      </c>
      <c r="G23" s="3">
        <v>79.506410422250156</v>
      </c>
      <c r="H23" s="3">
        <v>38.503175453452293</v>
      </c>
      <c r="I23" s="3">
        <v>-400.08702945283306</v>
      </c>
      <c r="J23" s="3"/>
    </row>
    <row r="24" spans="1:10" x14ac:dyDescent="0.3">
      <c r="A24" s="3"/>
      <c r="B24" s="3">
        <v>-24.530847540782531</v>
      </c>
      <c r="C24" s="3" t="s">
        <v>4150</v>
      </c>
      <c r="D24" s="3" t="s">
        <v>4394</v>
      </c>
      <c r="E24" s="3" t="s">
        <v>5695</v>
      </c>
      <c r="F24" s="3">
        <v>128.73759004166885</v>
      </c>
      <c r="G24" s="3">
        <v>112.53556201873984</v>
      </c>
      <c r="H24" s="3">
        <v>16.202028022929014</v>
      </c>
      <c r="I24" s="3">
        <v>-397.44947928195785</v>
      </c>
      <c r="J24" s="3" t="s">
        <v>7323</v>
      </c>
    </row>
    <row r="25" spans="1:10" x14ac:dyDescent="0.3">
      <c r="A25" s="3"/>
      <c r="B25" s="3">
        <v>-5.2048092437412175</v>
      </c>
      <c r="C25" s="3" t="s">
        <v>4284</v>
      </c>
      <c r="D25" s="3" t="s">
        <v>4548</v>
      </c>
      <c r="E25" s="3" t="s">
        <v>5866</v>
      </c>
      <c r="F25" s="3">
        <v>34.812902670505544</v>
      </c>
      <c r="G25" s="3">
        <v>109.87260256852605</v>
      </c>
      <c r="H25" s="3">
        <v>75.059699898020511</v>
      </c>
      <c r="I25" s="3">
        <v>-390.67141986165888</v>
      </c>
      <c r="J25" s="3" t="s">
        <v>7507</v>
      </c>
    </row>
    <row r="26" spans="1:10" x14ac:dyDescent="0.3">
      <c r="A26" s="3"/>
      <c r="B26" s="3">
        <v>-5.0413389796329904</v>
      </c>
      <c r="C26" s="3" t="s">
        <v>4012</v>
      </c>
      <c r="D26" s="3" t="s">
        <v>4709</v>
      </c>
      <c r="E26" s="3" t="s">
        <v>5526</v>
      </c>
      <c r="F26" s="3">
        <v>47.706380936491669</v>
      </c>
      <c r="G26" s="3">
        <v>121.46857665744284</v>
      </c>
      <c r="H26" s="3">
        <v>73.762195720951169</v>
      </c>
      <c r="I26" s="3">
        <v>-371.8602325113489</v>
      </c>
      <c r="J26" s="3"/>
    </row>
    <row r="27" spans="1:10" x14ac:dyDescent="0.3">
      <c r="A27" s="3"/>
      <c r="B27" s="3">
        <v>-5.4668707631751587</v>
      </c>
      <c r="C27" s="3" t="s">
        <v>2490</v>
      </c>
      <c r="D27" s="3" t="s">
        <v>4892</v>
      </c>
      <c r="E27" s="3" t="s">
        <v>2729</v>
      </c>
      <c r="F27" s="3">
        <v>23.915491608040966</v>
      </c>
      <c r="G27" s="3">
        <v>90.093254748286739</v>
      </c>
      <c r="H27" s="3">
        <v>66.177763140245773</v>
      </c>
      <c r="I27" s="3">
        <v>-361.78527848374029</v>
      </c>
      <c r="J27" s="3" t="s">
        <v>3661</v>
      </c>
    </row>
    <row r="28" spans="1:10" x14ac:dyDescent="0.3">
      <c r="A28" s="3"/>
      <c r="B28" s="3">
        <v>-4.1816509157815505</v>
      </c>
      <c r="C28" s="3" t="s">
        <v>3895</v>
      </c>
      <c r="D28" s="3" t="s">
        <v>4394</v>
      </c>
      <c r="E28" s="3" t="s">
        <v>5386</v>
      </c>
      <c r="F28" s="3">
        <v>40.469473826547954</v>
      </c>
      <c r="G28" s="3">
        <v>122.91583562197441</v>
      </c>
      <c r="H28" s="3">
        <v>82.446361795426455</v>
      </c>
      <c r="I28" s="3">
        <v>-344.76190430470206</v>
      </c>
      <c r="J28" s="3"/>
    </row>
    <row r="29" spans="1:10" x14ac:dyDescent="0.3">
      <c r="A29" s="3">
        <v>3.1201E-2</v>
      </c>
      <c r="B29" s="3">
        <v>-8.4331253162421991</v>
      </c>
      <c r="C29" s="3" t="s">
        <v>476</v>
      </c>
      <c r="D29" s="3" t="s">
        <v>5253</v>
      </c>
      <c r="E29" s="3"/>
      <c r="F29" s="3">
        <v>82.401617608899443</v>
      </c>
      <c r="G29" s="3">
        <v>42.197628063229139</v>
      </c>
      <c r="H29" s="3">
        <v>40.203989545670304</v>
      </c>
      <c r="I29" s="3">
        <v>-339.04528205152894</v>
      </c>
      <c r="J29" s="3"/>
    </row>
    <row r="30" spans="1:10" x14ac:dyDescent="0.3">
      <c r="A30" s="3">
        <v>1.2566000000000001E-4</v>
      </c>
      <c r="B30" s="3">
        <v>-31.130342745073623</v>
      </c>
      <c r="C30" s="3" t="s">
        <v>87</v>
      </c>
      <c r="D30" s="3" t="s">
        <v>4394</v>
      </c>
      <c r="E30" s="3" t="s">
        <v>968</v>
      </c>
      <c r="F30" s="3">
        <v>26.146404242155512</v>
      </c>
      <c r="G30" s="3">
        <v>15.670503952568893</v>
      </c>
      <c r="H30" s="3">
        <v>10.475900289586619</v>
      </c>
      <c r="I30" s="3">
        <v>-326.11836657804747</v>
      </c>
      <c r="J30" s="3"/>
    </row>
    <row r="31" spans="1:10" x14ac:dyDescent="0.3">
      <c r="A31" s="3"/>
      <c r="B31" s="3">
        <v>-4.8209034373041506</v>
      </c>
      <c r="C31" s="3" t="s">
        <v>4346</v>
      </c>
      <c r="D31" s="3" t="s">
        <v>4394</v>
      </c>
      <c r="E31" s="3" t="s">
        <v>5942</v>
      </c>
      <c r="F31" s="3">
        <v>49.532262385161246</v>
      </c>
      <c r="G31" s="3">
        <v>116.3338789991756</v>
      </c>
      <c r="H31" s="3">
        <v>66.80161661401435</v>
      </c>
      <c r="I31" s="3">
        <v>-322.04414315197585</v>
      </c>
      <c r="J31" s="3"/>
    </row>
    <row r="32" spans="1:10" x14ac:dyDescent="0.3">
      <c r="A32" s="3">
        <v>8.4020999999999998E-4</v>
      </c>
      <c r="B32" s="3">
        <v>-25.857833630698419</v>
      </c>
      <c r="C32" s="3" t="s">
        <v>200</v>
      </c>
      <c r="D32" s="3" t="s">
        <v>4394</v>
      </c>
      <c r="E32" s="3" t="s">
        <v>1079</v>
      </c>
      <c r="F32" s="3">
        <v>26.867479424353547</v>
      </c>
      <c r="G32" s="3">
        <v>38.698426275045648</v>
      </c>
      <c r="H32" s="3">
        <v>11.830946850692101</v>
      </c>
      <c r="I32" s="3">
        <v>-305.92265535883178</v>
      </c>
      <c r="J32" s="3"/>
    </row>
    <row r="33" spans="1:10" x14ac:dyDescent="0.3">
      <c r="A33" s="3"/>
      <c r="B33" s="3">
        <v>-2.1499365768709824</v>
      </c>
      <c r="C33" s="3" t="s">
        <v>4156</v>
      </c>
      <c r="D33" s="3" t="s">
        <v>4394</v>
      </c>
      <c r="E33" s="3" t="s">
        <v>5701</v>
      </c>
      <c r="F33" s="3">
        <v>4.9859517340069353</v>
      </c>
      <c r="G33" s="3">
        <v>136.5135969580044</v>
      </c>
      <c r="H33" s="3">
        <v>131.52764522399747</v>
      </c>
      <c r="I33" s="3">
        <v>-282.77609533678213</v>
      </c>
      <c r="J33" s="3"/>
    </row>
    <row r="34" spans="1:10" x14ac:dyDescent="0.3">
      <c r="A34" s="3"/>
      <c r="B34" s="3">
        <v>-3.2716089772950339</v>
      </c>
      <c r="C34" s="3" t="s">
        <v>4091</v>
      </c>
      <c r="D34" s="3" t="s">
        <v>4579</v>
      </c>
      <c r="E34" s="3" t="s">
        <v>5617</v>
      </c>
      <c r="F34" s="3">
        <v>19.867617631549507</v>
      </c>
      <c r="G34" s="3">
        <v>105.03185463838763</v>
      </c>
      <c r="H34" s="3">
        <v>85.164237006838121</v>
      </c>
      <c r="I34" s="3">
        <v>-278.62408233605356</v>
      </c>
      <c r="J34" s="3"/>
    </row>
    <row r="35" spans="1:10" x14ac:dyDescent="0.3">
      <c r="A35" s="3"/>
      <c r="B35" s="3">
        <v>-4.2725913266396072</v>
      </c>
      <c r="C35" s="3" t="s">
        <v>2496</v>
      </c>
      <c r="D35" s="3" t="s">
        <v>4394</v>
      </c>
      <c r="E35" s="3" t="s">
        <v>2734</v>
      </c>
      <c r="F35" s="3">
        <v>30.755968778546368</v>
      </c>
      <c r="G35" s="3">
        <v>91.822493235812814</v>
      </c>
      <c r="H35" s="3">
        <v>61.066524457266446</v>
      </c>
      <c r="I35" s="3">
        <v>-260.91230274414204</v>
      </c>
      <c r="J35" s="3"/>
    </row>
    <row r="36" spans="1:10" x14ac:dyDescent="0.3">
      <c r="A36" s="3"/>
      <c r="B36" s="3">
        <v>-4.319281271596406</v>
      </c>
      <c r="C36" s="3" t="s">
        <v>4329</v>
      </c>
      <c r="D36" s="3" t="s">
        <v>4394</v>
      </c>
      <c r="E36" s="3" t="s">
        <v>5922</v>
      </c>
      <c r="F36" s="3">
        <v>58.233127986043698</v>
      </c>
      <c r="G36" s="3">
        <v>116.14461718621152</v>
      </c>
      <c r="H36" s="3">
        <v>57.911489200167821</v>
      </c>
      <c r="I36" s="3">
        <v>-250.1360107125424</v>
      </c>
      <c r="J36" s="3"/>
    </row>
    <row r="37" spans="1:10" x14ac:dyDescent="0.3">
      <c r="A37" s="3">
        <v>1.0081999999999999E-3</v>
      </c>
      <c r="B37" s="3">
        <v>-12.076565424793188</v>
      </c>
      <c r="C37" s="3" t="s">
        <v>219</v>
      </c>
      <c r="D37" s="3" t="s">
        <v>4792</v>
      </c>
      <c r="E37" s="3" t="s">
        <v>1097</v>
      </c>
      <c r="F37" s="3">
        <v>43.816714042397031</v>
      </c>
      <c r="G37" s="3">
        <v>23.107327493806043</v>
      </c>
      <c r="H37" s="3">
        <v>20.709386548590988</v>
      </c>
      <c r="I37" s="3">
        <v>-250.09826156139104</v>
      </c>
      <c r="J37" s="3"/>
    </row>
    <row r="38" spans="1:10" x14ac:dyDescent="0.3">
      <c r="A38" s="3"/>
      <c r="B38" s="3">
        <v>-3.4640432312595264</v>
      </c>
      <c r="C38" s="3" t="s">
        <v>2071</v>
      </c>
      <c r="D38" s="3" t="s">
        <v>4481</v>
      </c>
      <c r="E38" s="3" t="s">
        <v>5342</v>
      </c>
      <c r="F38" s="3">
        <v>9.2501026863449614</v>
      </c>
      <c r="G38" s="3">
        <v>77.22572408905819</v>
      </c>
      <c r="H38" s="3">
        <v>67.97562140271323</v>
      </c>
      <c r="I38" s="3">
        <v>-235.47049121072897</v>
      </c>
      <c r="J38" s="3"/>
    </row>
    <row r="39" spans="1:10" x14ac:dyDescent="0.3">
      <c r="A39" s="3">
        <v>1.6806999999999999E-2</v>
      </c>
      <c r="B39" s="3">
        <v>-7.3378338714411502</v>
      </c>
      <c r="C39" s="3" t="s">
        <v>438</v>
      </c>
      <c r="D39" s="3" t="s">
        <v>5157</v>
      </c>
      <c r="E39" s="3"/>
      <c r="F39" s="3">
        <v>27.058443340971678</v>
      </c>
      <c r="G39" s="3">
        <v>59.005514211952395</v>
      </c>
      <c r="H39" s="3">
        <v>31.947070870980717</v>
      </c>
      <c r="I39" s="3">
        <v>-234.42229873041325</v>
      </c>
      <c r="J39" s="3"/>
    </row>
    <row r="40" spans="1:10" x14ac:dyDescent="0.3">
      <c r="A40" s="3">
        <v>2.2609000000000001E-2</v>
      </c>
      <c r="B40" s="3">
        <v>-4.7357454063269557</v>
      </c>
      <c r="C40" s="3" t="s">
        <v>455</v>
      </c>
      <c r="D40" s="3" t="s">
        <v>4403</v>
      </c>
      <c r="E40" s="3" t="s">
        <v>1328</v>
      </c>
      <c r="F40" s="3">
        <v>54.652560253909385</v>
      </c>
      <c r="G40" s="3">
        <v>5.8933745322201148</v>
      </c>
      <c r="H40" s="3">
        <v>48.759185721689271</v>
      </c>
      <c r="I40" s="3">
        <v>-230.91108979773284</v>
      </c>
      <c r="J40" s="3"/>
    </row>
    <row r="41" spans="1:10" x14ac:dyDescent="0.3">
      <c r="A41" s="3"/>
      <c r="B41" s="3">
        <v>-2.6468330642386384</v>
      </c>
      <c r="C41" s="3" t="s">
        <v>2450</v>
      </c>
      <c r="D41" s="3" t="s">
        <v>5193</v>
      </c>
      <c r="E41" s="3" t="s">
        <v>2714</v>
      </c>
      <c r="F41" s="3">
        <v>120.20814891758071</v>
      </c>
      <c r="G41" s="3">
        <v>33.970384744574737</v>
      </c>
      <c r="H41" s="3">
        <v>86.237764173005985</v>
      </c>
      <c r="I41" s="3">
        <v>-228.25696559912649</v>
      </c>
      <c r="J41" s="3"/>
    </row>
    <row r="42" spans="1:10" x14ac:dyDescent="0.3">
      <c r="A42" s="3">
        <v>1.0777999999999999E-2</v>
      </c>
      <c r="B42" s="3">
        <v>-5.4330109746821691</v>
      </c>
      <c r="C42" s="3" t="s">
        <v>398</v>
      </c>
      <c r="D42" s="3" t="s">
        <v>5233</v>
      </c>
      <c r="E42" s="3" t="s">
        <v>1272</v>
      </c>
      <c r="F42" s="3">
        <v>49.792180535554131</v>
      </c>
      <c r="G42" s="3">
        <v>7.9852364296973954</v>
      </c>
      <c r="H42" s="3">
        <v>41.806944105856736</v>
      </c>
      <c r="I42" s="3">
        <v>-227.13758614504368</v>
      </c>
      <c r="J42" s="3" t="s">
        <v>7544</v>
      </c>
    </row>
    <row r="43" spans="1:10" x14ac:dyDescent="0.3">
      <c r="A43" s="3">
        <v>1.619E-3</v>
      </c>
      <c r="B43" s="3">
        <v>-9.5520106982519817</v>
      </c>
      <c r="C43" s="3" t="s">
        <v>249</v>
      </c>
      <c r="D43" s="3" t="s">
        <v>4750</v>
      </c>
      <c r="E43" s="3" t="s">
        <v>2690</v>
      </c>
      <c r="F43" s="3">
        <v>40.905125325107655</v>
      </c>
      <c r="G43" s="3">
        <v>17.614866151581516</v>
      </c>
      <c r="H43" s="3">
        <v>23.290259173526138</v>
      </c>
      <c r="I43" s="3">
        <v>-222.46880479058302</v>
      </c>
      <c r="J43" s="3"/>
    </row>
    <row r="44" spans="1:10" x14ac:dyDescent="0.3">
      <c r="A44" s="3">
        <v>4.4707000000000002E-3</v>
      </c>
      <c r="B44" s="3">
        <v>-8.3605049745004596</v>
      </c>
      <c r="C44" s="3" t="s">
        <v>335</v>
      </c>
      <c r="D44" s="3" t="s">
        <v>4394</v>
      </c>
      <c r="E44" s="3" t="s">
        <v>1209</v>
      </c>
      <c r="F44" s="3">
        <v>46.338829271733225</v>
      </c>
      <c r="G44" s="3">
        <v>19.900365446309131</v>
      </c>
      <c r="H44" s="3">
        <v>26.438463825424094</v>
      </c>
      <c r="I44" s="3">
        <v>-221.03890833060859</v>
      </c>
      <c r="J44" s="3"/>
    </row>
    <row r="45" spans="1:10" x14ac:dyDescent="0.3">
      <c r="A45" s="3">
        <v>3.3991999999999998E-3</v>
      </c>
      <c r="B45" s="3">
        <v>-8.3514280942041097</v>
      </c>
      <c r="C45" s="3" t="s">
        <v>308</v>
      </c>
      <c r="D45" s="3" t="s">
        <v>4984</v>
      </c>
      <c r="E45" s="3" t="s">
        <v>1183</v>
      </c>
      <c r="F45" s="3">
        <v>52.288202136539418</v>
      </c>
      <c r="G45" s="3">
        <v>26.477041428145093</v>
      </c>
      <c r="H45" s="3">
        <v>25.811160708394326</v>
      </c>
      <c r="I45" s="3">
        <v>-215.56005268410161</v>
      </c>
      <c r="J45" s="3"/>
    </row>
    <row r="46" spans="1:10" x14ac:dyDescent="0.3">
      <c r="A46" s="3">
        <v>3.2778E-3</v>
      </c>
      <c r="B46" s="3">
        <v>-6.9851913942442021</v>
      </c>
      <c r="C46" s="3" t="s">
        <v>304</v>
      </c>
      <c r="D46" s="3" t="s">
        <v>5120</v>
      </c>
      <c r="E46" s="3" t="s">
        <v>1179</v>
      </c>
      <c r="F46" s="3">
        <v>7.7229797436500354</v>
      </c>
      <c r="G46" s="3">
        <v>38.191456734200486</v>
      </c>
      <c r="H46" s="3">
        <v>30.46847699055045</v>
      </c>
      <c r="I46" s="3">
        <v>-212.82814327012048</v>
      </c>
      <c r="J46" s="3"/>
    </row>
    <row r="47" spans="1:10" x14ac:dyDescent="0.3">
      <c r="A47" s="3"/>
      <c r="B47" s="3">
        <v>-3.0503614678339384</v>
      </c>
      <c r="C47" s="3" t="s">
        <v>2506</v>
      </c>
      <c r="D47" s="3" t="s">
        <v>4506</v>
      </c>
      <c r="E47" s="3" t="s">
        <v>2735</v>
      </c>
      <c r="F47" s="3">
        <v>16.288233464417161</v>
      </c>
      <c r="G47" s="3">
        <v>85.423658301193257</v>
      </c>
      <c r="H47" s="3">
        <v>69.135424836776096</v>
      </c>
      <c r="I47" s="3">
        <v>-210.88803598443124</v>
      </c>
      <c r="J47" s="3" t="s">
        <v>7346</v>
      </c>
    </row>
    <row r="48" spans="1:10" x14ac:dyDescent="0.3">
      <c r="A48" s="3">
        <v>1.6028000000000001E-2</v>
      </c>
      <c r="B48" s="3">
        <v>-6.8737970855100361</v>
      </c>
      <c r="C48" s="3" t="s">
        <v>435</v>
      </c>
      <c r="D48" s="3" t="s">
        <v>4394</v>
      </c>
      <c r="E48" s="3" t="s">
        <v>1308</v>
      </c>
      <c r="F48" s="3">
        <v>60.400545592266177</v>
      </c>
      <c r="G48" s="3">
        <v>31.096308355460017</v>
      </c>
      <c r="H48" s="3">
        <v>29.304237236806159</v>
      </c>
      <c r="I48" s="3">
        <v>-201.43138051145286</v>
      </c>
      <c r="J48" s="3"/>
    </row>
    <row r="49" spans="1:10" x14ac:dyDescent="0.3">
      <c r="A49" s="3"/>
      <c r="B49" s="3">
        <v>-3.9332913782252987</v>
      </c>
      <c r="C49" s="3" t="s">
        <v>4374</v>
      </c>
      <c r="D49" s="3" t="s">
        <v>5233</v>
      </c>
      <c r="E49" s="3" t="s">
        <v>5974</v>
      </c>
      <c r="F49" s="3">
        <v>87.054911182192924</v>
      </c>
      <c r="G49" s="3">
        <v>36.478500158827146</v>
      </c>
      <c r="H49" s="3">
        <v>50.576411023365779</v>
      </c>
      <c r="I49" s="3">
        <v>-198.93176141978358</v>
      </c>
      <c r="J49" s="3"/>
    </row>
    <row r="50" spans="1:10" x14ac:dyDescent="0.3">
      <c r="A50" s="3">
        <v>1.7822000000000001E-2</v>
      </c>
      <c r="B50" s="3">
        <v>-6.0259114191021395</v>
      </c>
      <c r="C50" s="3" t="s">
        <v>443</v>
      </c>
      <c r="D50" s="3" t="s">
        <v>4394</v>
      </c>
      <c r="E50" s="3" t="s">
        <v>1316</v>
      </c>
      <c r="F50" s="3">
        <v>60.539593674839374</v>
      </c>
      <c r="G50" s="3">
        <v>29.987383072670937</v>
      </c>
      <c r="H50" s="3">
        <v>30.552210602168437</v>
      </c>
      <c r="I50" s="3">
        <v>-184.10491474642023</v>
      </c>
      <c r="J50" s="3"/>
    </row>
    <row r="51" spans="1:10" x14ac:dyDescent="0.3">
      <c r="A51" s="3">
        <v>2.8753000000000001E-2</v>
      </c>
      <c r="B51" s="3">
        <v>-4.2922139239419694</v>
      </c>
      <c r="C51" s="3" t="s">
        <v>469</v>
      </c>
      <c r="D51" s="3" t="s">
        <v>5097</v>
      </c>
      <c r="E51" s="3" t="s">
        <v>2679</v>
      </c>
      <c r="F51" s="3">
        <v>21.659883060022874</v>
      </c>
      <c r="G51" s="3">
        <v>63.426405132281594</v>
      </c>
      <c r="H51" s="3">
        <v>41.766522072258724</v>
      </c>
      <c r="I51" s="3">
        <v>-179.2708475931785</v>
      </c>
      <c r="J51" s="3"/>
    </row>
    <row r="52" spans="1:10" x14ac:dyDescent="0.3">
      <c r="A52" s="3">
        <v>3.1874E-2</v>
      </c>
      <c r="B52" s="3">
        <v>-4.5531120520876023</v>
      </c>
      <c r="C52" s="3" t="s">
        <v>478</v>
      </c>
      <c r="D52" s="3" t="s">
        <v>5060</v>
      </c>
      <c r="E52" s="3" t="s">
        <v>2730</v>
      </c>
      <c r="F52" s="3">
        <v>71.243167309657167</v>
      </c>
      <c r="G52" s="3">
        <v>32.833098542261027</v>
      </c>
      <c r="H52" s="3">
        <v>38.41006876739614</v>
      </c>
      <c r="I52" s="3">
        <v>-174.88534702634496</v>
      </c>
      <c r="J52" s="3"/>
    </row>
    <row r="53" spans="1:10" x14ac:dyDescent="0.3">
      <c r="A53" s="3"/>
      <c r="B53" s="3">
        <v>-4.2618479372655989</v>
      </c>
      <c r="C53" s="3" t="s">
        <v>448</v>
      </c>
      <c r="D53" s="3" t="s">
        <v>5231</v>
      </c>
      <c r="E53" s="3" t="s">
        <v>1321</v>
      </c>
      <c r="F53" s="3">
        <v>62.067632287836716</v>
      </c>
      <c r="G53" s="3">
        <v>21.079002632977119</v>
      </c>
      <c r="H53" s="3">
        <v>40.988629654859594</v>
      </c>
      <c r="I53" s="3">
        <v>-174.68730674590691</v>
      </c>
      <c r="J53" s="3"/>
    </row>
    <row r="54" spans="1:10" x14ac:dyDescent="0.3">
      <c r="A54" s="3"/>
      <c r="B54" s="3">
        <v>-2.9968832414289142</v>
      </c>
      <c r="C54" s="3" t="s">
        <v>2481</v>
      </c>
      <c r="D54" s="3" t="s">
        <v>5091</v>
      </c>
      <c r="E54" s="3" t="s">
        <v>2750</v>
      </c>
      <c r="F54" s="3">
        <v>19.758383410188266</v>
      </c>
      <c r="G54" s="3">
        <v>75.934362073576466</v>
      </c>
      <c r="H54" s="3">
        <v>56.1759786633882</v>
      </c>
      <c r="I54" s="3">
        <v>-168.35284902717635</v>
      </c>
      <c r="J54" s="3"/>
    </row>
    <row r="55" spans="1:10" x14ac:dyDescent="0.3">
      <c r="A55" s="3">
        <v>8.0059999999999992E-3</v>
      </c>
      <c r="B55" s="3">
        <v>-5.3470217089081382</v>
      </c>
      <c r="C55" s="3" t="s">
        <v>379</v>
      </c>
      <c r="D55" s="3" t="s">
        <v>4394</v>
      </c>
      <c r="E55" s="3" t="s">
        <v>1253</v>
      </c>
      <c r="F55" s="3">
        <v>44.759294823903545</v>
      </c>
      <c r="G55" s="3">
        <v>13.823333245898711</v>
      </c>
      <c r="H55" s="3">
        <v>30.935961578004836</v>
      </c>
      <c r="I55" s="3">
        <v>-165.41525814353992</v>
      </c>
      <c r="J55" s="3" t="s">
        <v>7403</v>
      </c>
    </row>
    <row r="56" spans="1:10" x14ac:dyDescent="0.3">
      <c r="A56" s="3"/>
      <c r="B56" s="3">
        <v>-2.991593621922398</v>
      </c>
      <c r="C56" s="3" t="s">
        <v>4335</v>
      </c>
      <c r="D56" s="3" t="s">
        <v>5192</v>
      </c>
      <c r="E56" s="3" t="s">
        <v>5929</v>
      </c>
      <c r="F56" s="3">
        <v>76.457334161518844</v>
      </c>
      <c r="G56" s="3">
        <v>21.911825662920492</v>
      </c>
      <c r="H56" s="3">
        <v>54.545508498598352</v>
      </c>
      <c r="I56" s="3">
        <v>-163.17799532892079</v>
      </c>
      <c r="J56" s="3"/>
    </row>
    <row r="57" spans="1:10" x14ac:dyDescent="0.3">
      <c r="A57" s="3">
        <v>8.5317999999999999E-5</v>
      </c>
      <c r="B57" s="3">
        <v>-11.137469789613196</v>
      </c>
      <c r="C57" s="3" t="s">
        <v>68</v>
      </c>
      <c r="D57" s="3" t="s">
        <v>4654</v>
      </c>
      <c r="E57" s="3" t="s">
        <v>949</v>
      </c>
      <c r="F57" s="3">
        <v>25.507109669560691</v>
      </c>
      <c r="G57" s="3">
        <v>10.917663779847263</v>
      </c>
      <c r="H57" s="3">
        <v>14.589445889713428</v>
      </c>
      <c r="I57" s="3">
        <v>-162.48951284387971</v>
      </c>
      <c r="J57" s="3"/>
    </row>
    <row r="58" spans="1:10" x14ac:dyDescent="0.3">
      <c r="A58" s="3">
        <v>1.7729E-3</v>
      </c>
      <c r="B58" s="3">
        <v>-7.1397972297586749</v>
      </c>
      <c r="C58" s="3" t="s">
        <v>256</v>
      </c>
      <c r="D58" s="3" t="s">
        <v>4394</v>
      </c>
      <c r="E58" s="3" t="s">
        <v>1132</v>
      </c>
      <c r="F58" s="3">
        <v>36.69342259680942</v>
      </c>
      <c r="G58" s="3">
        <v>13.989555281643879</v>
      </c>
      <c r="H58" s="3">
        <v>22.703867315165539</v>
      </c>
      <c r="I58" s="3">
        <v>-162.10100896162743</v>
      </c>
      <c r="J58" s="3"/>
    </row>
    <row r="59" spans="1:10" x14ac:dyDescent="0.3">
      <c r="A59" s="3">
        <v>1.9733000000000001E-2</v>
      </c>
      <c r="B59" s="3">
        <v>-4.3016303178904804</v>
      </c>
      <c r="C59" s="3" t="s">
        <v>449</v>
      </c>
      <c r="D59" s="3" t="s">
        <v>5104</v>
      </c>
      <c r="E59" s="3" t="s">
        <v>1322</v>
      </c>
      <c r="F59" s="3">
        <v>55.108054636927505</v>
      </c>
      <c r="G59" s="3">
        <v>17.752479665112674</v>
      </c>
      <c r="H59" s="3">
        <v>37.355574971814832</v>
      </c>
      <c r="I59" s="3">
        <v>-160.68987384098952</v>
      </c>
      <c r="J59" s="3"/>
    </row>
    <row r="60" spans="1:10" x14ac:dyDescent="0.3">
      <c r="A60" s="3">
        <v>3.6438999999999999E-2</v>
      </c>
      <c r="B60" s="3">
        <v>-5.4588132539985805</v>
      </c>
      <c r="C60" s="3" t="s">
        <v>488</v>
      </c>
      <c r="D60" s="3" t="s">
        <v>5188</v>
      </c>
      <c r="E60" s="3" t="s">
        <v>1360</v>
      </c>
      <c r="F60" s="3">
        <v>54.212995463939265</v>
      </c>
      <c r="G60" s="3">
        <v>24.856412778548499</v>
      </c>
      <c r="H60" s="3">
        <v>29.356582685390766</v>
      </c>
      <c r="I60" s="3">
        <v>-160.25210265511635</v>
      </c>
      <c r="J60" s="3" t="s">
        <v>7545</v>
      </c>
    </row>
    <row r="61" spans="1:10" x14ac:dyDescent="0.3">
      <c r="A61" s="3">
        <v>8.9706000000000004E-3</v>
      </c>
      <c r="B61" s="3">
        <v>-6.0248222677431018</v>
      </c>
      <c r="C61" s="3" t="s">
        <v>387</v>
      </c>
      <c r="D61" s="3" t="s">
        <v>4393</v>
      </c>
      <c r="E61" s="3" t="s">
        <v>1261</v>
      </c>
      <c r="F61" s="3">
        <v>47.028348058896029</v>
      </c>
      <c r="G61" s="3">
        <v>20.835764521305716</v>
      </c>
      <c r="H61" s="3">
        <v>26.192583537590313</v>
      </c>
      <c r="I61" s="3">
        <v>-157.80566054699551</v>
      </c>
      <c r="J61" s="3"/>
    </row>
    <row r="62" spans="1:10" x14ac:dyDescent="0.3">
      <c r="A62" s="3"/>
      <c r="B62" s="3">
        <v>-3.4929616822103462</v>
      </c>
      <c r="C62" s="3" t="s">
        <v>4229</v>
      </c>
      <c r="D62" s="3" t="s">
        <v>5005</v>
      </c>
      <c r="E62" s="3" t="s">
        <v>5793</v>
      </c>
      <c r="F62" s="3">
        <v>16.22591479420436</v>
      </c>
      <c r="G62" s="3">
        <v>59.621174930116283</v>
      </c>
      <c r="H62" s="3">
        <v>43.395260135911926</v>
      </c>
      <c r="I62" s="3">
        <v>-151.57798084429049</v>
      </c>
      <c r="J62" s="3" t="s">
        <v>7380</v>
      </c>
    </row>
    <row r="63" spans="1:10" x14ac:dyDescent="0.3">
      <c r="A63" s="3"/>
      <c r="B63" s="3">
        <v>-3.4219621530985869</v>
      </c>
      <c r="C63" s="3" t="s">
        <v>4307</v>
      </c>
      <c r="D63" s="3" t="s">
        <v>4394</v>
      </c>
      <c r="E63" s="3" t="s">
        <v>5896</v>
      </c>
      <c r="F63" s="3">
        <v>28.765699527651872</v>
      </c>
      <c r="G63" s="3">
        <v>72.520596091318481</v>
      </c>
      <c r="H63" s="3">
        <v>43.754896563666605</v>
      </c>
      <c r="I63" s="3">
        <v>-149.72760005361053</v>
      </c>
      <c r="J63" s="3"/>
    </row>
    <row r="64" spans="1:10" x14ac:dyDescent="0.3">
      <c r="A64" s="3">
        <v>3.2915E-2</v>
      </c>
      <c r="B64" s="3">
        <v>-3.3826066366742209</v>
      </c>
      <c r="C64" s="3" t="s">
        <v>481</v>
      </c>
      <c r="D64" s="3" t="s">
        <v>4871</v>
      </c>
      <c r="E64" s="3" t="s">
        <v>1354</v>
      </c>
      <c r="F64" s="3">
        <v>66.584647930978733</v>
      </c>
      <c r="G64" s="3">
        <v>23.848628835080866</v>
      </c>
      <c r="H64" s="3">
        <v>42.736019095897866</v>
      </c>
      <c r="I64" s="3">
        <v>-144.55914181882036</v>
      </c>
      <c r="J64" s="3"/>
    </row>
    <row r="65" spans="1:10" x14ac:dyDescent="0.3">
      <c r="A65" s="3">
        <v>1.2920999999999999E-4</v>
      </c>
      <c r="B65" s="3">
        <v>-7.998080460689434</v>
      </c>
      <c r="C65" s="3" t="s">
        <v>90</v>
      </c>
      <c r="D65" s="3" t="s">
        <v>4393</v>
      </c>
      <c r="E65" s="3" t="s">
        <v>971</v>
      </c>
      <c r="F65" s="3">
        <v>22.881828597972842</v>
      </c>
      <c r="G65" s="3">
        <v>4.8240356038297207</v>
      </c>
      <c r="H65" s="3">
        <v>18.057792994143121</v>
      </c>
      <c r="I65" s="3">
        <v>-144.42768130963066</v>
      </c>
      <c r="J65" s="3"/>
    </row>
    <row r="66" spans="1:10" x14ac:dyDescent="0.3">
      <c r="A66" s="3">
        <v>6.7363000000000004E-4</v>
      </c>
      <c r="B66" s="3">
        <v>-11.200089600716804</v>
      </c>
      <c r="C66" s="3" t="s">
        <v>187</v>
      </c>
      <c r="D66" s="3" t="s">
        <v>5190</v>
      </c>
      <c r="E66" s="3" t="s">
        <v>5927</v>
      </c>
      <c r="F66" s="3">
        <v>17.034131903509863</v>
      </c>
      <c r="G66" s="3">
        <v>29.731089475106508</v>
      </c>
      <c r="H66" s="3">
        <v>12.696957571596645</v>
      </c>
      <c r="I66" s="3">
        <v>-142.20706245838207</v>
      </c>
      <c r="J66" s="3"/>
    </row>
    <row r="67" spans="1:10" x14ac:dyDescent="0.3">
      <c r="A67" s="3">
        <v>3.1781000000000001E-3</v>
      </c>
      <c r="B67" s="3">
        <v>-8.500510030601836</v>
      </c>
      <c r="C67" s="3" t="s">
        <v>300</v>
      </c>
      <c r="D67" s="3" t="s">
        <v>4628</v>
      </c>
      <c r="E67" s="3" t="s">
        <v>1175</v>
      </c>
      <c r="F67" s="3">
        <v>42.801783400768279</v>
      </c>
      <c r="G67" s="3">
        <v>26.237038655832389</v>
      </c>
      <c r="H67" s="3">
        <v>16.56474474493589</v>
      </c>
      <c r="I67" s="3">
        <v>-140.80877885868659</v>
      </c>
      <c r="J67" s="3"/>
    </row>
    <row r="68" spans="1:10" x14ac:dyDescent="0.3">
      <c r="A68" s="3"/>
      <c r="B68" s="3">
        <v>-1.9731260235591248</v>
      </c>
      <c r="C68" s="3" t="s">
        <v>2072</v>
      </c>
      <c r="D68" s="3" t="s">
        <v>4545</v>
      </c>
      <c r="E68" s="3" t="s">
        <v>2179</v>
      </c>
      <c r="F68" s="3">
        <v>6.9947537105854867</v>
      </c>
      <c r="G68" s="3">
        <v>74.799111217487251</v>
      </c>
      <c r="H68" s="3">
        <v>67.804357506901766</v>
      </c>
      <c r="I68" s="3">
        <v>-133.78654230757436</v>
      </c>
      <c r="J68" s="3" t="s">
        <v>7379</v>
      </c>
    </row>
    <row r="69" spans="1:10" x14ac:dyDescent="0.3">
      <c r="A69" s="3">
        <v>1.9678999999999999E-2</v>
      </c>
      <c r="B69" s="3">
        <v>-2.0606660072535443</v>
      </c>
      <c r="C69" s="3" t="s">
        <v>3894</v>
      </c>
      <c r="D69" s="3" t="s">
        <v>4533</v>
      </c>
      <c r="E69" s="3" t="s">
        <v>5383</v>
      </c>
      <c r="F69" s="3">
        <v>11.783959888763063</v>
      </c>
      <c r="G69" s="3">
        <v>75.705696492081316</v>
      </c>
      <c r="H69" s="3">
        <v>63.921736603318251</v>
      </c>
      <c r="I69" s="3">
        <v>-131.72134974307255</v>
      </c>
      <c r="J69" s="3"/>
    </row>
    <row r="70" spans="1:10" x14ac:dyDescent="0.3">
      <c r="A70" s="3">
        <v>4.8957999999999996E-3</v>
      </c>
      <c r="B70" s="3">
        <v>-7.4460163812360385</v>
      </c>
      <c r="C70" s="3" t="s">
        <v>340</v>
      </c>
      <c r="D70" s="3" t="s">
        <v>5268</v>
      </c>
      <c r="E70" s="3" t="s">
        <v>1214</v>
      </c>
      <c r="F70" s="3">
        <v>45.598548263961455</v>
      </c>
      <c r="G70" s="3">
        <v>28.039008380609559</v>
      </c>
      <c r="H70" s="3">
        <v>17.559539883351896</v>
      </c>
      <c r="I70" s="3">
        <v>-130.74862161840576</v>
      </c>
      <c r="J70" s="3"/>
    </row>
    <row r="71" spans="1:10" x14ac:dyDescent="0.3">
      <c r="A71" s="3"/>
      <c r="B71" s="3">
        <v>-6.1942517343904857</v>
      </c>
      <c r="C71" s="3" t="s">
        <v>4365</v>
      </c>
      <c r="D71" s="3" t="s">
        <v>5134</v>
      </c>
      <c r="E71" s="3" t="s">
        <v>5965</v>
      </c>
      <c r="F71" s="3">
        <v>48.482641430505609</v>
      </c>
      <c r="G71" s="3">
        <v>69.325065583967074</v>
      </c>
      <c r="H71" s="3">
        <v>20.842424153461465</v>
      </c>
      <c r="I71" s="3">
        <v>-129.10322196148084</v>
      </c>
      <c r="J71" s="3"/>
    </row>
    <row r="72" spans="1:10" x14ac:dyDescent="0.3">
      <c r="A72" s="3"/>
      <c r="B72" s="3">
        <v>-2.1948114656950968</v>
      </c>
      <c r="C72" s="3" t="s">
        <v>3856</v>
      </c>
      <c r="D72" s="3" t="s">
        <v>4479</v>
      </c>
      <c r="E72" s="3" t="s">
        <v>5339</v>
      </c>
      <c r="F72" s="3">
        <v>5.1510565348658197</v>
      </c>
      <c r="G72" s="3">
        <v>63.893265297084199</v>
      </c>
      <c r="H72" s="3">
        <v>58.742208762218382</v>
      </c>
      <c r="I72" s="3">
        <v>-128.92807331157189</v>
      </c>
      <c r="J72" s="3" t="s">
        <v>7406</v>
      </c>
    </row>
    <row r="73" spans="1:10" x14ac:dyDescent="0.3">
      <c r="A73" s="3"/>
      <c r="B73" s="3">
        <v>-1.5233684723660958</v>
      </c>
      <c r="C73" s="3" t="s">
        <v>4345</v>
      </c>
      <c r="D73" s="3" t="s">
        <v>4394</v>
      </c>
      <c r="E73" s="3" t="s">
        <v>5941</v>
      </c>
      <c r="F73" s="3">
        <v>89.838882594200513</v>
      </c>
      <c r="G73" s="3">
        <v>6.4906818123691439</v>
      </c>
      <c r="H73" s="3">
        <v>83.348200781831366</v>
      </c>
      <c r="I73" s="3">
        <v>-126.97002129948109</v>
      </c>
      <c r="J73" s="3"/>
    </row>
    <row r="74" spans="1:10" x14ac:dyDescent="0.3">
      <c r="A74" s="3">
        <v>1.9308999999999999E-3</v>
      </c>
      <c r="B74" s="3">
        <v>-6.9939851727514339</v>
      </c>
      <c r="C74" s="3" t="s">
        <v>265</v>
      </c>
      <c r="D74" s="3" t="s">
        <v>5227</v>
      </c>
      <c r="E74" s="3" t="s">
        <v>1141</v>
      </c>
      <c r="F74" s="3">
        <v>12.546809616445174</v>
      </c>
      <c r="G74" s="3">
        <v>30.556251898380861</v>
      </c>
      <c r="H74" s="3">
        <v>18.009442281935687</v>
      </c>
      <c r="I74" s="3">
        <v>-125.95777228938094</v>
      </c>
      <c r="J74" s="3"/>
    </row>
    <row r="75" spans="1:10" x14ac:dyDescent="0.3">
      <c r="A75" s="3">
        <v>4.4169999999999999E-3</v>
      </c>
      <c r="B75" s="3">
        <v>-4.6300583387350676</v>
      </c>
      <c r="C75" s="3" t="s">
        <v>334</v>
      </c>
      <c r="D75" s="3" t="s">
        <v>4820</v>
      </c>
      <c r="E75" s="3" t="s">
        <v>5627</v>
      </c>
      <c r="F75" s="3">
        <v>10.097394900480756</v>
      </c>
      <c r="G75" s="3">
        <v>37.091481238055778</v>
      </c>
      <c r="H75" s="3">
        <v>26.99408633757502</v>
      </c>
      <c r="I75" s="3">
        <v>-124.98419454382358</v>
      </c>
      <c r="J75" s="3"/>
    </row>
    <row r="76" spans="1:10" x14ac:dyDescent="0.3">
      <c r="A76" s="3"/>
      <c r="B76" s="3">
        <v>-2.1619751805249274</v>
      </c>
      <c r="C76" s="3" t="s">
        <v>4077</v>
      </c>
      <c r="D76" s="3" t="s">
        <v>4795</v>
      </c>
      <c r="E76" s="3" t="s">
        <v>5601</v>
      </c>
      <c r="F76" s="3">
        <v>0.39267339175916988</v>
      </c>
      <c r="G76" s="3">
        <v>57.701529333863647</v>
      </c>
      <c r="H76" s="3">
        <v>57.308855942104479</v>
      </c>
      <c r="I76" s="3">
        <v>-123.90032417110839</v>
      </c>
      <c r="J76" s="3"/>
    </row>
    <row r="77" spans="1:10" x14ac:dyDescent="0.3">
      <c r="A77" s="3"/>
      <c r="B77" s="3">
        <v>-2.0891655872644468</v>
      </c>
      <c r="C77" s="3" t="s">
        <v>4195</v>
      </c>
      <c r="D77" s="3" t="s">
        <v>4962</v>
      </c>
      <c r="E77" s="3" t="s">
        <v>5753</v>
      </c>
      <c r="F77" s="3">
        <v>17.717102077143064</v>
      </c>
      <c r="G77" s="3">
        <v>74.276344177465518</v>
      </c>
      <c r="H77" s="3">
        <v>56.55924210032245</v>
      </c>
      <c r="I77" s="3">
        <v>-118.16162223775217</v>
      </c>
      <c r="J77" s="3"/>
    </row>
    <row r="78" spans="1:10" x14ac:dyDescent="0.3">
      <c r="A78" s="3">
        <v>2.2293E-2</v>
      </c>
      <c r="B78" s="3">
        <v>-3.3967391304347827</v>
      </c>
      <c r="C78" s="3" t="s">
        <v>453</v>
      </c>
      <c r="D78" s="3" t="s">
        <v>4412</v>
      </c>
      <c r="E78" s="3" t="s">
        <v>5285</v>
      </c>
      <c r="F78" s="3">
        <v>6.8051130101193831</v>
      </c>
      <c r="G78" s="3">
        <v>41.051672539577098</v>
      </c>
      <c r="H78" s="3">
        <v>34.246559529457713</v>
      </c>
      <c r="I78" s="3">
        <v>-116.32662883647322</v>
      </c>
      <c r="J78" s="3" t="s">
        <v>7384</v>
      </c>
    </row>
    <row r="79" spans="1:10" x14ac:dyDescent="0.3">
      <c r="A79" s="3"/>
      <c r="B79" s="3">
        <v>-3.8240917782026767</v>
      </c>
      <c r="C79" s="3" t="s">
        <v>2393</v>
      </c>
      <c r="D79" s="3" t="s">
        <v>5137</v>
      </c>
      <c r="E79" s="3" t="s">
        <v>2732</v>
      </c>
      <c r="F79" s="3">
        <v>64.312344289375034</v>
      </c>
      <c r="G79" s="3">
        <v>35.163193882071944</v>
      </c>
      <c r="H79" s="3">
        <v>29.14915040730309</v>
      </c>
      <c r="I79" s="3">
        <v>-111.46902641416095</v>
      </c>
      <c r="J79" s="3"/>
    </row>
    <row r="80" spans="1:10" x14ac:dyDescent="0.3">
      <c r="A80" s="3">
        <v>1.5858000000000001E-2</v>
      </c>
      <c r="B80" s="3">
        <v>-3.8566855644259319</v>
      </c>
      <c r="C80" s="3" t="s">
        <v>434</v>
      </c>
      <c r="D80" s="3" t="s">
        <v>4873</v>
      </c>
      <c r="E80" s="3" t="s">
        <v>5670</v>
      </c>
      <c r="F80" s="3">
        <v>42.161383259207945</v>
      </c>
      <c r="G80" s="3">
        <v>13.453504799656429</v>
      </c>
      <c r="H80" s="3">
        <v>28.707878459551516</v>
      </c>
      <c r="I80" s="3">
        <v>-110.71726044024649</v>
      </c>
      <c r="J80" s="3" t="s">
        <v>7399</v>
      </c>
    </row>
    <row r="81" spans="1:10" x14ac:dyDescent="0.3">
      <c r="A81" s="3">
        <v>5.4829E-4</v>
      </c>
      <c r="B81" s="3">
        <v>-10.024057738572575</v>
      </c>
      <c r="C81" s="3" t="s">
        <v>164</v>
      </c>
      <c r="D81" s="3" t="s">
        <v>5247</v>
      </c>
      <c r="E81" s="3" t="s">
        <v>2731</v>
      </c>
      <c r="F81" s="3">
        <v>20.325422433334513</v>
      </c>
      <c r="G81" s="3">
        <v>31.230430886624571</v>
      </c>
      <c r="H81" s="3">
        <v>10.905008453290058</v>
      </c>
      <c r="I81" s="3">
        <v>-109.31243437540155</v>
      </c>
      <c r="J81" s="3" t="s">
        <v>3661</v>
      </c>
    </row>
    <row r="82" spans="1:10" x14ac:dyDescent="0.3">
      <c r="A82" s="3">
        <v>7.6654000000000002E-4</v>
      </c>
      <c r="B82" s="3">
        <v>-17.477934108188411</v>
      </c>
      <c r="C82" s="3" t="s">
        <v>193</v>
      </c>
      <c r="D82" s="3" t="s">
        <v>5257</v>
      </c>
      <c r="E82" s="3" t="s">
        <v>2671</v>
      </c>
      <c r="F82" s="3">
        <v>25.941109363900118</v>
      </c>
      <c r="G82" s="3">
        <v>32.188378494257272</v>
      </c>
      <c r="H82" s="3">
        <v>6.2472691303571537</v>
      </c>
      <c r="I82" s="3">
        <v>-109.18935821650184</v>
      </c>
      <c r="J82" s="3"/>
    </row>
    <row r="83" spans="1:10" x14ac:dyDescent="0.3">
      <c r="A83" s="3">
        <v>1.8546E-4</v>
      </c>
      <c r="B83" s="3">
        <v>-4.9709201173137147</v>
      </c>
      <c r="C83" s="3" t="s">
        <v>110</v>
      </c>
      <c r="D83" s="3" t="s">
        <v>4645</v>
      </c>
      <c r="E83" s="3" t="s">
        <v>991</v>
      </c>
      <c r="F83" s="3">
        <v>0.77869286741039345</v>
      </c>
      <c r="G83" s="3">
        <v>21.15203640910838</v>
      </c>
      <c r="H83" s="3">
        <v>20.373343541697988</v>
      </c>
      <c r="I83" s="3">
        <v>-101.27426326836998</v>
      </c>
      <c r="J83" s="3"/>
    </row>
    <row r="84" spans="1:10" x14ac:dyDescent="0.3">
      <c r="A84" s="3"/>
      <c r="B84" s="3">
        <v>-2.3694436546298929</v>
      </c>
      <c r="C84" s="3" t="s">
        <v>3969</v>
      </c>
      <c r="D84" s="3" t="s">
        <v>4651</v>
      </c>
      <c r="E84" s="3" t="s">
        <v>5476</v>
      </c>
      <c r="F84" s="3">
        <v>8.06315877482532</v>
      </c>
      <c r="G84" s="3">
        <v>50.634676911106723</v>
      </c>
      <c r="H84" s="3">
        <v>42.571518136281405</v>
      </c>
      <c r="I84" s="3">
        <v>-100.87081351597338</v>
      </c>
      <c r="J84" s="3"/>
    </row>
    <row r="85" spans="1:10" x14ac:dyDescent="0.3">
      <c r="A85" s="3">
        <v>7.9010000000000004E-5</v>
      </c>
      <c r="B85" s="3">
        <v>-12.680217592533888</v>
      </c>
      <c r="C85" s="3" t="s">
        <v>66</v>
      </c>
      <c r="D85" s="3" t="s">
        <v>4394</v>
      </c>
      <c r="E85" s="3" t="s">
        <v>947</v>
      </c>
      <c r="F85" s="3">
        <v>14.363425128278056</v>
      </c>
      <c r="G85" s="3">
        <v>22.237824798807619</v>
      </c>
      <c r="H85" s="3">
        <v>7.8743996705295629</v>
      </c>
      <c r="I85" s="3">
        <v>-99.849101232892011</v>
      </c>
      <c r="J85" s="3"/>
    </row>
    <row r="86" spans="1:10" x14ac:dyDescent="0.3">
      <c r="A86" s="3">
        <v>4.9138000000000003E-3</v>
      </c>
      <c r="B86" s="3">
        <v>-6.2833804586867732</v>
      </c>
      <c r="C86" s="3" t="s">
        <v>341</v>
      </c>
      <c r="D86" s="3" t="s">
        <v>5123</v>
      </c>
      <c r="E86" s="3" t="s">
        <v>5887</v>
      </c>
      <c r="F86" s="3">
        <v>34.013919150446768</v>
      </c>
      <c r="G86" s="3">
        <v>18.462785997186128</v>
      </c>
      <c r="H86" s="3">
        <v>15.55113315326064</v>
      </c>
      <c r="I86" s="3">
        <v>-97.713686165633931</v>
      </c>
      <c r="J86" s="3"/>
    </row>
    <row r="87" spans="1:10" x14ac:dyDescent="0.3">
      <c r="A87" s="3"/>
      <c r="B87" s="3">
        <v>-4.7236655644780345</v>
      </c>
      <c r="C87" s="3" t="s">
        <v>4378</v>
      </c>
      <c r="D87" s="3" t="s">
        <v>5255</v>
      </c>
      <c r="E87" s="3" t="s">
        <v>5978</v>
      </c>
      <c r="F87" s="3">
        <v>40.628768563129327</v>
      </c>
      <c r="G87" s="3">
        <v>61.115061621099201</v>
      </c>
      <c r="H87" s="3">
        <v>20.486293057969874</v>
      </c>
      <c r="I87" s="3">
        <v>-96.770397061737711</v>
      </c>
      <c r="J87" s="3"/>
    </row>
    <row r="88" spans="1:10" x14ac:dyDescent="0.3">
      <c r="A88" s="3">
        <v>1.4224999999999999E-3</v>
      </c>
      <c r="B88" s="3">
        <v>-4.387119417390541</v>
      </c>
      <c r="C88" s="3" t="s">
        <v>241</v>
      </c>
      <c r="D88" s="3" t="s">
        <v>5101</v>
      </c>
      <c r="E88" s="3" t="s">
        <v>1119</v>
      </c>
      <c r="F88" s="3">
        <v>5.8170070282884945</v>
      </c>
      <c r="G88" s="3">
        <v>27.71751109433508</v>
      </c>
      <c r="H88" s="3">
        <v>21.900504066046587</v>
      </c>
      <c r="I88" s="3">
        <v>-96.080126638793473</v>
      </c>
      <c r="J88" s="3"/>
    </row>
    <row r="89" spans="1:10" x14ac:dyDescent="0.3">
      <c r="A89" s="3"/>
      <c r="B89" s="3">
        <v>-2.7476301689792555</v>
      </c>
      <c r="C89" s="3" t="s">
        <v>2455</v>
      </c>
      <c r="D89" s="3" t="s">
        <v>4788</v>
      </c>
      <c r="E89" s="3" t="s">
        <v>2728</v>
      </c>
      <c r="F89" s="3">
        <v>13.156778059341653</v>
      </c>
      <c r="G89" s="3">
        <v>48.091874576521974</v>
      </c>
      <c r="H89" s="3">
        <v>34.93509651718032</v>
      </c>
      <c r="I89" s="3">
        <v>-95.988725146806757</v>
      </c>
      <c r="J89" s="3" t="s">
        <v>3120</v>
      </c>
    </row>
    <row r="90" spans="1:10" x14ac:dyDescent="0.3">
      <c r="A90" s="3"/>
      <c r="B90" s="3">
        <v>-2.6085141903171953</v>
      </c>
      <c r="C90" s="3" t="s">
        <v>4291</v>
      </c>
      <c r="D90" s="3" t="s">
        <v>4394</v>
      </c>
      <c r="E90" s="3" t="s">
        <v>5874</v>
      </c>
      <c r="F90" s="3">
        <v>62.414607979934047</v>
      </c>
      <c r="G90" s="3">
        <v>25.840774329256416</v>
      </c>
      <c r="H90" s="3">
        <v>36.573833650677628</v>
      </c>
      <c r="I90" s="3">
        <v>-95.40336407209314</v>
      </c>
      <c r="J90" s="3"/>
    </row>
    <row r="91" spans="1:10" x14ac:dyDescent="0.3">
      <c r="A91" s="3"/>
      <c r="B91" s="3">
        <v>-2.7781636338380333</v>
      </c>
      <c r="C91" s="3" t="s">
        <v>2370</v>
      </c>
      <c r="D91" s="3" t="s">
        <v>4394</v>
      </c>
      <c r="E91" s="3" t="s">
        <v>2739</v>
      </c>
      <c r="F91" s="3">
        <v>58.107992693802743</v>
      </c>
      <c r="G91" s="3">
        <v>24.182315152598132</v>
      </c>
      <c r="H91" s="3">
        <v>33.925677541204607</v>
      </c>
      <c r="I91" s="3">
        <v>-94.25108359829035</v>
      </c>
      <c r="J91" s="3" t="s">
        <v>3120</v>
      </c>
    </row>
    <row r="92" spans="1:10" x14ac:dyDescent="0.3">
      <c r="A92" s="3"/>
      <c r="B92" s="3">
        <v>-1.7096062776742518</v>
      </c>
      <c r="C92" s="3" t="s">
        <v>4059</v>
      </c>
      <c r="D92" s="3" t="s">
        <v>4773</v>
      </c>
      <c r="E92" s="3" t="s">
        <v>5582</v>
      </c>
      <c r="F92" s="3">
        <v>9.9858544049643303</v>
      </c>
      <c r="G92" s="3">
        <v>64.907534660658357</v>
      </c>
      <c r="H92" s="3">
        <v>54.921680255694028</v>
      </c>
      <c r="I92" s="3">
        <v>-93.894449345552516</v>
      </c>
      <c r="J92" s="3"/>
    </row>
    <row r="93" spans="1:10" x14ac:dyDescent="0.3">
      <c r="A93" s="3">
        <v>2.7333000000000001E-3</v>
      </c>
      <c r="B93" s="3">
        <v>-10.484817983559806</v>
      </c>
      <c r="C93" s="3" t="s">
        <v>288</v>
      </c>
      <c r="D93" s="3" t="s">
        <v>4964</v>
      </c>
      <c r="E93" s="3" t="s">
        <v>5755</v>
      </c>
      <c r="F93" s="3">
        <v>32.343043413177206</v>
      </c>
      <c r="G93" s="3">
        <v>23.452619097535543</v>
      </c>
      <c r="H93" s="3">
        <v>8.8904243156416634</v>
      </c>
      <c r="I93" s="3">
        <v>-93.21448074611709</v>
      </c>
      <c r="J93" s="3"/>
    </row>
    <row r="94" spans="1:10" x14ac:dyDescent="0.3">
      <c r="A94" s="3">
        <v>5.1526000000000002E-4</v>
      </c>
      <c r="B94" s="3">
        <v>-4.418522446094026</v>
      </c>
      <c r="C94" s="3" t="s">
        <v>161</v>
      </c>
      <c r="D94" s="3" t="s">
        <v>4394</v>
      </c>
      <c r="E94" s="3" t="s">
        <v>1042</v>
      </c>
      <c r="F94" s="3">
        <v>4.6406530306783056</v>
      </c>
      <c r="G94" s="3">
        <v>25.262861682936823</v>
      </c>
      <c r="H94" s="3">
        <v>20.622208652258518</v>
      </c>
      <c r="I94" s="3">
        <v>-91.119691818038689</v>
      </c>
      <c r="J94" s="3"/>
    </row>
    <row r="95" spans="1:10" x14ac:dyDescent="0.3">
      <c r="A95" s="3">
        <v>2.324E-2</v>
      </c>
      <c r="B95" s="3">
        <v>-3.0064337682640847</v>
      </c>
      <c r="C95" s="3" t="s">
        <v>457</v>
      </c>
      <c r="D95" s="3" t="s">
        <v>4760</v>
      </c>
      <c r="E95" s="3" t="s">
        <v>5572</v>
      </c>
      <c r="F95" s="3">
        <v>7.0774728124844231</v>
      </c>
      <c r="G95" s="3">
        <v>37.25716843173393</v>
      </c>
      <c r="H95" s="3">
        <v>30.179695619249507</v>
      </c>
      <c r="I95" s="3">
        <v>-90.733256025643385</v>
      </c>
      <c r="J95" s="3"/>
    </row>
    <row r="96" spans="1:10" x14ac:dyDescent="0.3">
      <c r="A96" s="3"/>
      <c r="B96" s="3">
        <v>-1.928491533922166</v>
      </c>
      <c r="C96" s="3" t="s">
        <v>4383</v>
      </c>
      <c r="D96" s="3" t="s">
        <v>5260</v>
      </c>
      <c r="E96" s="3" t="s">
        <v>5983</v>
      </c>
      <c r="F96" s="3">
        <v>97.348807378136854</v>
      </c>
      <c r="G96" s="3">
        <v>51.247521532650474</v>
      </c>
      <c r="H96" s="3">
        <v>46.10128584548638</v>
      </c>
      <c r="I96" s="3">
        <v>-88.905939455946267</v>
      </c>
      <c r="J96" s="3"/>
    </row>
    <row r="97" spans="1:10" x14ac:dyDescent="0.3">
      <c r="A97" s="3">
        <v>7.7419000000000001E-4</v>
      </c>
      <c r="B97" s="3">
        <v>-6.2011658191740056</v>
      </c>
      <c r="C97" s="3" t="s">
        <v>195</v>
      </c>
      <c r="D97" s="3" t="s">
        <v>4721</v>
      </c>
      <c r="E97" s="3" t="s">
        <v>5538</v>
      </c>
      <c r="F97" s="3">
        <v>9.1623796900180814</v>
      </c>
      <c r="G97" s="3">
        <v>23.396313865665935</v>
      </c>
      <c r="H97" s="3">
        <v>14.233934175647853</v>
      </c>
      <c r="I97" s="3">
        <v>-88.266986082400194</v>
      </c>
      <c r="J97" s="3"/>
    </row>
    <row r="98" spans="1:10" x14ac:dyDescent="0.3">
      <c r="A98" s="3"/>
      <c r="B98" s="3">
        <v>-2.2848264674297987</v>
      </c>
      <c r="C98" s="3" t="s">
        <v>4175</v>
      </c>
      <c r="D98" s="3" t="s">
        <v>4394</v>
      </c>
      <c r="E98" s="3" t="s">
        <v>5727</v>
      </c>
      <c r="F98" s="3">
        <v>56.954199102237432</v>
      </c>
      <c r="G98" s="3">
        <v>95.416099732975624</v>
      </c>
      <c r="H98" s="3">
        <v>38.461900630738192</v>
      </c>
      <c r="I98" s="3">
        <v>-87.878768548765493</v>
      </c>
      <c r="J98" s="3"/>
    </row>
    <row r="99" spans="1:10" x14ac:dyDescent="0.3">
      <c r="A99" s="3">
        <v>4.4233E-4</v>
      </c>
      <c r="B99" s="3">
        <v>-16.432773523515298</v>
      </c>
      <c r="C99" s="3" t="s">
        <v>156</v>
      </c>
      <c r="D99" s="3" t="s">
        <v>5205</v>
      </c>
      <c r="E99" s="3" t="s">
        <v>1037</v>
      </c>
      <c r="F99" s="3">
        <v>30.899950992073439</v>
      </c>
      <c r="G99" s="3">
        <v>25.55510033651095</v>
      </c>
      <c r="H99" s="3">
        <v>5.3448506555624888</v>
      </c>
      <c r="I99" s="3">
        <v>-87.830720339870652</v>
      </c>
      <c r="J99" s="3"/>
    </row>
    <row r="100" spans="1:10" x14ac:dyDescent="0.3">
      <c r="A100" s="3"/>
      <c r="B100" s="3">
        <v>-2.2749505198261937</v>
      </c>
      <c r="C100" s="3" t="s">
        <v>4376</v>
      </c>
      <c r="D100" s="3" t="s">
        <v>4394</v>
      </c>
      <c r="E100" s="3" t="s">
        <v>5976</v>
      </c>
      <c r="F100" s="3">
        <v>55.163694356126044</v>
      </c>
      <c r="G100" s="3">
        <v>16.829918777828937</v>
      </c>
      <c r="H100" s="3">
        <v>38.333775578297107</v>
      </c>
      <c r="I100" s="3">
        <v>-87.207442678747654</v>
      </c>
      <c r="J100" s="3"/>
    </row>
    <row r="101" spans="1:10" x14ac:dyDescent="0.3">
      <c r="A101" s="3">
        <v>1.414E-2</v>
      </c>
      <c r="B101" s="3">
        <v>-3.824384274131865</v>
      </c>
      <c r="C101" s="3" t="s">
        <v>424</v>
      </c>
      <c r="D101" s="3" t="s">
        <v>5180</v>
      </c>
      <c r="E101" s="3" t="s">
        <v>1298</v>
      </c>
      <c r="F101" s="3">
        <v>22.748604832137985</v>
      </c>
      <c r="G101" s="3">
        <v>45.01420209165579</v>
      </c>
      <c r="H101" s="3">
        <v>22.265597259517804</v>
      </c>
      <c r="I101" s="3">
        <v>-85.152200013453438</v>
      </c>
      <c r="J101" s="3"/>
    </row>
    <row r="102" spans="1:10" x14ac:dyDescent="0.3">
      <c r="A102" s="3">
        <v>2.8741999999999999E-3</v>
      </c>
      <c r="B102" s="3">
        <v>-3.2883919763235778</v>
      </c>
      <c r="C102" s="3" t="s">
        <v>291</v>
      </c>
      <c r="D102" s="3" t="s">
        <v>5164</v>
      </c>
      <c r="E102" s="3" t="s">
        <v>5911</v>
      </c>
      <c r="F102" s="3">
        <v>2.0725009937712322</v>
      </c>
      <c r="G102" s="3">
        <v>27.926896714402456</v>
      </c>
      <c r="H102" s="3">
        <v>25.854395720631224</v>
      </c>
      <c r="I102" s="3">
        <v>-85.01938744041837</v>
      </c>
      <c r="J102" s="3"/>
    </row>
    <row r="103" spans="1:10" x14ac:dyDescent="0.3">
      <c r="A103" s="3">
        <v>2.6295000000000002E-5</v>
      </c>
      <c r="B103" s="3">
        <v>-7.5494488902310133</v>
      </c>
      <c r="C103" s="3" t="s">
        <v>32</v>
      </c>
      <c r="D103" s="3" t="s">
        <v>4922</v>
      </c>
      <c r="E103" s="3" t="s">
        <v>913</v>
      </c>
      <c r="F103" s="3">
        <v>6.5575129049085881</v>
      </c>
      <c r="G103" s="3">
        <v>17.561508102276573</v>
      </c>
      <c r="H103" s="3">
        <v>11.003995197367985</v>
      </c>
      <c r="I103" s="3">
        <v>-83.074099330877132</v>
      </c>
      <c r="J103" s="3" t="s">
        <v>7420</v>
      </c>
    </row>
    <row r="104" spans="1:10" x14ac:dyDescent="0.3">
      <c r="A104" s="3"/>
      <c r="B104" s="3">
        <v>-1.3707831284012557</v>
      </c>
      <c r="C104" s="3" t="s">
        <v>2430</v>
      </c>
      <c r="D104" s="3" t="s">
        <v>5014</v>
      </c>
      <c r="E104" s="3" t="s">
        <v>2736</v>
      </c>
      <c r="F104" s="3">
        <v>84.731764997696629</v>
      </c>
      <c r="G104" s="3">
        <v>24.313537494496057</v>
      </c>
      <c r="H104" s="3">
        <v>60.418227503200569</v>
      </c>
      <c r="I104" s="3">
        <v>-82.820286909296058</v>
      </c>
      <c r="J104" s="3" t="s">
        <v>7307</v>
      </c>
    </row>
    <row r="105" spans="1:10" x14ac:dyDescent="0.3">
      <c r="A105" s="3">
        <v>2.2783E-3</v>
      </c>
      <c r="B105" s="3">
        <v>-4.1133643206778823</v>
      </c>
      <c r="C105" s="3" t="s">
        <v>275</v>
      </c>
      <c r="D105" s="3" t="s">
        <v>5187</v>
      </c>
      <c r="E105" s="3" t="s">
        <v>1151</v>
      </c>
      <c r="F105" s="3">
        <v>10.088956255054903</v>
      </c>
      <c r="G105" s="3">
        <v>30.130876997314349</v>
      </c>
      <c r="H105" s="3">
        <v>20.041920742259446</v>
      </c>
      <c r="I105" s="3">
        <v>-82.439721699063981</v>
      </c>
      <c r="J105" s="3" t="s">
        <v>7476</v>
      </c>
    </row>
    <row r="106" spans="1:10" x14ac:dyDescent="0.3">
      <c r="A106" s="3"/>
      <c r="B106" s="3">
        <v>-2.3024498065942165</v>
      </c>
      <c r="C106" s="3" t="s">
        <v>2487</v>
      </c>
      <c r="D106" s="3" t="s">
        <v>5236</v>
      </c>
      <c r="E106" s="3"/>
      <c r="F106" s="3">
        <v>18.212816801822012</v>
      </c>
      <c r="G106" s="3">
        <v>53.191450131114557</v>
      </c>
      <c r="H106" s="3">
        <v>34.978633329292549</v>
      </c>
      <c r="I106" s="3">
        <v>-80.536547543959642</v>
      </c>
      <c r="J106" s="3"/>
    </row>
    <row r="107" spans="1:10" x14ac:dyDescent="0.3">
      <c r="A107" s="3">
        <v>4.7251999999999997E-3</v>
      </c>
      <c r="B107" s="3">
        <v>-7.172572084349448</v>
      </c>
      <c r="C107" s="3" t="s">
        <v>339</v>
      </c>
      <c r="D107" s="3" t="s">
        <v>5171</v>
      </c>
      <c r="E107" s="3" t="s">
        <v>7367</v>
      </c>
      <c r="F107" s="3">
        <v>39.025930055023309</v>
      </c>
      <c r="G107" s="3">
        <v>27.845106347018035</v>
      </c>
      <c r="H107" s="3">
        <v>11.180823708005274</v>
      </c>
      <c r="I107" s="3">
        <v>-80.195264008071121</v>
      </c>
      <c r="J107" s="3"/>
    </row>
    <row r="108" spans="1:10" x14ac:dyDescent="0.3">
      <c r="A108" s="3">
        <v>2.4615000000000001E-2</v>
      </c>
      <c r="B108" s="3">
        <v>-3.8904450669156554</v>
      </c>
      <c r="C108" s="3" t="s">
        <v>461</v>
      </c>
      <c r="D108" s="3" t="s">
        <v>4972</v>
      </c>
      <c r="E108" s="3" t="s">
        <v>1334</v>
      </c>
      <c r="F108" s="3">
        <v>21.369675756778346</v>
      </c>
      <c r="G108" s="3">
        <v>41.640834847228284</v>
      </c>
      <c r="H108" s="3">
        <v>20.271159090449938</v>
      </c>
      <c r="I108" s="3">
        <v>-78.863830884103407</v>
      </c>
      <c r="J108" s="3"/>
    </row>
    <row r="109" spans="1:10" x14ac:dyDescent="0.3">
      <c r="A109" s="3">
        <v>4.6359000000000001E-3</v>
      </c>
      <c r="B109" s="3">
        <v>-3.1816735602927135</v>
      </c>
      <c r="C109" s="3" t="s">
        <v>337</v>
      </c>
      <c r="D109" s="3" t="s">
        <v>4394</v>
      </c>
      <c r="E109" s="3" t="s">
        <v>1211</v>
      </c>
      <c r="F109" s="3">
        <v>3.3481265252494099</v>
      </c>
      <c r="G109" s="3">
        <v>27.964354421928466</v>
      </c>
      <c r="H109" s="3">
        <v>24.616227896679057</v>
      </c>
      <c r="I109" s="3">
        <v>-78.320801453003668</v>
      </c>
      <c r="J109" s="3"/>
    </row>
    <row r="110" spans="1:10" x14ac:dyDescent="0.3">
      <c r="A110" s="3"/>
      <c r="B110" s="3">
        <v>-1.6482882526496234</v>
      </c>
      <c r="C110" s="3" t="s">
        <v>3927</v>
      </c>
      <c r="D110" s="3" t="s">
        <v>4582</v>
      </c>
      <c r="E110" s="3" t="s">
        <v>5425</v>
      </c>
      <c r="F110" s="3">
        <v>84.134728271122555</v>
      </c>
      <c r="G110" s="3">
        <v>36.859355461672735</v>
      </c>
      <c r="H110" s="3">
        <v>47.27537280944982</v>
      </c>
      <c r="I110" s="3">
        <v>-77.923441641447567</v>
      </c>
      <c r="J110" s="3"/>
    </row>
    <row r="111" spans="1:10" x14ac:dyDescent="0.3">
      <c r="A111" s="3">
        <v>1.4638E-2</v>
      </c>
      <c r="B111" s="3">
        <v>-3.9249548630190754</v>
      </c>
      <c r="C111" s="3" t="s">
        <v>428</v>
      </c>
      <c r="D111" s="3" t="s">
        <v>4922</v>
      </c>
      <c r="E111" s="3" t="s">
        <v>1302</v>
      </c>
      <c r="F111" s="3">
        <v>19.892328455416553</v>
      </c>
      <c r="G111" s="3">
        <v>39.106441061623883</v>
      </c>
      <c r="H111" s="3">
        <v>19.21411260620733</v>
      </c>
      <c r="I111" s="3">
        <v>-75.41452471232958</v>
      </c>
      <c r="J111" s="3" t="s">
        <v>7420</v>
      </c>
    </row>
    <row r="112" spans="1:10" x14ac:dyDescent="0.3">
      <c r="A112" s="3">
        <v>3.4275E-3</v>
      </c>
      <c r="B112" s="3">
        <v>-4.0451438048622625</v>
      </c>
      <c r="C112" s="3" t="s">
        <v>311</v>
      </c>
      <c r="D112" s="3" t="s">
        <v>4895</v>
      </c>
      <c r="E112" s="3" t="s">
        <v>5692</v>
      </c>
      <c r="F112" s="3">
        <v>13.222699382185626</v>
      </c>
      <c r="G112" s="3">
        <v>31.848894472214056</v>
      </c>
      <c r="H112" s="3">
        <v>18.626195090028432</v>
      </c>
      <c r="I112" s="3">
        <v>-75.345637676584403</v>
      </c>
      <c r="J112" s="3"/>
    </row>
    <row r="113" spans="1:10" x14ac:dyDescent="0.3">
      <c r="A113" s="3">
        <v>3.0212000000000001E-4</v>
      </c>
      <c r="B113" s="3">
        <v>-11.395881528415631</v>
      </c>
      <c r="C113" s="3" t="s">
        <v>132</v>
      </c>
      <c r="D113" s="3" t="s">
        <v>4394</v>
      </c>
      <c r="E113" s="3" t="s">
        <v>1013</v>
      </c>
      <c r="F113" s="3">
        <v>19.312591978921901</v>
      </c>
      <c r="G113" s="3">
        <v>12.71425717557873</v>
      </c>
      <c r="H113" s="3">
        <v>6.598334803343171</v>
      </c>
      <c r="I113" s="3">
        <v>-75.193841703720423</v>
      </c>
      <c r="J113" s="3"/>
    </row>
    <row r="114" spans="1:10" x14ac:dyDescent="0.3">
      <c r="A114" s="3">
        <v>5.4432999999999999E-3</v>
      </c>
      <c r="B114" s="3">
        <v>-4.9200492004920049</v>
      </c>
      <c r="C114" s="3" t="s">
        <v>350</v>
      </c>
      <c r="D114" s="3" t="s">
        <v>5142</v>
      </c>
      <c r="E114" s="3" t="s">
        <v>1224</v>
      </c>
      <c r="F114" s="3">
        <v>18.488215339061124</v>
      </c>
      <c r="G114" s="3">
        <v>33.682189131162367</v>
      </c>
      <c r="H114" s="3">
        <v>15.193973792101243</v>
      </c>
      <c r="I114" s="3">
        <v>-74.7550986081242</v>
      </c>
      <c r="J114" s="3" t="s">
        <v>7308</v>
      </c>
    </row>
    <row r="115" spans="1:10" x14ac:dyDescent="0.3">
      <c r="A115" s="3">
        <v>1.5834E-3</v>
      </c>
      <c r="B115" s="3">
        <v>-7.8721561835786815</v>
      </c>
      <c r="C115" s="3" t="s">
        <v>246</v>
      </c>
      <c r="D115" s="3" t="s">
        <v>4393</v>
      </c>
      <c r="E115" s="3" t="s">
        <v>2768</v>
      </c>
      <c r="F115" s="3">
        <v>33.473544114533567</v>
      </c>
      <c r="G115" s="3">
        <v>24.052034779926565</v>
      </c>
      <c r="H115" s="3">
        <v>9.421509334607002</v>
      </c>
      <c r="I115" s="3">
        <v>-74.167592967070775</v>
      </c>
      <c r="J115" s="3"/>
    </row>
    <row r="116" spans="1:10" x14ac:dyDescent="0.3">
      <c r="A116" s="3">
        <v>1.8932E-3</v>
      </c>
      <c r="B116" s="3">
        <v>-3.1710797526557792</v>
      </c>
      <c r="C116" s="3" t="s">
        <v>262</v>
      </c>
      <c r="D116" s="3" t="s">
        <v>5015</v>
      </c>
      <c r="E116" s="3" t="s">
        <v>7390</v>
      </c>
      <c r="F116" s="3">
        <v>1.1179704735520364</v>
      </c>
      <c r="G116" s="3">
        <v>24.244536851552244</v>
      </c>
      <c r="H116" s="3">
        <v>23.126566378000206</v>
      </c>
      <c r="I116" s="3">
        <v>-73.33618638972635</v>
      </c>
      <c r="J116" s="3"/>
    </row>
    <row r="117" spans="1:10" x14ac:dyDescent="0.3">
      <c r="A117" s="3">
        <v>3.7285999999999999E-3</v>
      </c>
      <c r="B117" s="3">
        <v>-6.1709348966368403</v>
      </c>
      <c r="C117" s="3" t="s">
        <v>322</v>
      </c>
      <c r="D117" s="3" t="s">
        <v>5112</v>
      </c>
      <c r="E117" s="3" t="s">
        <v>5881</v>
      </c>
      <c r="F117" s="3">
        <v>23.355815164903611</v>
      </c>
      <c r="G117" s="3">
        <v>35.075052522015511</v>
      </c>
      <c r="H117" s="3">
        <v>11.719237357111901</v>
      </c>
      <c r="I117" s="3">
        <v>-72.318650768971921</v>
      </c>
      <c r="J117" s="3"/>
    </row>
    <row r="118" spans="1:10" x14ac:dyDescent="0.3">
      <c r="A118" s="3"/>
      <c r="B118" s="3">
        <v>-1.4684719081323974</v>
      </c>
      <c r="C118" s="3" t="s">
        <v>4242</v>
      </c>
      <c r="D118" s="3" t="s">
        <v>5026</v>
      </c>
      <c r="E118" s="3" t="s">
        <v>5811</v>
      </c>
      <c r="F118" s="3">
        <v>13.515729500167739</v>
      </c>
      <c r="G118" s="3">
        <v>62.699370283660748</v>
      </c>
      <c r="H118" s="3">
        <v>49.183640783493011</v>
      </c>
      <c r="I118" s="3">
        <v>-72.224794830234387</v>
      </c>
      <c r="J118" s="3"/>
    </row>
    <row r="119" spans="1:10" x14ac:dyDescent="0.3">
      <c r="A119" s="3">
        <v>3.7000000000000002E-3</v>
      </c>
      <c r="B119" s="3">
        <v>-8.3808246731478384</v>
      </c>
      <c r="C119" s="3" t="s">
        <v>320</v>
      </c>
      <c r="D119" s="3" t="s">
        <v>5151</v>
      </c>
      <c r="E119" s="3" t="s">
        <v>1194</v>
      </c>
      <c r="F119" s="3">
        <v>38.627467733200703</v>
      </c>
      <c r="G119" s="3">
        <v>30.025415934902171</v>
      </c>
      <c r="H119" s="3">
        <v>8.6020517982985325</v>
      </c>
      <c r="I119" s="3">
        <v>-72.09228795087607</v>
      </c>
      <c r="J119" s="3"/>
    </row>
    <row r="120" spans="1:10" x14ac:dyDescent="0.3">
      <c r="A120" s="3">
        <v>9.4346999999999996E-5</v>
      </c>
      <c r="B120" s="3">
        <v>-4.8028432832236678</v>
      </c>
      <c r="C120" s="3" t="s">
        <v>74</v>
      </c>
      <c r="D120" s="3" t="s">
        <v>4527</v>
      </c>
      <c r="E120" s="3" t="s">
        <v>955</v>
      </c>
      <c r="F120" s="3">
        <v>4.7208932159892534</v>
      </c>
      <c r="G120" s="3">
        <v>19.17230089639153</v>
      </c>
      <c r="H120" s="3">
        <v>14.451407680402276</v>
      </c>
      <c r="I120" s="3">
        <v>-69.407846310946994</v>
      </c>
      <c r="J120" s="3"/>
    </row>
    <row r="121" spans="1:10" x14ac:dyDescent="0.3">
      <c r="A121" s="3">
        <v>2.1715999999999999E-2</v>
      </c>
      <c r="B121" s="3">
        <v>-3.6046427799005119</v>
      </c>
      <c r="C121" s="3" t="s">
        <v>452</v>
      </c>
      <c r="D121" s="3" t="s">
        <v>4588</v>
      </c>
      <c r="E121" s="3" t="s">
        <v>1325</v>
      </c>
      <c r="F121" s="3">
        <v>18.641424826162144</v>
      </c>
      <c r="G121" s="3">
        <v>37.798587374712902</v>
      </c>
      <c r="H121" s="3">
        <v>19.157162548550758</v>
      </c>
      <c r="I121" s="3">
        <v>-69.054727664013981</v>
      </c>
      <c r="J121" s="3"/>
    </row>
    <row r="122" spans="1:10" x14ac:dyDescent="0.3">
      <c r="A122" s="3">
        <v>9.3048000000000002E-3</v>
      </c>
      <c r="B122" s="3">
        <v>-4.1061016670772768</v>
      </c>
      <c r="C122" s="3" t="s">
        <v>392</v>
      </c>
      <c r="D122" s="3" t="s">
        <v>4427</v>
      </c>
      <c r="E122" s="3" t="s">
        <v>1266</v>
      </c>
      <c r="F122" s="3">
        <v>40.868440868373703</v>
      </c>
      <c r="G122" s="3">
        <v>24.212084795949863</v>
      </c>
      <c r="H122" s="3">
        <v>16.65635607242384</v>
      </c>
      <c r="I122" s="3">
        <v>-68.39269143641225</v>
      </c>
      <c r="J122" s="3"/>
    </row>
    <row r="123" spans="1:10" x14ac:dyDescent="0.3">
      <c r="A123" s="3"/>
      <c r="B123" s="3">
        <v>-1.9189438133251457</v>
      </c>
      <c r="C123" s="3" t="s">
        <v>3848</v>
      </c>
      <c r="D123" s="3" t="s">
        <v>4470</v>
      </c>
      <c r="E123" s="3" t="s">
        <v>5331</v>
      </c>
      <c r="F123" s="3">
        <v>5.2091028084561257</v>
      </c>
      <c r="G123" s="3">
        <v>40.629959989871359</v>
      </c>
      <c r="H123" s="3">
        <v>35.420857181415236</v>
      </c>
      <c r="I123" s="3">
        <v>-67.970634750950325</v>
      </c>
      <c r="J123" s="3"/>
    </row>
    <row r="124" spans="1:10" x14ac:dyDescent="0.3">
      <c r="A124" s="3"/>
      <c r="B124" s="3">
        <v>-1.442002653284882</v>
      </c>
      <c r="C124" s="3" t="s">
        <v>4266</v>
      </c>
      <c r="D124" s="3" t="s">
        <v>4799</v>
      </c>
      <c r="E124" s="3" t="s">
        <v>5842</v>
      </c>
      <c r="F124" s="3">
        <v>13.595765441779548</v>
      </c>
      <c r="G124" s="3">
        <v>60.558941295041357</v>
      </c>
      <c r="H124" s="3">
        <v>46.963175853261809</v>
      </c>
      <c r="I124" s="3">
        <v>-67.721024187088034</v>
      </c>
      <c r="J124" s="3" t="s">
        <v>7334</v>
      </c>
    </row>
    <row r="125" spans="1:10" x14ac:dyDescent="0.3">
      <c r="A125" s="3">
        <v>7.4324999999999999E-4</v>
      </c>
      <c r="B125" s="3">
        <v>-4.2365700728690054</v>
      </c>
      <c r="C125" s="3" t="s">
        <v>190</v>
      </c>
      <c r="D125" s="3" t="s">
        <v>4567</v>
      </c>
      <c r="E125" s="3" t="s">
        <v>5414</v>
      </c>
      <c r="F125" s="3">
        <v>7.7749564377846259</v>
      </c>
      <c r="G125" s="3">
        <v>23.410332651275674</v>
      </c>
      <c r="H125" s="3">
        <v>15.635376213491048</v>
      </c>
      <c r="I125" s="3">
        <v>-66.240366944124077</v>
      </c>
      <c r="J125" s="3"/>
    </row>
    <row r="126" spans="1:10" x14ac:dyDescent="0.3">
      <c r="A126" s="3">
        <v>1.0711E-3</v>
      </c>
      <c r="B126" s="3">
        <v>-5.1419169066227894</v>
      </c>
      <c r="C126" s="3" t="s">
        <v>222</v>
      </c>
      <c r="D126" s="3" t="s">
        <v>4462</v>
      </c>
      <c r="E126" s="3" t="s">
        <v>1100</v>
      </c>
      <c r="F126" s="3">
        <v>21.547383997487984</v>
      </c>
      <c r="G126" s="3">
        <v>8.8186258620022482</v>
      </c>
      <c r="H126" s="3">
        <v>12.728758135485736</v>
      </c>
      <c r="I126" s="3">
        <v>-65.450216657166479</v>
      </c>
      <c r="J126" s="3"/>
    </row>
    <row r="127" spans="1:10" x14ac:dyDescent="0.3">
      <c r="A127" s="3">
        <v>5.9595000000000004E-3</v>
      </c>
      <c r="B127" s="3">
        <v>-3.22882696716283</v>
      </c>
      <c r="C127" s="3" t="s">
        <v>354</v>
      </c>
      <c r="D127" s="3" t="s">
        <v>4965</v>
      </c>
      <c r="E127" s="3" t="s">
        <v>1228</v>
      </c>
      <c r="F127" s="3">
        <v>4.2352081701820818</v>
      </c>
      <c r="G127" s="3">
        <v>24.360952826535925</v>
      </c>
      <c r="H127" s="3">
        <v>20.125744656353845</v>
      </c>
      <c r="I127" s="3">
        <v>-64.982547080668525</v>
      </c>
      <c r="J127" s="3"/>
    </row>
    <row r="128" spans="1:10" x14ac:dyDescent="0.3">
      <c r="A128" s="3">
        <v>1.7291999999999998E-2</v>
      </c>
      <c r="B128" s="3">
        <v>-2.482005460412013</v>
      </c>
      <c r="C128" s="3" t="s">
        <v>439</v>
      </c>
      <c r="D128" s="3" t="s">
        <v>5163</v>
      </c>
      <c r="E128" s="3" t="s">
        <v>1312</v>
      </c>
      <c r="F128" s="3">
        <v>7.0884612841773889</v>
      </c>
      <c r="G128" s="3">
        <v>32.944019804508535</v>
      </c>
      <c r="H128" s="3">
        <v>25.855558520331147</v>
      </c>
      <c r="I128" s="3">
        <v>-64.17363742946425</v>
      </c>
      <c r="J128" s="3" t="s">
        <v>7459</v>
      </c>
    </row>
    <row r="129" spans="1:10" x14ac:dyDescent="0.3">
      <c r="A129" s="3"/>
      <c r="B129" s="3">
        <v>-2.5138892380401723</v>
      </c>
      <c r="C129" s="3" t="s">
        <v>4292</v>
      </c>
      <c r="D129" s="3" t="s">
        <v>5001</v>
      </c>
      <c r="E129" s="3" t="s">
        <v>5875</v>
      </c>
      <c r="F129" s="3">
        <v>17.553962213056153</v>
      </c>
      <c r="G129" s="3">
        <v>42.931703795420049</v>
      </c>
      <c r="H129" s="3">
        <v>25.377741582363896</v>
      </c>
      <c r="I129" s="3">
        <v>-63.79683144966917</v>
      </c>
      <c r="J129" s="3"/>
    </row>
    <row r="130" spans="1:10" x14ac:dyDescent="0.3">
      <c r="A130" s="3">
        <v>2.6023000000000001E-2</v>
      </c>
      <c r="B130" s="3">
        <v>-2.9686804215526199</v>
      </c>
      <c r="C130" s="3" t="s">
        <v>463</v>
      </c>
      <c r="D130" s="3" t="s">
        <v>4589</v>
      </c>
      <c r="E130" s="3" t="s">
        <v>1336</v>
      </c>
      <c r="F130" s="3">
        <v>17.548964469272573</v>
      </c>
      <c r="G130" s="3">
        <v>38.882293760362444</v>
      </c>
      <c r="H130" s="3">
        <v>21.333329291089871</v>
      </c>
      <c r="I130" s="3">
        <v>-63.33183699299353</v>
      </c>
      <c r="J130" s="3"/>
    </row>
    <row r="131" spans="1:10" x14ac:dyDescent="0.3">
      <c r="A131" s="3"/>
      <c r="B131" s="3">
        <v>-2.0981955518254298</v>
      </c>
      <c r="C131" s="3" t="s">
        <v>4382</v>
      </c>
      <c r="D131" s="3" t="s">
        <v>5256</v>
      </c>
      <c r="E131" s="3" t="s">
        <v>5982</v>
      </c>
      <c r="F131" s="3">
        <v>29.974819378332491</v>
      </c>
      <c r="G131" s="3">
        <v>60.06230183878435</v>
      </c>
      <c r="H131" s="3">
        <v>30.087482460451859</v>
      </c>
      <c r="I131" s="3">
        <v>-63.129421864145733</v>
      </c>
      <c r="J131" s="3"/>
    </row>
    <row r="132" spans="1:10" x14ac:dyDescent="0.3">
      <c r="A132" s="3">
        <v>6.0956999999999999E-3</v>
      </c>
      <c r="B132" s="3">
        <v>-3.0600691575629608</v>
      </c>
      <c r="C132" s="3" t="s">
        <v>359</v>
      </c>
      <c r="D132" s="3" t="s">
        <v>4981</v>
      </c>
      <c r="E132" s="3" t="s">
        <v>5770</v>
      </c>
      <c r="F132" s="3">
        <v>10.500684186297896</v>
      </c>
      <c r="G132" s="3">
        <v>30.927883792301781</v>
      </c>
      <c r="H132" s="3">
        <v>20.427199606003885</v>
      </c>
      <c r="I132" s="3">
        <v>-62.508643489714757</v>
      </c>
      <c r="J132" s="3"/>
    </row>
    <row r="133" spans="1:10" x14ac:dyDescent="0.3">
      <c r="A133" s="3">
        <v>1.7082E-3</v>
      </c>
      <c r="B133" s="3">
        <v>-3.094538140182578</v>
      </c>
      <c r="C133" s="3" t="s">
        <v>252</v>
      </c>
      <c r="D133" s="3" t="s">
        <v>5187</v>
      </c>
      <c r="E133" s="3" t="s">
        <v>5924</v>
      </c>
      <c r="F133" s="3">
        <v>5.401422498646145</v>
      </c>
      <c r="G133" s="3">
        <v>25.591348552355374</v>
      </c>
      <c r="H133" s="3">
        <v>20.189926053709229</v>
      </c>
      <c r="I133" s="3">
        <v>-62.478496220669136</v>
      </c>
      <c r="J133" s="3"/>
    </row>
    <row r="134" spans="1:10" x14ac:dyDescent="0.3">
      <c r="A134" s="3">
        <v>1.1169999999999999E-2</v>
      </c>
      <c r="B134" s="3">
        <v>-3.097509602279767</v>
      </c>
      <c r="C134" s="3" t="s">
        <v>403</v>
      </c>
      <c r="D134" s="3" t="s">
        <v>5077</v>
      </c>
      <c r="E134" s="3" t="s">
        <v>1277</v>
      </c>
      <c r="F134" s="3">
        <v>36.541686260181571</v>
      </c>
      <c r="G134" s="3">
        <v>16.446326369310519</v>
      </c>
      <c r="H134" s="3">
        <v>20.095359890871052</v>
      </c>
      <c r="I134" s="3">
        <v>-62.245570223240776</v>
      </c>
      <c r="J134" s="3"/>
    </row>
    <row r="135" spans="1:10" x14ac:dyDescent="0.3">
      <c r="A135" s="3"/>
      <c r="B135" s="3">
        <v>-1.8117911367177593</v>
      </c>
      <c r="C135" s="3" t="s">
        <v>4062</v>
      </c>
      <c r="D135" s="3" t="s">
        <v>4777</v>
      </c>
      <c r="E135" s="3" t="s">
        <v>5585</v>
      </c>
      <c r="F135" s="3">
        <v>23.666746767214271</v>
      </c>
      <c r="G135" s="3">
        <v>57.668900413829405</v>
      </c>
      <c r="H135" s="3">
        <v>34.002153646615135</v>
      </c>
      <c r="I135" s="3">
        <v>-61.604800606252738</v>
      </c>
      <c r="J135" s="3"/>
    </row>
    <row r="136" spans="1:10" x14ac:dyDescent="0.3">
      <c r="A136" s="3">
        <v>3.4704000000000001E-4</v>
      </c>
      <c r="B136" s="3">
        <v>-4.2957171699815282</v>
      </c>
      <c r="C136" s="3" t="s">
        <v>144</v>
      </c>
      <c r="D136" s="3" t="s">
        <v>4830</v>
      </c>
      <c r="E136" s="3" t="s">
        <v>7407</v>
      </c>
      <c r="F136" s="3">
        <v>7.902273031283702</v>
      </c>
      <c r="G136" s="3">
        <v>22.221930005491625</v>
      </c>
      <c r="H136" s="3">
        <v>14.319656974207923</v>
      </c>
      <c r="I136" s="3">
        <v>-61.513196332350716</v>
      </c>
      <c r="J136" s="3" t="s">
        <v>7408</v>
      </c>
    </row>
    <row r="137" spans="1:10" x14ac:dyDescent="0.3">
      <c r="A137" s="3"/>
      <c r="B137" s="3">
        <v>-1.0972251176773937</v>
      </c>
      <c r="C137" s="3" t="s">
        <v>4030</v>
      </c>
      <c r="D137" s="3" t="s">
        <v>4394</v>
      </c>
      <c r="E137" s="3" t="s">
        <v>5548</v>
      </c>
      <c r="F137" s="3">
        <v>26.960366652668149</v>
      </c>
      <c r="G137" s="3">
        <v>82.554945809787384</v>
      </c>
      <c r="H137" s="3">
        <v>55.594579157119234</v>
      </c>
      <c r="I137" s="3">
        <v>-60.999768657895331</v>
      </c>
      <c r="J137" s="3"/>
    </row>
    <row r="138" spans="1:10" x14ac:dyDescent="0.3">
      <c r="A138" s="3"/>
      <c r="B138" s="3">
        <v>-1.0676802511183949</v>
      </c>
      <c r="C138" s="3" t="s">
        <v>4366</v>
      </c>
      <c r="D138" s="3" t="s">
        <v>5239</v>
      </c>
      <c r="E138" s="3" t="s">
        <v>5966</v>
      </c>
      <c r="F138" s="3">
        <v>43.653236146333967</v>
      </c>
      <c r="G138" s="3">
        <v>100.45365360910445</v>
      </c>
      <c r="H138" s="3">
        <v>56.800417462770483</v>
      </c>
      <c r="I138" s="3">
        <v>-60.644683980280455</v>
      </c>
      <c r="J138" s="3"/>
    </row>
    <row r="139" spans="1:10" x14ac:dyDescent="0.3">
      <c r="A139" s="3">
        <v>3.9638E-2</v>
      </c>
      <c r="B139" s="3">
        <v>-2.2555543024698319</v>
      </c>
      <c r="C139" s="3" t="s">
        <v>495</v>
      </c>
      <c r="D139" s="3" t="s">
        <v>4586</v>
      </c>
      <c r="E139" s="3" t="s">
        <v>5427</v>
      </c>
      <c r="F139" s="3">
        <v>3.9878676792386338</v>
      </c>
      <c r="G139" s="3">
        <v>30.866357339385399</v>
      </c>
      <c r="H139" s="3">
        <v>26.878489660146766</v>
      </c>
      <c r="I139" s="3">
        <v>-60.625892996834928</v>
      </c>
      <c r="J139" s="3"/>
    </row>
    <row r="140" spans="1:10" x14ac:dyDescent="0.3">
      <c r="A140" s="3"/>
      <c r="B140" s="3">
        <v>-1.8526752630798873</v>
      </c>
      <c r="C140" s="3" t="s">
        <v>4311</v>
      </c>
      <c r="D140" s="3" t="s">
        <v>5143</v>
      </c>
      <c r="E140" s="3" t="s">
        <v>5901</v>
      </c>
      <c r="F140" s="3">
        <v>16.658397582332793</v>
      </c>
      <c r="G140" s="3">
        <v>48.893059822393418</v>
      </c>
      <c r="H140" s="3">
        <v>32.234662240060629</v>
      </c>
      <c r="I140" s="3">
        <v>-59.720361345895633</v>
      </c>
      <c r="J140" s="3"/>
    </row>
    <row r="141" spans="1:10" x14ac:dyDescent="0.3">
      <c r="A141" s="3">
        <v>4.0143999999999999E-2</v>
      </c>
      <c r="B141" s="3">
        <v>-2.1082368814960049</v>
      </c>
      <c r="C141" s="3" t="s">
        <v>496</v>
      </c>
      <c r="D141" s="3" t="s">
        <v>4739</v>
      </c>
      <c r="E141" s="3" t="s">
        <v>1366</v>
      </c>
      <c r="F141" s="3">
        <v>34.719018070581583</v>
      </c>
      <c r="G141" s="3">
        <v>6.4611928290709537</v>
      </c>
      <c r="H141" s="3">
        <v>28.257825241510631</v>
      </c>
      <c r="I141" s="3">
        <v>-59.574189365021461</v>
      </c>
      <c r="J141" s="3"/>
    </row>
    <row r="142" spans="1:10" x14ac:dyDescent="0.3">
      <c r="A142" s="3">
        <v>6.5755999999999996E-4</v>
      </c>
      <c r="B142" s="3">
        <v>-3.3983551960850944</v>
      </c>
      <c r="C142" s="3" t="s">
        <v>182</v>
      </c>
      <c r="D142" s="3" t="s">
        <v>4874</v>
      </c>
      <c r="E142" s="3" t="s">
        <v>5671</v>
      </c>
      <c r="F142" s="3">
        <v>3.7733446998497273</v>
      </c>
      <c r="G142" s="3">
        <v>21.284581883823435</v>
      </c>
      <c r="H142" s="3">
        <v>17.511237183973709</v>
      </c>
      <c r="I142" s="3">
        <v>-59.50940387403557</v>
      </c>
      <c r="J142" s="3" t="s">
        <v>3661</v>
      </c>
    </row>
    <row r="143" spans="1:10" x14ac:dyDescent="0.3">
      <c r="A143" s="3"/>
      <c r="B143" s="3">
        <v>-2.4354009887728014</v>
      </c>
      <c r="C143" s="3" t="s">
        <v>4045</v>
      </c>
      <c r="D143" s="3" t="s">
        <v>4394</v>
      </c>
      <c r="E143" s="3" t="s">
        <v>5564</v>
      </c>
      <c r="F143" s="3">
        <v>19.908069923646742</v>
      </c>
      <c r="G143" s="3">
        <v>44.268917151732978</v>
      </c>
      <c r="H143" s="3">
        <v>24.360847228086236</v>
      </c>
      <c r="I143" s="3">
        <v>-59.328431426624377</v>
      </c>
      <c r="J143" s="3"/>
    </row>
    <row r="144" spans="1:10" x14ac:dyDescent="0.3">
      <c r="A144" s="3"/>
      <c r="B144" s="3">
        <v>-1.8494544109487703</v>
      </c>
      <c r="C144" s="3" t="s">
        <v>4237</v>
      </c>
      <c r="D144" s="3" t="s">
        <v>5017</v>
      </c>
      <c r="E144" s="3" t="s">
        <v>5804</v>
      </c>
      <c r="F144" s="3">
        <v>16.534133977837534</v>
      </c>
      <c r="G144" s="3">
        <v>48.411931936056654</v>
      </c>
      <c r="H144" s="3">
        <v>31.877797958219119</v>
      </c>
      <c r="I144" s="3">
        <v>-58.956534045162051</v>
      </c>
      <c r="J144" s="3" t="s">
        <v>7512</v>
      </c>
    </row>
    <row r="145" spans="1:10" x14ac:dyDescent="0.3">
      <c r="A145" s="3">
        <v>3.5254000000000001E-3</v>
      </c>
      <c r="B145" s="3">
        <v>-2.5771867429513944</v>
      </c>
      <c r="C145" s="3" t="s">
        <v>314</v>
      </c>
      <c r="D145" s="3" t="s">
        <v>5042</v>
      </c>
      <c r="E145" s="3" t="s">
        <v>5824</v>
      </c>
      <c r="F145" s="3">
        <v>25.559358488823765</v>
      </c>
      <c r="G145" s="3">
        <v>2.7850632282303627</v>
      </c>
      <c r="H145" s="3">
        <v>22.774295260593401</v>
      </c>
      <c r="I145" s="3">
        <v>-58.693611825662089</v>
      </c>
      <c r="J145" s="3"/>
    </row>
    <row r="146" spans="1:10" x14ac:dyDescent="0.3">
      <c r="A146" s="3"/>
      <c r="B146" s="3">
        <v>-6.7920940025809955</v>
      </c>
      <c r="C146" s="3" t="s">
        <v>4065</v>
      </c>
      <c r="D146" s="3" t="s">
        <v>4394</v>
      </c>
      <c r="E146" s="3" t="s">
        <v>5588</v>
      </c>
      <c r="F146" s="3">
        <v>65.012670091633169</v>
      </c>
      <c r="G146" s="3">
        <v>73.628399456196263</v>
      </c>
      <c r="H146" s="3">
        <v>8.6157293645630944</v>
      </c>
      <c r="I146" s="3">
        <v>-58.518843744909965</v>
      </c>
      <c r="J146" s="3"/>
    </row>
    <row r="147" spans="1:10" x14ac:dyDescent="0.3">
      <c r="A147" s="3">
        <v>5.5038999999999999E-5</v>
      </c>
      <c r="B147" s="3">
        <v>-5.23752160477662</v>
      </c>
      <c r="C147" s="3" t="s">
        <v>56</v>
      </c>
      <c r="D147" s="3" t="s">
        <v>4540</v>
      </c>
      <c r="E147" s="3" t="s">
        <v>5391</v>
      </c>
      <c r="F147" s="3">
        <v>6.9880248705725245</v>
      </c>
      <c r="G147" s="3">
        <v>18.119862400375226</v>
      </c>
      <c r="H147" s="3">
        <v>11.131837529802702</v>
      </c>
      <c r="I147" s="3">
        <v>-58.303239563204855</v>
      </c>
      <c r="J147" s="3"/>
    </row>
    <row r="148" spans="1:10" x14ac:dyDescent="0.3">
      <c r="A148" s="3">
        <v>3.8214999999999998E-3</v>
      </c>
      <c r="B148" s="3">
        <v>-5.762028233938346</v>
      </c>
      <c r="C148" s="3" t="s">
        <v>327</v>
      </c>
      <c r="D148" s="3" t="s">
        <v>4659</v>
      </c>
      <c r="E148" s="3" t="s">
        <v>1201</v>
      </c>
      <c r="F148" s="3">
        <v>34.693811377965631</v>
      </c>
      <c r="G148" s="3">
        <v>24.655968589244281</v>
      </c>
      <c r="H148" s="3">
        <v>10.037842788721349</v>
      </c>
      <c r="I148" s="3">
        <v>-57.838333556446834</v>
      </c>
      <c r="J148" s="3"/>
    </row>
    <row r="149" spans="1:10" x14ac:dyDescent="0.3">
      <c r="A149" s="3">
        <v>2.2039E-4</v>
      </c>
      <c r="B149" s="3">
        <v>-4.6746447270007483</v>
      </c>
      <c r="C149" s="3" t="s">
        <v>120</v>
      </c>
      <c r="D149" s="3" t="s">
        <v>5076</v>
      </c>
      <c r="E149" s="3" t="s">
        <v>5852</v>
      </c>
      <c r="F149" s="3">
        <v>19.221143868877562</v>
      </c>
      <c r="G149" s="3">
        <v>6.9097194496872048</v>
      </c>
      <c r="H149" s="3">
        <v>12.311424419190356</v>
      </c>
      <c r="I149" s="3">
        <v>-57.551535243036447</v>
      </c>
      <c r="J149" s="3" t="s">
        <v>7528</v>
      </c>
    </row>
    <row r="150" spans="1:10" x14ac:dyDescent="0.3">
      <c r="A150" s="3">
        <v>7.8825E-4</v>
      </c>
      <c r="B150" s="3">
        <v>-6.8610634648370503</v>
      </c>
      <c r="C150" s="3" t="s">
        <v>196</v>
      </c>
      <c r="D150" s="3" t="s">
        <v>5041</v>
      </c>
      <c r="E150" s="3" t="s">
        <v>1076</v>
      </c>
      <c r="F150" s="3">
        <v>12.361958894041006</v>
      </c>
      <c r="G150" s="3">
        <v>20.740799055845955</v>
      </c>
      <c r="H150" s="3">
        <v>8.3788401618049484</v>
      </c>
      <c r="I150" s="3">
        <v>-57.487754111869293</v>
      </c>
      <c r="J150" s="3"/>
    </row>
    <row r="151" spans="1:10" x14ac:dyDescent="0.3">
      <c r="A151" s="3">
        <v>3.0912000000000001E-3</v>
      </c>
      <c r="B151" s="3">
        <v>-3.778861051279145</v>
      </c>
      <c r="C151" s="3" t="s">
        <v>297</v>
      </c>
      <c r="D151" s="3" t="s">
        <v>4497</v>
      </c>
      <c r="E151" s="3" t="s">
        <v>7500</v>
      </c>
      <c r="F151" s="3">
        <v>14.178274492436898</v>
      </c>
      <c r="G151" s="3">
        <v>29.355093860129188</v>
      </c>
      <c r="H151" s="3">
        <v>15.176819367692289</v>
      </c>
      <c r="I151" s="3">
        <v>-57.35109159087137</v>
      </c>
      <c r="J151" s="3"/>
    </row>
    <row r="152" spans="1:10" x14ac:dyDescent="0.3">
      <c r="A152" s="3"/>
      <c r="B152" s="3">
        <v>-2.2275187668456109</v>
      </c>
      <c r="C152" s="3" t="s">
        <v>4337</v>
      </c>
      <c r="D152" s="3" t="s">
        <v>5198</v>
      </c>
      <c r="E152" s="3" t="s">
        <v>5932</v>
      </c>
      <c r="F152" s="3">
        <v>10.557463900128438</v>
      </c>
      <c r="G152" s="3">
        <v>36.146897905387945</v>
      </c>
      <c r="H152" s="3">
        <v>25.589434005259506</v>
      </c>
      <c r="I152" s="3">
        <v>-57.000944479672796</v>
      </c>
      <c r="J152" s="3" t="s">
        <v>7419</v>
      </c>
    </row>
    <row r="153" spans="1:10" x14ac:dyDescent="0.3">
      <c r="A153" s="3">
        <v>9.1867999999999995E-4</v>
      </c>
      <c r="B153" s="3">
        <v>-5.9171597633136095</v>
      </c>
      <c r="C153" s="3" t="s">
        <v>211</v>
      </c>
      <c r="D153" s="3" t="s">
        <v>5225</v>
      </c>
      <c r="E153" s="3" t="s">
        <v>1089</v>
      </c>
      <c r="F153" s="3">
        <v>9.6948153172498248</v>
      </c>
      <c r="G153" s="3">
        <v>19.307160557595815</v>
      </c>
      <c r="H153" s="3">
        <v>9.6123452403459897</v>
      </c>
      <c r="I153" s="3">
        <v>-56.877782487254379</v>
      </c>
      <c r="J153" s="3" t="s">
        <v>7473</v>
      </c>
    </row>
    <row r="154" spans="1:10" x14ac:dyDescent="0.3">
      <c r="A154" s="3">
        <v>1.2930000000000001E-3</v>
      </c>
      <c r="B154" s="3">
        <v>-11.133129968159249</v>
      </c>
      <c r="C154" s="3" t="s">
        <v>233</v>
      </c>
      <c r="D154" s="3" t="s">
        <v>5057</v>
      </c>
      <c r="E154" s="3" t="s">
        <v>5838</v>
      </c>
      <c r="F154" s="3">
        <v>26.576844129810066</v>
      </c>
      <c r="G154" s="3">
        <v>31.649030614466923</v>
      </c>
      <c r="H154" s="3">
        <v>5.0721864846568572</v>
      </c>
      <c r="I154" s="3">
        <v>-56.469311356425571</v>
      </c>
      <c r="J154" s="3"/>
    </row>
    <row r="155" spans="1:10" x14ac:dyDescent="0.3">
      <c r="A155" s="3">
        <v>2.496E-2</v>
      </c>
      <c r="B155" s="3">
        <v>-3.2663726931242856</v>
      </c>
      <c r="C155" s="3" t="s">
        <v>462</v>
      </c>
      <c r="D155" s="3" t="s">
        <v>4394</v>
      </c>
      <c r="E155" s="3" t="s">
        <v>1335</v>
      </c>
      <c r="F155" s="3">
        <v>22.017573647288884</v>
      </c>
      <c r="G155" s="3">
        <v>39.028842135455989</v>
      </c>
      <c r="H155" s="3">
        <v>17.011268488167104</v>
      </c>
      <c r="I155" s="3">
        <v>-55.565142865154677</v>
      </c>
      <c r="J155" s="3"/>
    </row>
    <row r="156" spans="1:10" x14ac:dyDescent="0.3">
      <c r="A156" s="3"/>
      <c r="B156" s="3">
        <v>-1.7600056320180224</v>
      </c>
      <c r="C156" s="3" t="s">
        <v>3832</v>
      </c>
      <c r="D156" s="3" t="s">
        <v>4438</v>
      </c>
      <c r="E156" s="3" t="s">
        <v>5309</v>
      </c>
      <c r="F156" s="3">
        <v>0.94277732690867655</v>
      </c>
      <c r="G156" s="3">
        <v>32.368357138032131</v>
      </c>
      <c r="H156" s="3">
        <v>31.425579811123455</v>
      </c>
      <c r="I156" s="3">
        <v>-55.309197457009141</v>
      </c>
      <c r="J156" s="3"/>
    </row>
    <row r="157" spans="1:10" x14ac:dyDescent="0.3">
      <c r="A157" s="3">
        <v>3.0023000000000002E-4</v>
      </c>
      <c r="B157" s="3">
        <v>-5.3061657646184868</v>
      </c>
      <c r="C157" s="3" t="s">
        <v>130</v>
      </c>
      <c r="D157" s="3" t="s">
        <v>4837</v>
      </c>
      <c r="E157" s="3" t="s">
        <v>5643</v>
      </c>
      <c r="F157" s="3">
        <v>19.15990799119135</v>
      </c>
      <c r="G157" s="3">
        <v>8.8497233171214145</v>
      </c>
      <c r="H157" s="3">
        <v>10.310184674069935</v>
      </c>
      <c r="I157" s="3">
        <v>-54.707548944444106</v>
      </c>
      <c r="J157" s="3" t="s">
        <v>7527</v>
      </c>
    </row>
    <row r="158" spans="1:10" x14ac:dyDescent="0.3">
      <c r="A158" s="3"/>
      <c r="B158" s="3">
        <v>-1.5455233914965303</v>
      </c>
      <c r="C158" s="3" t="s">
        <v>3862</v>
      </c>
      <c r="D158" s="3" t="s">
        <v>4487</v>
      </c>
      <c r="E158" s="3" t="s">
        <v>5346</v>
      </c>
      <c r="F158" s="3">
        <v>49.028977725857949</v>
      </c>
      <c r="G158" s="3">
        <v>84.140700744582659</v>
      </c>
      <c r="H158" s="3">
        <v>35.11172301872471</v>
      </c>
      <c r="I158" s="3">
        <v>-54.265989241186205</v>
      </c>
      <c r="J158" s="3"/>
    </row>
    <row r="159" spans="1:10" x14ac:dyDescent="0.3">
      <c r="A159" s="3"/>
      <c r="B159" s="3">
        <v>-1.3546647881981604</v>
      </c>
      <c r="C159" s="3" t="s">
        <v>4079</v>
      </c>
      <c r="D159" s="3" t="s">
        <v>4798</v>
      </c>
      <c r="E159" s="3" t="s">
        <v>5603</v>
      </c>
      <c r="F159" s="3">
        <v>41.18211387128656</v>
      </c>
      <c r="G159" s="3">
        <v>1.5713643712498206</v>
      </c>
      <c r="H159" s="3">
        <v>39.610749500036739</v>
      </c>
      <c r="I159" s="3">
        <v>-53.65928758183766</v>
      </c>
      <c r="J159" s="3"/>
    </row>
    <row r="160" spans="1:10" x14ac:dyDescent="0.3">
      <c r="A160" s="3">
        <v>1.7686000000000001E-4</v>
      </c>
      <c r="B160" s="3">
        <v>-1.2738528954676314</v>
      </c>
      <c r="C160" s="3" t="s">
        <v>2068</v>
      </c>
      <c r="D160" s="3" t="s">
        <v>4462</v>
      </c>
      <c r="E160" s="3" t="s">
        <v>2175</v>
      </c>
      <c r="F160" s="3">
        <v>9.2759573964094013</v>
      </c>
      <c r="G160" s="3">
        <v>51.314625171716877</v>
      </c>
      <c r="H160" s="3">
        <v>42.038667775307474</v>
      </c>
      <c r="I160" s="3">
        <v>-53.551078667177237</v>
      </c>
      <c r="J160" s="3"/>
    </row>
    <row r="161" spans="1:10" x14ac:dyDescent="0.3">
      <c r="A161" s="3"/>
      <c r="B161" s="3">
        <v>-1.8696830887164624</v>
      </c>
      <c r="C161" s="3" t="s">
        <v>3948</v>
      </c>
      <c r="D161" s="3" t="s">
        <v>4625</v>
      </c>
      <c r="E161" s="3" t="s">
        <v>2926</v>
      </c>
      <c r="F161" s="3">
        <v>12.951972981883342</v>
      </c>
      <c r="G161" s="3">
        <v>41.345910426446544</v>
      </c>
      <c r="H161" s="3">
        <v>28.3939374445632</v>
      </c>
      <c r="I161" s="3">
        <v>-53.087664662172941</v>
      </c>
      <c r="J161" s="3"/>
    </row>
    <row r="162" spans="1:10" x14ac:dyDescent="0.3">
      <c r="A162" s="3">
        <v>5.6084999999999998E-3</v>
      </c>
      <c r="B162" s="3">
        <v>-3.3650772285223947</v>
      </c>
      <c r="C162" s="3" t="s">
        <v>351</v>
      </c>
      <c r="D162" s="3" t="s">
        <v>5092</v>
      </c>
      <c r="E162" s="3" t="s">
        <v>5865</v>
      </c>
      <c r="F162" s="3">
        <v>28.86871203545109</v>
      </c>
      <c r="G162" s="3">
        <v>13.48399276222022</v>
      </c>
      <c r="H162" s="3">
        <v>15.38471927323087</v>
      </c>
      <c r="I162" s="3">
        <v>-51.770768493558805</v>
      </c>
      <c r="J162" s="3"/>
    </row>
    <row r="163" spans="1:10" x14ac:dyDescent="0.3">
      <c r="A163" s="3">
        <v>3.712E-3</v>
      </c>
      <c r="B163" s="3">
        <v>-4.0120361083249749</v>
      </c>
      <c r="C163" s="3" t="s">
        <v>321</v>
      </c>
      <c r="D163" s="3" t="s">
        <v>4501</v>
      </c>
      <c r="E163" s="3" t="s">
        <v>1195</v>
      </c>
      <c r="F163" s="3">
        <v>32.730641572509825</v>
      </c>
      <c r="G163" s="3">
        <v>19.839153886543958</v>
      </c>
      <c r="H163" s="3">
        <v>12.891487685965867</v>
      </c>
      <c r="I163" s="3">
        <v>-51.72111408612183</v>
      </c>
      <c r="J163" s="3"/>
    </row>
    <row r="164" spans="1:10" x14ac:dyDescent="0.3">
      <c r="A164" s="3">
        <v>5.9924999999999996E-4</v>
      </c>
      <c r="B164" s="3">
        <v>-6.3191153238546605</v>
      </c>
      <c r="C164" s="3" t="s">
        <v>174</v>
      </c>
      <c r="D164" s="3" t="s">
        <v>5196</v>
      </c>
      <c r="E164" s="3" t="s">
        <v>5930</v>
      </c>
      <c r="F164" s="3">
        <v>16.410721918070102</v>
      </c>
      <c r="G164" s="3">
        <v>24.41079566530281</v>
      </c>
      <c r="H164" s="3">
        <v>8.0000737472327081</v>
      </c>
      <c r="I164" s="3">
        <v>-50.553388608105578</v>
      </c>
      <c r="J164" s="3"/>
    </row>
    <row r="165" spans="1:10" x14ac:dyDescent="0.3">
      <c r="A165" s="3">
        <v>5.5183999999999995E-4</v>
      </c>
      <c r="B165" s="3">
        <v>-3.628315373172236</v>
      </c>
      <c r="C165" s="3" t="s">
        <v>165</v>
      </c>
      <c r="D165" s="3" t="s">
        <v>4944</v>
      </c>
      <c r="E165" s="3" t="s">
        <v>5740</v>
      </c>
      <c r="F165" s="3">
        <v>8.2926126891046295</v>
      </c>
      <c r="G165" s="3">
        <v>22.190044120266027</v>
      </c>
      <c r="H165" s="3">
        <v>13.897431431161397</v>
      </c>
      <c r="I165" s="3">
        <v>-50.424264109289929</v>
      </c>
      <c r="J165" s="3" t="s">
        <v>3661</v>
      </c>
    </row>
    <row r="166" spans="1:10" x14ac:dyDescent="0.3">
      <c r="A166" s="3"/>
      <c r="B166" s="3">
        <v>-2.6530828823092434</v>
      </c>
      <c r="C166" s="3" t="s">
        <v>2523</v>
      </c>
      <c r="D166" s="3" t="s">
        <v>4929</v>
      </c>
      <c r="E166" s="3" t="s">
        <v>2747</v>
      </c>
      <c r="F166" s="3">
        <v>90.684557511161771</v>
      </c>
      <c r="G166" s="3">
        <v>109.44461276584929</v>
      </c>
      <c r="H166" s="3">
        <v>18.760055254687515</v>
      </c>
      <c r="I166" s="3">
        <v>-49.771981467387022</v>
      </c>
      <c r="J166" s="3" t="s">
        <v>7519</v>
      </c>
    </row>
    <row r="167" spans="1:10" x14ac:dyDescent="0.3">
      <c r="A167" s="3">
        <v>6.0530000000000002E-3</v>
      </c>
      <c r="B167" s="3">
        <v>-4.0625634775543364</v>
      </c>
      <c r="C167" s="3" t="s">
        <v>356</v>
      </c>
      <c r="D167" s="3" t="s">
        <v>4935</v>
      </c>
      <c r="E167" s="3" t="s">
        <v>1230</v>
      </c>
      <c r="F167" s="3">
        <v>18.122916572356228</v>
      </c>
      <c r="G167" s="3">
        <v>30.336048531437516</v>
      </c>
      <c r="H167" s="3">
        <v>12.213131959081288</v>
      </c>
      <c r="I167" s="3">
        <v>-49.616623843515285</v>
      </c>
      <c r="J167" s="3"/>
    </row>
    <row r="168" spans="1:10" x14ac:dyDescent="0.3">
      <c r="A168" s="3">
        <v>2.1473999999999999E-4</v>
      </c>
      <c r="B168" s="3">
        <v>-4.3700563737272207</v>
      </c>
      <c r="C168" s="3" t="s">
        <v>117</v>
      </c>
      <c r="D168" s="3" t="s">
        <v>4614</v>
      </c>
      <c r="E168" s="3" t="s">
        <v>5446</v>
      </c>
      <c r="F168" s="3">
        <v>9.5123847110086768</v>
      </c>
      <c r="G168" s="3">
        <v>20.859358385495185</v>
      </c>
      <c r="H168" s="3">
        <v>11.346973674486508</v>
      </c>
      <c r="I168" s="3">
        <v>-49.586914628704747</v>
      </c>
      <c r="J168" s="3" t="s">
        <v>7469</v>
      </c>
    </row>
    <row r="169" spans="1:10" x14ac:dyDescent="0.3">
      <c r="A169" s="3">
        <v>2.7900999999999998E-3</v>
      </c>
      <c r="B169" s="3">
        <v>-3.3028371371007696</v>
      </c>
      <c r="C169" s="3" t="s">
        <v>290</v>
      </c>
      <c r="D169" s="3" t="s">
        <v>4754</v>
      </c>
      <c r="E169" s="3" t="s">
        <v>5567</v>
      </c>
      <c r="F169" s="3">
        <v>28.061907180809261</v>
      </c>
      <c r="G169" s="3">
        <v>13.058887439611</v>
      </c>
      <c r="H169" s="3">
        <v>15.00301974119826</v>
      </c>
      <c r="I169" s="3">
        <v>-49.552530769885593</v>
      </c>
      <c r="J169" s="3"/>
    </row>
    <row r="170" spans="1:10" x14ac:dyDescent="0.3">
      <c r="A170" s="3">
        <v>2.2753000000000001E-3</v>
      </c>
      <c r="B170" s="3">
        <v>-3.5120991816808909</v>
      </c>
      <c r="C170" s="3" t="s">
        <v>274</v>
      </c>
      <c r="D170" s="3" t="s">
        <v>4394</v>
      </c>
      <c r="E170" s="3" t="s">
        <v>1150</v>
      </c>
      <c r="F170" s="3">
        <v>10.974159354401282</v>
      </c>
      <c r="G170" s="3">
        <v>25.041528660915457</v>
      </c>
      <c r="H170" s="3">
        <v>14.067369306514175</v>
      </c>
      <c r="I170" s="3">
        <v>-49.405996229811315</v>
      </c>
      <c r="J170" s="3"/>
    </row>
    <row r="171" spans="1:10" x14ac:dyDescent="0.3">
      <c r="A171" s="3"/>
      <c r="B171" s="3">
        <v>-1.0805787579827757</v>
      </c>
      <c r="C171" s="3" t="s">
        <v>4111</v>
      </c>
      <c r="D171" s="3" t="s">
        <v>4746</v>
      </c>
      <c r="E171" s="3" t="s">
        <v>5639</v>
      </c>
      <c r="F171" s="3">
        <v>21.166984638153703</v>
      </c>
      <c r="G171" s="3">
        <v>66.774797883797703</v>
      </c>
      <c r="H171" s="3">
        <v>45.607813245643996</v>
      </c>
      <c r="I171" s="3">
        <v>-49.282834191288373</v>
      </c>
      <c r="J171" s="3" t="s">
        <v>7412</v>
      </c>
    </row>
    <row r="172" spans="1:10" x14ac:dyDescent="0.3">
      <c r="A172" s="3">
        <v>1.5804E-3</v>
      </c>
      <c r="B172" s="3">
        <v>-2.7109821888470194</v>
      </c>
      <c r="C172" s="3" t="s">
        <v>245</v>
      </c>
      <c r="D172" s="3" t="s">
        <v>4860</v>
      </c>
      <c r="E172" s="3" t="s">
        <v>1123</v>
      </c>
      <c r="F172" s="3">
        <v>3.492367076594491</v>
      </c>
      <c r="G172" s="3">
        <v>21.655793138078806</v>
      </c>
      <c r="H172" s="3">
        <v>18.163426061484316</v>
      </c>
      <c r="I172" s="3">
        <v>-49.240724541123747</v>
      </c>
      <c r="J172" s="3"/>
    </row>
    <row r="173" spans="1:10" x14ac:dyDescent="0.3">
      <c r="A173" s="3">
        <v>5.1536999999999998E-5</v>
      </c>
      <c r="B173" s="3">
        <v>-4.8088482808367399</v>
      </c>
      <c r="C173" s="3" t="s">
        <v>52</v>
      </c>
      <c r="D173" s="3" t="s">
        <v>4615</v>
      </c>
      <c r="E173" s="3" t="s">
        <v>933</v>
      </c>
      <c r="F173" s="3">
        <v>6.205137941993363</v>
      </c>
      <c r="G173" s="3">
        <v>16.325189271236219</v>
      </c>
      <c r="H173" s="3">
        <v>10.120051329242855</v>
      </c>
      <c r="I173" s="3">
        <v>-48.665791436609069</v>
      </c>
      <c r="J173" s="3"/>
    </row>
    <row r="174" spans="1:10" x14ac:dyDescent="0.3">
      <c r="A174" s="3"/>
      <c r="B174" s="3">
        <v>-1.5277671682835536</v>
      </c>
      <c r="C174" s="3" t="s">
        <v>2039</v>
      </c>
      <c r="D174" s="3" t="s">
        <v>5144</v>
      </c>
      <c r="E174" s="3" t="s">
        <v>2146</v>
      </c>
      <c r="F174" s="3">
        <v>13.326809057627861</v>
      </c>
      <c r="G174" s="3">
        <v>44.860883549626017</v>
      </c>
      <c r="H174" s="3">
        <v>31.534074491998155</v>
      </c>
      <c r="I174" s="3">
        <v>-48.176723691082664</v>
      </c>
      <c r="J174" s="3"/>
    </row>
    <row r="175" spans="1:10" x14ac:dyDescent="0.3">
      <c r="A175" s="3"/>
      <c r="B175" s="3">
        <v>-2.03719925845947</v>
      </c>
      <c r="C175" s="3" t="s">
        <v>4367</v>
      </c>
      <c r="D175" s="3" t="s">
        <v>5241</v>
      </c>
      <c r="E175" s="3" t="s">
        <v>5967</v>
      </c>
      <c r="F175" s="3">
        <v>19.43037551540732</v>
      </c>
      <c r="G175" s="3">
        <v>42.931535432623967</v>
      </c>
      <c r="H175" s="3">
        <v>23.501159917216647</v>
      </c>
      <c r="I175" s="3">
        <v>-47.876545556291177</v>
      </c>
      <c r="J175" s="3" t="s">
        <v>7336</v>
      </c>
    </row>
    <row r="176" spans="1:10" x14ac:dyDescent="0.3">
      <c r="A176" s="3"/>
      <c r="B176" s="3">
        <v>-1.6059355377475149</v>
      </c>
      <c r="C176" s="3" t="s">
        <v>4084</v>
      </c>
      <c r="D176" s="3" t="s">
        <v>4809</v>
      </c>
      <c r="E176" s="3"/>
      <c r="F176" s="3">
        <v>8.0294340665618122</v>
      </c>
      <c r="G176" s="3">
        <v>37.823167162505115</v>
      </c>
      <c r="H176" s="3">
        <v>29.793733095943303</v>
      </c>
      <c r="I176" s="3">
        <v>-47.846814780939638</v>
      </c>
      <c r="J176" s="3" t="s">
        <v>7355</v>
      </c>
    </row>
    <row r="177" spans="1:10" x14ac:dyDescent="0.3">
      <c r="A177" s="3"/>
      <c r="B177" s="3">
        <v>-1.7653808809250595</v>
      </c>
      <c r="C177" s="3" t="s">
        <v>4143</v>
      </c>
      <c r="D177" s="3" t="s">
        <v>4885</v>
      </c>
      <c r="E177" s="3" t="s">
        <v>5684</v>
      </c>
      <c r="F177" s="3">
        <v>21.742492600150555</v>
      </c>
      <c r="G177" s="3">
        <v>48.65959037153074</v>
      </c>
      <c r="H177" s="3">
        <v>26.917097771380185</v>
      </c>
      <c r="I177" s="3">
        <v>-47.518929775585107</v>
      </c>
      <c r="J177" s="3" t="s">
        <v>7370</v>
      </c>
    </row>
    <row r="178" spans="1:10" x14ac:dyDescent="0.3">
      <c r="A178" s="3">
        <v>1.2352999999999999E-2</v>
      </c>
      <c r="B178" s="3">
        <v>-3.3263480025280243</v>
      </c>
      <c r="C178" s="3" t="s">
        <v>410</v>
      </c>
      <c r="D178" s="3" t="s">
        <v>5230</v>
      </c>
      <c r="E178" s="3" t="s">
        <v>2691</v>
      </c>
      <c r="F178" s="3">
        <v>21.274386265163979</v>
      </c>
      <c r="G178" s="3">
        <v>35.472130337250135</v>
      </c>
      <c r="H178" s="3">
        <v>14.197744072086156</v>
      </c>
      <c r="I178" s="3">
        <v>-47.226637634587881</v>
      </c>
      <c r="J178" s="3"/>
    </row>
    <row r="179" spans="1:10" x14ac:dyDescent="0.3">
      <c r="A179" s="3"/>
      <c r="B179" s="3">
        <v>-2.283000776220264</v>
      </c>
      <c r="C179" s="3" t="s">
        <v>4381</v>
      </c>
      <c r="D179" s="3" t="s">
        <v>4394</v>
      </c>
      <c r="E179" s="3" t="s">
        <v>5981</v>
      </c>
      <c r="F179" s="3">
        <v>47.624956639151314</v>
      </c>
      <c r="G179" s="3">
        <v>27.184175127463806</v>
      </c>
      <c r="H179" s="3">
        <v>20.440781511687508</v>
      </c>
      <c r="I179" s="3">
        <v>-46.666320057731404</v>
      </c>
      <c r="J179" s="3"/>
    </row>
    <row r="180" spans="1:10" x14ac:dyDescent="0.3">
      <c r="A180" s="3"/>
      <c r="B180" s="3">
        <v>-1.7688470654827184</v>
      </c>
      <c r="C180" s="3" t="s">
        <v>4310</v>
      </c>
      <c r="D180" s="3" t="s">
        <v>5139</v>
      </c>
      <c r="E180" s="3" t="s">
        <v>5899</v>
      </c>
      <c r="F180" s="3">
        <v>48.377554954808595</v>
      </c>
      <c r="G180" s="3">
        <v>22.478968045857517</v>
      </c>
      <c r="H180" s="3">
        <v>25.898586908951078</v>
      </c>
      <c r="I180" s="3">
        <v>-45.810639454047262</v>
      </c>
      <c r="J180" s="3"/>
    </row>
    <row r="181" spans="1:10" x14ac:dyDescent="0.3">
      <c r="A181" s="3"/>
      <c r="B181" s="3">
        <v>-2.1522501775606395</v>
      </c>
      <c r="C181" s="3" t="s">
        <v>2383</v>
      </c>
      <c r="D181" s="3" t="s">
        <v>5249</v>
      </c>
      <c r="E181" s="3" t="s">
        <v>2744</v>
      </c>
      <c r="F181" s="3">
        <v>44.061559338581077</v>
      </c>
      <c r="G181" s="3">
        <v>22.797552353808868</v>
      </c>
      <c r="H181" s="3">
        <v>21.264006984772209</v>
      </c>
      <c r="I181" s="3">
        <v>-45.765462808626665</v>
      </c>
      <c r="J181" s="3" t="s">
        <v>7542</v>
      </c>
    </row>
    <row r="182" spans="1:10" x14ac:dyDescent="0.3">
      <c r="A182" s="3">
        <v>1.5576E-2</v>
      </c>
      <c r="B182" s="3">
        <v>-2.1858401276530635</v>
      </c>
      <c r="C182" s="3" t="s">
        <v>433</v>
      </c>
      <c r="D182" s="3" t="s">
        <v>4394</v>
      </c>
      <c r="E182" s="3" t="s">
        <v>3417</v>
      </c>
      <c r="F182" s="3">
        <v>28.456131382269774</v>
      </c>
      <c r="G182" s="3">
        <v>7.5337703127356814</v>
      </c>
      <c r="H182" s="3">
        <v>20.922361069534091</v>
      </c>
      <c r="I182" s="3">
        <v>-45.732936391033881</v>
      </c>
      <c r="J182" s="3"/>
    </row>
    <row r="183" spans="1:10" x14ac:dyDescent="0.3">
      <c r="A183" s="3">
        <v>1.3895999999999999E-3</v>
      </c>
      <c r="B183" s="3">
        <v>-4.5012603528988118</v>
      </c>
      <c r="C183" s="3" t="s">
        <v>239</v>
      </c>
      <c r="D183" s="3" t="s">
        <v>4548</v>
      </c>
      <c r="E183" s="3" t="s">
        <v>1117</v>
      </c>
      <c r="F183" s="3">
        <v>16.823201305797284</v>
      </c>
      <c r="G183" s="3">
        <v>26.895875998252993</v>
      </c>
      <c r="H183" s="3">
        <v>10.07267469245571</v>
      </c>
      <c r="I183" s="3">
        <v>-45.339731240798116</v>
      </c>
      <c r="J183" s="3"/>
    </row>
    <row r="184" spans="1:10" x14ac:dyDescent="0.3">
      <c r="A184" s="3"/>
      <c r="B184" s="3">
        <v>-1.6351357980280263</v>
      </c>
      <c r="C184" s="3" t="s">
        <v>3978</v>
      </c>
      <c r="D184" s="3" t="s">
        <v>4664</v>
      </c>
      <c r="E184" s="3" t="s">
        <v>5487</v>
      </c>
      <c r="F184" s="3">
        <v>32.874173158929359</v>
      </c>
      <c r="G184" s="3">
        <v>5.2507839769385303</v>
      </c>
      <c r="H184" s="3">
        <v>27.623389181990831</v>
      </c>
      <c r="I184" s="3">
        <v>-45.167992514333328</v>
      </c>
      <c r="J184" s="3"/>
    </row>
    <row r="185" spans="1:10" x14ac:dyDescent="0.3">
      <c r="A185" s="3"/>
      <c r="B185" s="3">
        <v>-1.5675701095731507</v>
      </c>
      <c r="C185" s="3" t="s">
        <v>4099</v>
      </c>
      <c r="D185" s="3" t="s">
        <v>4821</v>
      </c>
      <c r="E185" s="3" t="s">
        <v>5628</v>
      </c>
      <c r="F185" s="3">
        <v>3.5094627908516092</v>
      </c>
      <c r="G185" s="3">
        <v>31.947148443465373</v>
      </c>
      <c r="H185" s="3">
        <v>28.437685652613766</v>
      </c>
      <c r="I185" s="3">
        <v>-44.578066014474572</v>
      </c>
      <c r="J185" s="3"/>
    </row>
    <row r="186" spans="1:10" x14ac:dyDescent="0.3">
      <c r="A186" s="3">
        <v>2.2476000000000002E-3</v>
      </c>
      <c r="B186" s="3">
        <v>-4.6513791339132053</v>
      </c>
      <c r="C186" s="3" t="s">
        <v>273</v>
      </c>
      <c r="D186" s="3" t="s">
        <v>4656</v>
      </c>
      <c r="E186" s="3" t="s">
        <v>5482</v>
      </c>
      <c r="F186" s="3">
        <v>19.604465116579576</v>
      </c>
      <c r="G186" s="3">
        <v>29.112716814999214</v>
      </c>
      <c r="H186" s="3">
        <v>9.5082516984196381</v>
      </c>
      <c r="I186" s="3">
        <v>-44.2264835500239</v>
      </c>
      <c r="J186" s="3"/>
    </row>
    <row r="187" spans="1:10" x14ac:dyDescent="0.3">
      <c r="A187" s="3"/>
      <c r="B187" s="3">
        <v>-1.5579964166082416</v>
      </c>
      <c r="C187" s="3" t="s">
        <v>4384</v>
      </c>
      <c r="D187" s="3" t="s">
        <v>5264</v>
      </c>
      <c r="E187" s="3" t="s">
        <v>5984</v>
      </c>
      <c r="F187" s="3">
        <v>93.590381685080928</v>
      </c>
      <c r="G187" s="3">
        <v>65.542070192835197</v>
      </c>
      <c r="H187" s="3">
        <v>28.04831149224573</v>
      </c>
      <c r="I187" s="3">
        <v>-43.699168796830612</v>
      </c>
      <c r="J187" s="3"/>
    </row>
    <row r="188" spans="1:10" x14ac:dyDescent="0.3">
      <c r="A188" s="3">
        <v>3.4317000000000001E-4</v>
      </c>
      <c r="B188" s="3">
        <v>-3.2070812353676921</v>
      </c>
      <c r="C188" s="3" t="s">
        <v>142</v>
      </c>
      <c r="D188" s="3" t="s">
        <v>4434</v>
      </c>
      <c r="E188" s="3" t="s">
        <v>5305</v>
      </c>
      <c r="F188" s="3">
        <v>5.4166751903359254</v>
      </c>
      <c r="G188" s="3">
        <v>19.030461238944685</v>
      </c>
      <c r="H188" s="3">
        <v>13.613786048608759</v>
      </c>
      <c r="I188" s="3">
        <v>-43.66051777880363</v>
      </c>
      <c r="J188" s="3"/>
    </row>
    <row r="189" spans="1:10" x14ac:dyDescent="0.3">
      <c r="A189" s="3">
        <v>3.3000000000000002E-2</v>
      </c>
      <c r="B189" s="3">
        <v>-4.9902689754977789</v>
      </c>
      <c r="C189" s="3" t="s">
        <v>482</v>
      </c>
      <c r="D189" s="3" t="s">
        <v>4659</v>
      </c>
      <c r="E189" s="3" t="s">
        <v>1355</v>
      </c>
      <c r="F189" s="3">
        <v>47.842109112159378</v>
      </c>
      <c r="G189" s="3">
        <v>39.156638491701166</v>
      </c>
      <c r="H189" s="3">
        <v>8.6854706204582115</v>
      </c>
      <c r="I189" s="3">
        <v>-43.342834574870061</v>
      </c>
      <c r="J189" s="3"/>
    </row>
    <row r="190" spans="1:10" x14ac:dyDescent="0.3">
      <c r="A190" s="3"/>
      <c r="B190" s="3">
        <v>-1.3745326588959754</v>
      </c>
      <c r="C190" s="3" t="s">
        <v>2035</v>
      </c>
      <c r="D190" s="3" t="s">
        <v>5224</v>
      </c>
      <c r="E190" s="3" t="s">
        <v>2142</v>
      </c>
      <c r="F190" s="3">
        <v>9.391397338935251</v>
      </c>
      <c r="G190" s="3">
        <v>40.675705756252697</v>
      </c>
      <c r="H190" s="3">
        <v>31.284308417317447</v>
      </c>
      <c r="I190" s="3">
        <v>-43.001303630577098</v>
      </c>
      <c r="J190" s="3"/>
    </row>
    <row r="191" spans="1:10" x14ac:dyDescent="0.3">
      <c r="A191" s="3"/>
      <c r="B191" s="3">
        <v>-1.2834334411417425</v>
      </c>
      <c r="C191" s="3" t="s">
        <v>4373</v>
      </c>
      <c r="D191" s="3" t="s">
        <v>5248</v>
      </c>
      <c r="E191" s="3" t="s">
        <v>5973</v>
      </c>
      <c r="F191" s="3">
        <v>51.306131723541441</v>
      </c>
      <c r="G191" s="3">
        <v>84.74655240308013</v>
      </c>
      <c r="H191" s="3">
        <v>33.44042067953869</v>
      </c>
      <c r="I191" s="3">
        <v>-42.918554185967828</v>
      </c>
      <c r="J191" s="3"/>
    </row>
    <row r="192" spans="1:10" x14ac:dyDescent="0.3">
      <c r="A192" s="3">
        <v>7.0191000000000003E-4</v>
      </c>
      <c r="B192" s="3">
        <v>-5.6497175141242941</v>
      </c>
      <c r="C192" s="3" t="s">
        <v>188</v>
      </c>
      <c r="D192" s="3" t="s">
        <v>4971</v>
      </c>
      <c r="E192" s="3" t="s">
        <v>5760</v>
      </c>
      <c r="F192" s="3">
        <v>18.436031095739864</v>
      </c>
      <c r="G192" s="3">
        <v>25.997002856661766</v>
      </c>
      <c r="H192" s="3">
        <v>7.5609717609219018</v>
      </c>
      <c r="I192" s="3">
        <v>-42.717354581479675</v>
      </c>
      <c r="J192" s="3"/>
    </row>
    <row r="193" spans="1:10" x14ac:dyDescent="0.3">
      <c r="A193" s="3">
        <v>4.6207999999999999E-2</v>
      </c>
      <c r="B193" s="3">
        <v>-2.6751558278269711</v>
      </c>
      <c r="C193" s="3" t="s">
        <v>500</v>
      </c>
      <c r="D193" s="3" t="s">
        <v>4912</v>
      </c>
      <c r="E193" s="3" t="s">
        <v>5709</v>
      </c>
      <c r="F193" s="3">
        <v>25.114530822443093</v>
      </c>
      <c r="G193" s="3">
        <v>40.774735814930736</v>
      </c>
      <c r="H193" s="3">
        <v>15.660204992487643</v>
      </c>
      <c r="I193" s="3">
        <v>-41.893488650618345</v>
      </c>
      <c r="J193" s="3" t="s">
        <v>7429</v>
      </c>
    </row>
    <row r="194" spans="1:10" x14ac:dyDescent="0.3">
      <c r="A194" s="3"/>
      <c r="B194" s="3">
        <v>-1.6769800942462814</v>
      </c>
      <c r="C194" s="3" t="s">
        <v>4325</v>
      </c>
      <c r="D194" s="3" t="s">
        <v>5177</v>
      </c>
      <c r="E194" s="3" t="s">
        <v>5918</v>
      </c>
      <c r="F194" s="3">
        <v>3.114709190287853</v>
      </c>
      <c r="G194" s="3">
        <v>27.866375906016565</v>
      </c>
      <c r="H194" s="3">
        <v>24.75166671572871</v>
      </c>
      <c r="I194" s="3">
        <v>-41.508052381695279</v>
      </c>
      <c r="J194" s="3"/>
    </row>
    <row r="195" spans="1:10" x14ac:dyDescent="0.3">
      <c r="A195" s="3"/>
      <c r="B195" s="3">
        <v>-1.0469121326647055</v>
      </c>
      <c r="C195" s="3" t="s">
        <v>4155</v>
      </c>
      <c r="D195" s="3" t="s">
        <v>4903</v>
      </c>
      <c r="E195" s="3" t="s">
        <v>5700</v>
      </c>
      <c r="F195" s="3">
        <v>33.949076187372363</v>
      </c>
      <c r="G195" s="3">
        <v>73.290464089513762</v>
      </c>
      <c r="H195" s="3">
        <v>39.341387902141399</v>
      </c>
      <c r="I195" s="3">
        <v>-41.186976310620295</v>
      </c>
      <c r="J195" s="3"/>
    </row>
    <row r="196" spans="1:10" x14ac:dyDescent="0.3">
      <c r="A196" s="3">
        <v>5.0521999999999997E-3</v>
      </c>
      <c r="B196" s="3">
        <v>-13.394950103810864</v>
      </c>
      <c r="C196" s="3" t="s">
        <v>346</v>
      </c>
      <c r="D196" s="3" t="s">
        <v>5209</v>
      </c>
      <c r="E196" s="3" t="s">
        <v>5944</v>
      </c>
      <c r="F196" s="3">
        <v>49.111860451178586</v>
      </c>
      <c r="G196" s="3">
        <v>52.173758390144577</v>
      </c>
      <c r="H196" s="3">
        <v>3.0618979389659913</v>
      </c>
      <c r="I196" s="3">
        <v>-41.013970115410771</v>
      </c>
      <c r="J196" s="3"/>
    </row>
    <row r="197" spans="1:10" x14ac:dyDescent="0.3">
      <c r="A197" s="3">
        <v>8.3528000000000004E-5</v>
      </c>
      <c r="B197" s="3">
        <v>-3.0385900941962927</v>
      </c>
      <c r="C197" s="3" t="s">
        <v>67</v>
      </c>
      <c r="D197" s="3" t="s">
        <v>4947</v>
      </c>
      <c r="E197" s="3" t="s">
        <v>5744</v>
      </c>
      <c r="F197" s="3">
        <v>0.94546060175812596</v>
      </c>
      <c r="G197" s="3">
        <v>14.412777305653238</v>
      </c>
      <c r="H197" s="3">
        <v>13.467316703895111</v>
      </c>
      <c r="I197" s="3">
        <v>-40.92165513185995</v>
      </c>
      <c r="J197" s="3"/>
    </row>
    <row r="198" spans="1:10" x14ac:dyDescent="0.3">
      <c r="A198" s="3">
        <v>9.8389000000000007E-4</v>
      </c>
      <c r="B198" s="3">
        <v>-2.4476209124730763</v>
      </c>
      <c r="C198" s="3" t="s">
        <v>218</v>
      </c>
      <c r="D198" s="3" t="s">
        <v>4597</v>
      </c>
      <c r="E198" s="3" t="s">
        <v>1096</v>
      </c>
      <c r="F198" s="3">
        <v>18.904443850981973</v>
      </c>
      <c r="G198" s="3">
        <v>2.2093034250200931</v>
      </c>
      <c r="H198" s="3">
        <v>16.695140425961881</v>
      </c>
      <c r="I198" s="3">
        <v>-40.863374843258967</v>
      </c>
      <c r="J198" s="3"/>
    </row>
    <row r="199" spans="1:10" x14ac:dyDescent="0.3">
      <c r="A199" s="3">
        <v>1.8422000000000001E-2</v>
      </c>
      <c r="B199" s="3">
        <v>-2.1951005356045306</v>
      </c>
      <c r="C199" s="3" t="s">
        <v>446</v>
      </c>
      <c r="D199" s="3" t="s">
        <v>5252</v>
      </c>
      <c r="E199" s="3" t="s">
        <v>7316</v>
      </c>
      <c r="F199" s="3">
        <v>10.392150961915441</v>
      </c>
      <c r="G199" s="3">
        <v>28.94686266664343</v>
      </c>
      <c r="H199" s="3">
        <v>18.554711704727989</v>
      </c>
      <c r="I199" s="3">
        <v>-40.72945760103606</v>
      </c>
      <c r="J199" s="3"/>
    </row>
    <row r="200" spans="1:10" x14ac:dyDescent="0.3">
      <c r="A200" s="3">
        <v>2.5623999999999998E-3</v>
      </c>
      <c r="B200" s="3">
        <v>-2.4850894632206759</v>
      </c>
      <c r="C200" s="3" t="s">
        <v>286</v>
      </c>
      <c r="D200" s="3" t="s">
        <v>4394</v>
      </c>
      <c r="E200" s="3" t="s">
        <v>1161</v>
      </c>
      <c r="F200" s="3">
        <v>8.5681191974375697</v>
      </c>
      <c r="G200" s="3">
        <v>24.808202084416102</v>
      </c>
      <c r="H200" s="3">
        <v>16.240082886978534</v>
      </c>
      <c r="I200" s="3">
        <v>-40.358058864260769</v>
      </c>
      <c r="J200" s="3"/>
    </row>
    <row r="201" spans="1:10" x14ac:dyDescent="0.3">
      <c r="A201" s="3"/>
      <c r="B201" s="3">
        <v>-1.824950726330389</v>
      </c>
      <c r="C201" s="3" t="s">
        <v>4183</v>
      </c>
      <c r="D201" s="3" t="s">
        <v>4939</v>
      </c>
      <c r="E201" s="3" t="s">
        <v>5735</v>
      </c>
      <c r="F201" s="3">
        <v>23.791048968413577</v>
      </c>
      <c r="G201" s="3">
        <v>1.7149500162888991</v>
      </c>
      <c r="H201" s="3">
        <v>22.076098952124678</v>
      </c>
      <c r="I201" s="3">
        <v>-40.287792817221472</v>
      </c>
      <c r="J201" s="3"/>
    </row>
    <row r="202" spans="1:10" x14ac:dyDescent="0.3">
      <c r="A202" s="3"/>
      <c r="B202" s="3">
        <v>-1.0429595018825419</v>
      </c>
      <c r="C202" s="3" t="s">
        <v>3988</v>
      </c>
      <c r="D202" s="3" t="s">
        <v>4678</v>
      </c>
      <c r="E202" s="3" t="s">
        <v>5501</v>
      </c>
      <c r="F202" s="3">
        <v>5.0641718451452729</v>
      </c>
      <c r="G202" s="3">
        <v>42.941280155486261</v>
      </c>
      <c r="H202" s="3">
        <v>37.877108310340986</v>
      </c>
      <c r="I202" s="3">
        <v>-39.504290016104328</v>
      </c>
      <c r="J202" s="3" t="s">
        <v>7420</v>
      </c>
    </row>
    <row r="203" spans="1:10" x14ac:dyDescent="0.3">
      <c r="A203" s="3">
        <v>2.6683999999999999E-2</v>
      </c>
      <c r="B203" s="3">
        <v>-2.1084146829998525</v>
      </c>
      <c r="C203" s="3" t="s">
        <v>464</v>
      </c>
      <c r="D203" s="3" t="s">
        <v>4490</v>
      </c>
      <c r="E203" s="3" t="s">
        <v>5349</v>
      </c>
      <c r="F203" s="3">
        <v>10.283984407683903</v>
      </c>
      <c r="G203" s="3">
        <v>29.00354990998315</v>
      </c>
      <c r="H203" s="3">
        <v>18.719565502299247</v>
      </c>
      <c r="I203" s="3">
        <v>-39.468606764425239</v>
      </c>
      <c r="J203" s="3"/>
    </row>
    <row r="204" spans="1:10" x14ac:dyDescent="0.3">
      <c r="A204" s="3"/>
      <c r="B204" s="3">
        <v>-1.1810558639423645</v>
      </c>
      <c r="C204" s="3" t="s">
        <v>4039</v>
      </c>
      <c r="D204" s="3" t="s">
        <v>4741</v>
      </c>
      <c r="E204" s="3" t="s">
        <v>5558</v>
      </c>
      <c r="F204" s="3">
        <v>10.121893066586022</v>
      </c>
      <c r="G204" s="3">
        <v>43.332008314022225</v>
      </c>
      <c r="H204" s="3">
        <v>33.210115247436207</v>
      </c>
      <c r="I204" s="3">
        <v>-39.223001355186263</v>
      </c>
      <c r="J204" s="3"/>
    </row>
    <row r="205" spans="1:10" x14ac:dyDescent="0.3">
      <c r="A205" s="3"/>
      <c r="B205" s="3">
        <v>-1.881786191452927</v>
      </c>
      <c r="C205" s="3" t="s">
        <v>4290</v>
      </c>
      <c r="D205" s="3" t="s">
        <v>5100</v>
      </c>
      <c r="E205" s="3" t="s">
        <v>5872</v>
      </c>
      <c r="F205" s="3">
        <v>19.014426701594171</v>
      </c>
      <c r="G205" s="3">
        <v>39.807094653038348</v>
      </c>
      <c r="H205" s="3">
        <v>20.792667951444177</v>
      </c>
      <c r="I205" s="3">
        <v>-39.127355434493474</v>
      </c>
      <c r="J205" s="3"/>
    </row>
    <row r="206" spans="1:10" x14ac:dyDescent="0.3">
      <c r="A206" s="3">
        <v>1.4171E-2</v>
      </c>
      <c r="B206" s="3">
        <v>-2.1514629948364887</v>
      </c>
      <c r="C206" s="3" t="s">
        <v>425</v>
      </c>
      <c r="D206" s="3" t="s">
        <v>4501</v>
      </c>
      <c r="E206" s="3" t="s">
        <v>1299</v>
      </c>
      <c r="F206" s="3">
        <v>8.3521380508222069</v>
      </c>
      <c r="G206" s="3">
        <v>26.523232429605514</v>
      </c>
      <c r="H206" s="3">
        <v>18.171094378783309</v>
      </c>
      <c r="I206" s="3">
        <v>-39.094437131633626</v>
      </c>
      <c r="J206" s="3" t="s">
        <v>7463</v>
      </c>
    </row>
    <row r="207" spans="1:10" x14ac:dyDescent="0.3">
      <c r="A207" s="3"/>
      <c r="B207" s="3">
        <v>-1.2156428927438276</v>
      </c>
      <c r="C207" s="3" t="s">
        <v>4371</v>
      </c>
      <c r="D207" s="3" t="s">
        <v>5244</v>
      </c>
      <c r="E207" s="3" t="s">
        <v>5971</v>
      </c>
      <c r="F207" s="3">
        <v>59.768052650486759</v>
      </c>
      <c r="G207" s="3">
        <v>27.630961445890307</v>
      </c>
      <c r="H207" s="3">
        <v>32.137091204596452</v>
      </c>
      <c r="I207" s="3">
        <v>-39.06722651632785</v>
      </c>
      <c r="J207" s="3"/>
    </row>
    <row r="208" spans="1:10" x14ac:dyDescent="0.3">
      <c r="A208" s="3"/>
      <c r="B208" s="3">
        <v>-1.317470982701606</v>
      </c>
      <c r="C208" s="3" t="s">
        <v>2836</v>
      </c>
      <c r="D208" s="3" t="s">
        <v>4462</v>
      </c>
      <c r="E208" s="3" t="s">
        <v>2600</v>
      </c>
      <c r="F208" s="3">
        <v>10.149755822972297</v>
      </c>
      <c r="G208" s="3">
        <v>39.711638961509202</v>
      </c>
      <c r="H208" s="3">
        <v>29.561883138536906</v>
      </c>
      <c r="I208" s="3">
        <v>-38.946923229038255</v>
      </c>
      <c r="J208" s="3"/>
    </row>
    <row r="209" spans="1:10" x14ac:dyDescent="0.3">
      <c r="A209" s="3">
        <v>2.9968999999999998E-3</v>
      </c>
      <c r="B209" s="3">
        <v>-3.3391211433150794</v>
      </c>
      <c r="C209" s="3" t="s">
        <v>294</v>
      </c>
      <c r="D209" s="3" t="s">
        <v>4866</v>
      </c>
      <c r="E209" s="3" t="s">
        <v>5664</v>
      </c>
      <c r="F209" s="3">
        <v>7.6272208516964239</v>
      </c>
      <c r="G209" s="3">
        <v>19.157466769325055</v>
      </c>
      <c r="H209" s="3">
        <v>11.53024591762863</v>
      </c>
      <c r="I209" s="3">
        <v>-38.500887931176138</v>
      </c>
      <c r="J209" s="3"/>
    </row>
    <row r="210" spans="1:10" x14ac:dyDescent="0.3">
      <c r="A210" s="3">
        <v>1.3443000000000001E-3</v>
      </c>
      <c r="B210" s="3">
        <v>-4.6728971962616823</v>
      </c>
      <c r="C210" s="3" t="s">
        <v>237</v>
      </c>
      <c r="D210" s="3" t="s">
        <v>4637</v>
      </c>
      <c r="E210" s="3" t="s">
        <v>1115</v>
      </c>
      <c r="F210" s="3">
        <v>12.85248703817769</v>
      </c>
      <c r="G210" s="3">
        <v>20.999337471912394</v>
      </c>
      <c r="H210" s="3">
        <v>8.1468504337347039</v>
      </c>
      <c r="I210" s="3">
        <v>-38.069394550162166</v>
      </c>
      <c r="J210" s="3"/>
    </row>
    <row r="211" spans="1:10" x14ac:dyDescent="0.3">
      <c r="A211" s="3">
        <v>3.5530000000000002E-3</v>
      </c>
      <c r="B211" s="3">
        <v>-2.7834219389317227</v>
      </c>
      <c r="C211" s="3" t="s">
        <v>317</v>
      </c>
      <c r="D211" s="3" t="s">
        <v>5134</v>
      </c>
      <c r="E211" s="3" t="s">
        <v>1192</v>
      </c>
      <c r="F211" s="3">
        <v>28.321383843779369</v>
      </c>
      <c r="G211" s="3">
        <v>14.650437967549331</v>
      </c>
      <c r="H211" s="3">
        <v>13.670945876230038</v>
      </c>
      <c r="I211" s="3">
        <v>-38.052010677846852</v>
      </c>
      <c r="J211" s="3"/>
    </row>
    <row r="212" spans="1:10" x14ac:dyDescent="0.3">
      <c r="A212" s="3">
        <v>1.8334E-2</v>
      </c>
      <c r="B212" s="3">
        <v>-2.6749411512946715</v>
      </c>
      <c r="C212" s="3" t="s">
        <v>444</v>
      </c>
      <c r="D212" s="3" t="s">
        <v>5111</v>
      </c>
      <c r="E212" s="3" t="s">
        <v>1317</v>
      </c>
      <c r="F212" s="3">
        <v>35.818010022292782</v>
      </c>
      <c r="G212" s="3">
        <v>21.612578499256212</v>
      </c>
      <c r="H212" s="3">
        <v>14.20543152303657</v>
      </c>
      <c r="I212" s="3">
        <v>-37.998693352869061</v>
      </c>
      <c r="J212" s="3" t="s">
        <v>7540</v>
      </c>
    </row>
    <row r="213" spans="1:10" x14ac:dyDescent="0.3">
      <c r="A213" s="3">
        <v>8.3616999999999997E-3</v>
      </c>
      <c r="B213" s="3">
        <v>-2.9185150595377074</v>
      </c>
      <c r="C213" s="3" t="s">
        <v>383</v>
      </c>
      <c r="D213" s="3" t="s">
        <v>5174</v>
      </c>
      <c r="E213" s="3" t="s">
        <v>1257</v>
      </c>
      <c r="F213" s="3">
        <v>16.161820714642069</v>
      </c>
      <c r="G213" s="3">
        <v>29.128789069779643</v>
      </c>
      <c r="H213" s="3">
        <v>12.966968355137574</v>
      </c>
      <c r="I213" s="3">
        <v>-37.844292421017904</v>
      </c>
      <c r="J213" s="3"/>
    </row>
    <row r="214" spans="1:10" x14ac:dyDescent="0.3">
      <c r="A214" s="3">
        <v>1.4260999999999999E-4</v>
      </c>
      <c r="B214" s="3">
        <v>-3.8819875776397517</v>
      </c>
      <c r="C214" s="3" t="s">
        <v>93</v>
      </c>
      <c r="D214" s="3" t="s">
        <v>4396</v>
      </c>
      <c r="E214" s="3" t="s">
        <v>5274</v>
      </c>
      <c r="F214" s="3">
        <v>9.0243311005649449</v>
      </c>
      <c r="G214" s="3">
        <v>18.749870816507748</v>
      </c>
      <c r="H214" s="3">
        <v>9.7255397159428032</v>
      </c>
      <c r="I214" s="3">
        <v>-37.754424363132003</v>
      </c>
      <c r="J214" s="3"/>
    </row>
    <row r="215" spans="1:10" x14ac:dyDescent="0.3">
      <c r="A215" s="3"/>
      <c r="B215" s="3">
        <v>-1.8221574344023326</v>
      </c>
      <c r="C215" s="3" t="s">
        <v>2044</v>
      </c>
      <c r="D215" s="3" t="s">
        <v>4955</v>
      </c>
      <c r="E215" s="3" t="s">
        <v>2151</v>
      </c>
      <c r="F215" s="3">
        <v>14.301328131283981</v>
      </c>
      <c r="G215" s="3">
        <v>34.937497592185515</v>
      </c>
      <c r="H215" s="3">
        <v>20.636169460901534</v>
      </c>
      <c r="I215" s="3">
        <v>-37.602349600768108</v>
      </c>
      <c r="J215" s="3"/>
    </row>
    <row r="216" spans="1:10" x14ac:dyDescent="0.3">
      <c r="A216" s="3">
        <v>3.9054999999999999E-2</v>
      </c>
      <c r="B216" s="3">
        <v>-2.1431633090441493</v>
      </c>
      <c r="C216" s="3" t="s">
        <v>4330</v>
      </c>
      <c r="D216" s="3" t="s">
        <v>5184</v>
      </c>
      <c r="E216" s="3" t="s">
        <v>2279</v>
      </c>
      <c r="F216" s="3">
        <v>13.870359227924459</v>
      </c>
      <c r="G216" s="3">
        <v>31.398289865508044</v>
      </c>
      <c r="H216" s="3">
        <v>17.527930637583587</v>
      </c>
      <c r="I216" s="3">
        <v>-37.565217825939968</v>
      </c>
      <c r="J216" s="3"/>
    </row>
    <row r="217" spans="1:10" x14ac:dyDescent="0.3">
      <c r="A217" s="3"/>
      <c r="B217" s="3">
        <v>-1.0759861412985001</v>
      </c>
      <c r="C217" s="3" t="s">
        <v>4343</v>
      </c>
      <c r="D217" s="3" t="s">
        <v>4394</v>
      </c>
      <c r="E217" s="3" t="s">
        <v>5939</v>
      </c>
      <c r="F217" s="3">
        <v>45.602343053841125</v>
      </c>
      <c r="G217" s="3">
        <v>80.510677457465675</v>
      </c>
      <c r="H217" s="3">
        <v>34.908334403624551</v>
      </c>
      <c r="I217" s="3">
        <v>-37.560884034113656</v>
      </c>
      <c r="J217" s="3"/>
    </row>
    <row r="218" spans="1:10" x14ac:dyDescent="0.3">
      <c r="A218" s="3"/>
      <c r="B218" s="3">
        <v>-1.3743248629110949</v>
      </c>
      <c r="C218" s="3" t="s">
        <v>3855</v>
      </c>
      <c r="D218" s="3" t="s">
        <v>4478</v>
      </c>
      <c r="E218" s="3" t="s">
        <v>5338</v>
      </c>
      <c r="F218" s="3">
        <v>5.0493545365108039</v>
      </c>
      <c r="G218" s="3">
        <v>32.201219349234172</v>
      </c>
      <c r="H218" s="3">
        <v>27.151864812723367</v>
      </c>
      <c r="I218" s="3">
        <v>-37.315482886526624</v>
      </c>
      <c r="J218" s="3"/>
    </row>
    <row r="219" spans="1:10" x14ac:dyDescent="0.3">
      <c r="A219" s="3"/>
      <c r="B219" s="3">
        <v>-1.466985491513489</v>
      </c>
      <c r="C219" s="3" t="s">
        <v>4142</v>
      </c>
      <c r="D219" s="3" t="s">
        <v>4394</v>
      </c>
      <c r="E219" s="3" t="s">
        <v>5682</v>
      </c>
      <c r="F219" s="3">
        <v>36.783061994902397</v>
      </c>
      <c r="G219" s="3">
        <v>11.552472439661312</v>
      </c>
      <c r="H219" s="3">
        <v>25.230589555241085</v>
      </c>
      <c r="I219" s="3">
        <v>-37.012908819870447</v>
      </c>
      <c r="J219" s="3"/>
    </row>
    <row r="220" spans="1:10" x14ac:dyDescent="0.3">
      <c r="A220" s="3"/>
      <c r="B220" s="3">
        <v>-1.1507082609346053</v>
      </c>
      <c r="C220" s="3" t="s">
        <v>3886</v>
      </c>
      <c r="D220" s="3" t="s">
        <v>4521</v>
      </c>
      <c r="E220" s="3" t="s">
        <v>5374</v>
      </c>
      <c r="F220" s="3">
        <v>11.101288316210363</v>
      </c>
      <c r="G220" s="3">
        <v>43.085922318367174</v>
      </c>
      <c r="H220" s="3">
        <v>31.98463400215681</v>
      </c>
      <c r="I220" s="3">
        <v>-36.804982569251706</v>
      </c>
      <c r="J220" s="3"/>
    </row>
    <row r="221" spans="1:10" x14ac:dyDescent="0.3">
      <c r="A221" s="3"/>
      <c r="B221" s="3">
        <v>-1.2553351744915893</v>
      </c>
      <c r="C221" s="3" t="s">
        <v>2082</v>
      </c>
      <c r="D221" s="3" t="s">
        <v>4833</v>
      </c>
      <c r="E221" s="3" t="s">
        <v>2189</v>
      </c>
      <c r="F221" s="3">
        <v>8.7423983564275005</v>
      </c>
      <c r="G221" s="3">
        <v>38.010243618664596</v>
      </c>
      <c r="H221" s="3">
        <v>29.267845262237095</v>
      </c>
      <c r="I221" s="3">
        <v>-36.740955639263241</v>
      </c>
      <c r="J221" s="3" t="s">
        <v>7386</v>
      </c>
    </row>
    <row r="222" spans="1:10" x14ac:dyDescent="0.3">
      <c r="A222" s="3">
        <v>4.6264E-2</v>
      </c>
      <c r="B222" s="3">
        <v>-2.0688085731427268</v>
      </c>
      <c r="C222" s="3" t="s">
        <v>501</v>
      </c>
      <c r="D222" s="3" t="s">
        <v>4394</v>
      </c>
      <c r="E222" s="3" t="s">
        <v>1371</v>
      </c>
      <c r="F222" s="3">
        <v>30.235428853450912</v>
      </c>
      <c r="G222" s="3">
        <v>12.510027830511453</v>
      </c>
      <c r="H222" s="3">
        <v>17.725401022939458</v>
      </c>
      <c r="I222" s="3">
        <v>-36.670461598650007</v>
      </c>
      <c r="J222" s="3"/>
    </row>
    <row r="223" spans="1:10" x14ac:dyDescent="0.3">
      <c r="A223" s="3"/>
      <c r="B223" s="3">
        <v>-1.529075368124895</v>
      </c>
      <c r="C223" s="3" t="s">
        <v>4026</v>
      </c>
      <c r="D223" s="3" t="s">
        <v>4729</v>
      </c>
      <c r="E223" s="3" t="s">
        <v>5544</v>
      </c>
      <c r="F223" s="3">
        <v>5.4366849367038048</v>
      </c>
      <c r="G223" s="3">
        <v>29.314076112034154</v>
      </c>
      <c r="H223" s="3">
        <v>23.877391175330349</v>
      </c>
      <c r="I223" s="3">
        <v>-36.510330701280374</v>
      </c>
      <c r="J223" s="3" t="s">
        <v>3661</v>
      </c>
    </row>
    <row r="224" spans="1:10" x14ac:dyDescent="0.3">
      <c r="A224" s="3"/>
      <c r="B224" s="3">
        <v>-1.3256094489441521</v>
      </c>
      <c r="C224" s="3" t="s">
        <v>4314</v>
      </c>
      <c r="D224" s="3" t="s">
        <v>5147</v>
      </c>
      <c r="E224" s="3" t="s">
        <v>5904</v>
      </c>
      <c r="F224" s="3">
        <v>10.198874377439955</v>
      </c>
      <c r="G224" s="3">
        <v>37.661422507596392</v>
      </c>
      <c r="H224" s="3">
        <v>27.462548130156435</v>
      </c>
      <c r="I224" s="3">
        <v>-36.404613293418926</v>
      </c>
      <c r="J224" s="3" t="s">
        <v>7363</v>
      </c>
    </row>
    <row r="225" spans="1:10" x14ac:dyDescent="0.3">
      <c r="A225" s="3"/>
      <c r="B225" s="3">
        <v>-1.1972750020952312</v>
      </c>
      <c r="C225" s="3" t="s">
        <v>2402</v>
      </c>
      <c r="D225" s="3" t="s">
        <v>4738</v>
      </c>
      <c r="E225" s="3" t="s">
        <v>7319</v>
      </c>
      <c r="F225" s="3">
        <v>53.219900349501991</v>
      </c>
      <c r="G225" s="3">
        <v>23.042024834823181</v>
      </c>
      <c r="H225" s="3">
        <v>30.17787551467881</v>
      </c>
      <c r="I225" s="3">
        <v>-36.131215970066698</v>
      </c>
      <c r="J225" s="3" t="s">
        <v>7320</v>
      </c>
    </row>
    <row r="226" spans="1:10" x14ac:dyDescent="0.3">
      <c r="A226" s="3">
        <v>9.5241E-4</v>
      </c>
      <c r="B226" s="3">
        <v>-2.6368526526737686</v>
      </c>
      <c r="C226" s="3" t="s">
        <v>215</v>
      </c>
      <c r="D226" s="3" t="s">
        <v>4942</v>
      </c>
      <c r="E226" s="3"/>
      <c r="F226" s="3">
        <v>6.4664754592430524</v>
      </c>
      <c r="G226" s="3">
        <v>20.133001456489886</v>
      </c>
      <c r="H226" s="3">
        <v>13.666525997246833</v>
      </c>
      <c r="I226" s="3">
        <v>-36.036615328675332</v>
      </c>
      <c r="J226" s="3" t="s">
        <v>7329</v>
      </c>
    </row>
    <row r="227" spans="1:10" x14ac:dyDescent="0.3">
      <c r="A227" s="3">
        <v>7.3968000000000005E-4</v>
      </c>
      <c r="B227" s="3">
        <v>-4.0422005739924813</v>
      </c>
      <c r="C227" s="3" t="s">
        <v>189</v>
      </c>
      <c r="D227" s="3" t="s">
        <v>5056</v>
      </c>
      <c r="E227" s="3" t="s">
        <v>5837</v>
      </c>
      <c r="F227" s="3">
        <v>15.876073100713855</v>
      </c>
      <c r="G227" s="3">
        <v>24.713875380682357</v>
      </c>
      <c r="H227" s="3">
        <v>8.8378022799685017</v>
      </c>
      <c r="I227" s="3">
        <v>-35.72416944892074</v>
      </c>
      <c r="J227" s="3"/>
    </row>
    <row r="228" spans="1:10" x14ac:dyDescent="0.3">
      <c r="A228" s="3"/>
      <c r="B228" s="3">
        <v>-1.7054078482869179</v>
      </c>
      <c r="C228" s="3" t="s">
        <v>4104</v>
      </c>
      <c r="D228" s="3" t="s">
        <v>4824</v>
      </c>
      <c r="E228" s="3" t="s">
        <v>5633</v>
      </c>
      <c r="F228" s="3">
        <v>5.5838654288435832</v>
      </c>
      <c r="G228" s="3">
        <v>26.51026252591917</v>
      </c>
      <c r="H228" s="3">
        <v>20.926397097075586</v>
      </c>
      <c r="I228" s="3">
        <v>-35.68804184572128</v>
      </c>
      <c r="J228" s="3"/>
    </row>
    <row r="229" spans="1:10" x14ac:dyDescent="0.3">
      <c r="A229" s="3">
        <v>1.0734E-4</v>
      </c>
      <c r="B229" s="3">
        <v>-3.778004458045261</v>
      </c>
      <c r="C229" s="3" t="s">
        <v>79</v>
      </c>
      <c r="D229" s="3" t="s">
        <v>4590</v>
      </c>
      <c r="E229" s="3" t="s">
        <v>5429</v>
      </c>
      <c r="F229" s="3">
        <v>16.127807485239458</v>
      </c>
      <c r="G229" s="3">
        <v>6.7194829106972831</v>
      </c>
      <c r="H229" s="3">
        <v>9.4083245745421742</v>
      </c>
      <c r="I229" s="3">
        <v>-35.544692185357114</v>
      </c>
      <c r="J229" s="3"/>
    </row>
    <row r="230" spans="1:10" x14ac:dyDescent="0.3">
      <c r="A230" s="3"/>
      <c r="B230" s="3">
        <v>-1.2626740911903229</v>
      </c>
      <c r="C230" s="3" t="s">
        <v>4221</v>
      </c>
      <c r="D230" s="3" t="s">
        <v>4394</v>
      </c>
      <c r="E230" s="3" t="s">
        <v>5785</v>
      </c>
      <c r="F230" s="3">
        <v>44.45188314481117</v>
      </c>
      <c r="G230" s="3">
        <v>16.41484767397381</v>
      </c>
      <c r="H230" s="3">
        <v>28.03703547083736</v>
      </c>
      <c r="I230" s="3">
        <v>-35.40163828281041</v>
      </c>
      <c r="J230" s="3"/>
    </row>
    <row r="231" spans="1:10" x14ac:dyDescent="0.3">
      <c r="A231" s="3"/>
      <c r="B231" s="3">
        <v>-1.1356796474850375</v>
      </c>
      <c r="C231" s="3" t="s">
        <v>4354</v>
      </c>
      <c r="D231" s="3" t="s">
        <v>4394</v>
      </c>
      <c r="E231" s="3" t="s">
        <v>5953</v>
      </c>
      <c r="F231" s="3">
        <v>23.40424674761983</v>
      </c>
      <c r="G231" s="3">
        <v>54.391923707195978</v>
      </c>
      <c r="H231" s="3">
        <v>30.987676959576149</v>
      </c>
      <c r="I231" s="3">
        <v>-35.19207404583166</v>
      </c>
      <c r="J231" s="3" t="s">
        <v>3120</v>
      </c>
    </row>
    <row r="232" spans="1:10" x14ac:dyDescent="0.3">
      <c r="A232" s="3">
        <v>4.5221999999999998E-4</v>
      </c>
      <c r="B232" s="3">
        <v>-2.7435594940876293</v>
      </c>
      <c r="C232" s="3" t="s">
        <v>159</v>
      </c>
      <c r="D232" s="3" t="s">
        <v>5072</v>
      </c>
      <c r="E232" s="3" t="s">
        <v>5847</v>
      </c>
      <c r="F232" s="3">
        <v>6.6092185970011084</v>
      </c>
      <c r="G232" s="3">
        <v>19.34079364869898</v>
      </c>
      <c r="H232" s="3">
        <v>12.731575051697872</v>
      </c>
      <c r="I232" s="3">
        <v>-34.929833607774896</v>
      </c>
      <c r="J232" s="3"/>
    </row>
    <row r="233" spans="1:10" x14ac:dyDescent="0.3">
      <c r="A233" s="3"/>
      <c r="B233" s="3">
        <v>-1.6600265604249667</v>
      </c>
      <c r="C233" s="3" t="s">
        <v>3842</v>
      </c>
      <c r="D233" s="3" t="s">
        <v>4464</v>
      </c>
      <c r="E233" s="3" t="s">
        <v>5325</v>
      </c>
      <c r="F233" s="3">
        <v>11.247366582799479</v>
      </c>
      <c r="G233" s="3">
        <v>32.28316581988048</v>
      </c>
      <c r="H233" s="3">
        <v>21.035799237081001</v>
      </c>
      <c r="I233" s="3">
        <v>-34.919985453321715</v>
      </c>
      <c r="J233" s="3"/>
    </row>
    <row r="234" spans="1:10" x14ac:dyDescent="0.3">
      <c r="A234" s="3"/>
      <c r="B234" s="3">
        <v>-1.6253027126302275</v>
      </c>
      <c r="C234" s="3" t="s">
        <v>2473</v>
      </c>
      <c r="D234" s="3" t="s">
        <v>5266</v>
      </c>
      <c r="E234" s="3" t="s">
        <v>2715</v>
      </c>
      <c r="F234" s="3">
        <v>27.963153192949541</v>
      </c>
      <c r="G234" s="3">
        <v>49.414727135856864</v>
      </c>
      <c r="H234" s="3">
        <v>21.451573942907324</v>
      </c>
      <c r="I234" s="3">
        <v>-34.865301319595176</v>
      </c>
      <c r="J234" s="3"/>
    </row>
    <row r="235" spans="1:10" x14ac:dyDescent="0.3">
      <c r="A235" s="3"/>
      <c r="B235" s="3">
        <v>-1.3147342264761179</v>
      </c>
      <c r="C235" s="3" t="s">
        <v>2386</v>
      </c>
      <c r="D235" s="3" t="s">
        <v>5206</v>
      </c>
      <c r="E235" s="3" t="s">
        <v>2716</v>
      </c>
      <c r="F235" s="3">
        <v>64.866900163274778</v>
      </c>
      <c r="G235" s="3">
        <v>38.375945816461218</v>
      </c>
      <c r="H235" s="3">
        <v>26.49095434681356</v>
      </c>
      <c r="I235" s="3">
        <v>-34.828564371772082</v>
      </c>
      <c r="J235" s="3"/>
    </row>
    <row r="236" spans="1:10" x14ac:dyDescent="0.3">
      <c r="A236" s="3"/>
      <c r="B236" s="3">
        <v>-1.9527817375851899</v>
      </c>
      <c r="C236" s="3" t="s">
        <v>4234</v>
      </c>
      <c r="D236" s="3" t="s">
        <v>5011</v>
      </c>
      <c r="E236" s="3" t="s">
        <v>5798</v>
      </c>
      <c r="F236" s="3">
        <v>17.786661630391894</v>
      </c>
      <c r="G236" s="3">
        <v>35.312657487554475</v>
      </c>
      <c r="H236" s="3">
        <v>17.525995857162581</v>
      </c>
      <c r="I236" s="3">
        <v>-34.224444642860782</v>
      </c>
      <c r="J236" s="3"/>
    </row>
    <row r="237" spans="1:10" x14ac:dyDescent="0.3">
      <c r="A237" s="3"/>
      <c r="B237" s="3">
        <v>-1.50156913975104</v>
      </c>
      <c r="C237" s="3" t="s">
        <v>2033</v>
      </c>
      <c r="D237" s="3" t="s">
        <v>5213</v>
      </c>
      <c r="E237" s="3"/>
      <c r="F237" s="3">
        <v>2.9067826935597263</v>
      </c>
      <c r="G237" s="3">
        <v>25.332132047068264</v>
      </c>
      <c r="H237" s="3">
        <v>22.425349353508537</v>
      </c>
      <c r="I237" s="3">
        <v>-33.673212537364357</v>
      </c>
      <c r="J237" s="3"/>
    </row>
    <row r="238" spans="1:10" x14ac:dyDescent="0.3">
      <c r="A238" s="3">
        <v>9.0270000000000003E-3</v>
      </c>
      <c r="B238" s="3">
        <v>-2.2636725823976822</v>
      </c>
      <c r="C238" s="3" t="s">
        <v>389</v>
      </c>
      <c r="D238" s="3" t="s">
        <v>4999</v>
      </c>
      <c r="E238" s="3" t="s">
        <v>2850</v>
      </c>
      <c r="F238" s="3">
        <v>10.062095001726599</v>
      </c>
      <c r="G238" s="3">
        <v>24.847305093183376</v>
      </c>
      <c r="H238" s="3">
        <v>14.785210091456777</v>
      </c>
      <c r="I238" s="3">
        <v>-33.468874709020234</v>
      </c>
      <c r="J238" s="3"/>
    </row>
    <row r="239" spans="1:10" x14ac:dyDescent="0.3">
      <c r="A239" s="3">
        <v>7.9754000000000005E-3</v>
      </c>
      <c r="B239" s="3">
        <v>-2.4146423914618245</v>
      </c>
      <c r="C239" s="3" t="s">
        <v>377</v>
      </c>
      <c r="D239" s="3" t="s">
        <v>4394</v>
      </c>
      <c r="E239" s="3" t="s">
        <v>1251</v>
      </c>
      <c r="F239" s="3">
        <v>22.89602550091919</v>
      </c>
      <c r="G239" s="3">
        <v>9.0614939810371649</v>
      </c>
      <c r="H239" s="3">
        <v>13.834531519882026</v>
      </c>
      <c r="I239" s="3">
        <v>-33.405446273921925</v>
      </c>
      <c r="J239" s="3"/>
    </row>
    <row r="240" spans="1:10" x14ac:dyDescent="0.3">
      <c r="A240" s="3"/>
      <c r="B240" s="3">
        <v>-1.9996800511918094</v>
      </c>
      <c r="C240" s="3" t="s">
        <v>4248</v>
      </c>
      <c r="D240" s="3" t="s">
        <v>5031</v>
      </c>
      <c r="E240" s="3" t="s">
        <v>5817</v>
      </c>
      <c r="F240" s="3">
        <v>28.953107344322511</v>
      </c>
      <c r="G240" s="3">
        <v>12.380018353116023</v>
      </c>
      <c r="H240" s="3">
        <v>16.57308899120649</v>
      </c>
      <c r="I240" s="3">
        <v>-33.140875442342207</v>
      </c>
      <c r="J240" s="3"/>
    </row>
    <row r="241" spans="1:10" x14ac:dyDescent="0.3">
      <c r="A241" s="3"/>
      <c r="B241" s="3">
        <v>-1.112730752539808</v>
      </c>
      <c r="C241" s="3" t="s">
        <v>3955</v>
      </c>
      <c r="D241" s="3" t="s">
        <v>4633</v>
      </c>
      <c r="E241" s="3" t="s">
        <v>5462</v>
      </c>
      <c r="F241" s="3">
        <v>2.6985172342166113</v>
      </c>
      <c r="G241" s="3">
        <v>32.377544511281002</v>
      </c>
      <c r="H241" s="3">
        <v>29.679027277064392</v>
      </c>
      <c r="I241" s="3">
        <v>-33.024766356657352</v>
      </c>
      <c r="J241" s="3"/>
    </row>
    <row r="242" spans="1:10" x14ac:dyDescent="0.3">
      <c r="A242" s="3"/>
      <c r="B242" s="3">
        <v>-1.6091399147155847</v>
      </c>
      <c r="C242" s="3" t="s">
        <v>2054</v>
      </c>
      <c r="D242" s="3" t="s">
        <v>5016</v>
      </c>
      <c r="E242" s="3" t="s">
        <v>2161</v>
      </c>
      <c r="F242" s="3">
        <v>5.6662458352735552</v>
      </c>
      <c r="G242" s="3">
        <v>26.164350860561331</v>
      </c>
      <c r="H242" s="3">
        <v>20.498105025287778</v>
      </c>
      <c r="I242" s="3">
        <v>-32.984318972222674</v>
      </c>
      <c r="J242" s="3"/>
    </row>
    <row r="243" spans="1:10" x14ac:dyDescent="0.3">
      <c r="A243" s="3">
        <v>2.2399E-4</v>
      </c>
      <c r="B243" s="3">
        <v>-2.9861442904921165</v>
      </c>
      <c r="C243" s="3" t="s">
        <v>121</v>
      </c>
      <c r="D243" s="3" t="s">
        <v>5130</v>
      </c>
      <c r="E243" s="3" t="s">
        <v>1002</v>
      </c>
      <c r="F243" s="3">
        <v>16.954144228106998</v>
      </c>
      <c r="G243" s="3">
        <v>5.9184616833754218</v>
      </c>
      <c r="H243" s="3">
        <v>11.035682544731575</v>
      </c>
      <c r="I243" s="3">
        <v>-32.954140422633706</v>
      </c>
      <c r="J243" s="3"/>
    </row>
    <row r="244" spans="1:10" x14ac:dyDescent="0.3">
      <c r="A244" s="3"/>
      <c r="B244" s="3">
        <v>-1.94325689856199</v>
      </c>
      <c r="C244" s="3" t="s">
        <v>2063</v>
      </c>
      <c r="D244" s="3" t="s">
        <v>5049</v>
      </c>
      <c r="E244" s="3" t="s">
        <v>2170</v>
      </c>
      <c r="F244" s="3">
        <v>5.8122505276220382</v>
      </c>
      <c r="G244" s="3">
        <v>22.718335641197449</v>
      </c>
      <c r="H244" s="3">
        <v>16.906085113575411</v>
      </c>
      <c r="I244" s="3">
        <v>-32.85286652463158</v>
      </c>
      <c r="J244" s="3"/>
    </row>
    <row r="245" spans="1:10" x14ac:dyDescent="0.3">
      <c r="A245" s="3">
        <v>2.1802000000000002E-3</v>
      </c>
      <c r="B245" s="3">
        <v>-6.0295447693699122</v>
      </c>
      <c r="C245" s="3" t="s">
        <v>271</v>
      </c>
      <c r="D245" s="3" t="s">
        <v>4888</v>
      </c>
      <c r="E245" s="3" t="s">
        <v>1147</v>
      </c>
      <c r="F245" s="3">
        <v>32.575409610996786</v>
      </c>
      <c r="G245" s="3">
        <v>27.142460313533569</v>
      </c>
      <c r="H245" s="3">
        <v>5.4329492974632174</v>
      </c>
      <c r="I245" s="3">
        <v>-32.758211018771284</v>
      </c>
      <c r="J245" s="3"/>
    </row>
    <row r="246" spans="1:10" x14ac:dyDescent="0.3">
      <c r="A246" s="3">
        <v>5.6703000000000005E-4</v>
      </c>
      <c r="B246" s="3">
        <v>-2.8100938571348282</v>
      </c>
      <c r="C246" s="3" t="s">
        <v>169</v>
      </c>
      <c r="D246" s="3" t="s">
        <v>5081</v>
      </c>
      <c r="E246" s="3" t="s">
        <v>5855</v>
      </c>
      <c r="F246" s="3">
        <v>7.170031752610333</v>
      </c>
      <c r="G246" s="3">
        <v>18.806312243736674</v>
      </c>
      <c r="H246" s="3">
        <v>11.636280491126341</v>
      </c>
      <c r="I246" s="3">
        <v>-32.699040328011968</v>
      </c>
      <c r="J246" s="3"/>
    </row>
    <row r="247" spans="1:10" x14ac:dyDescent="0.3">
      <c r="A247" s="3"/>
      <c r="B247" s="3">
        <v>-1.7157367373550201</v>
      </c>
      <c r="C247" s="3" t="s">
        <v>3836</v>
      </c>
      <c r="D247" s="3" t="s">
        <v>4449</v>
      </c>
      <c r="E247" s="3" t="s">
        <v>5316</v>
      </c>
      <c r="F247" s="3">
        <v>42.368042355070244</v>
      </c>
      <c r="G247" s="3">
        <v>23.392109032183122</v>
      </c>
      <c r="H247" s="3">
        <v>18.975933322887123</v>
      </c>
      <c r="I247" s="3">
        <v>-32.557705927676757</v>
      </c>
      <c r="J247" s="3"/>
    </row>
    <row r="248" spans="1:10" x14ac:dyDescent="0.3">
      <c r="A248" s="3">
        <v>2.9918E-2</v>
      </c>
      <c r="B248" s="3">
        <v>-2.7208663238375097</v>
      </c>
      <c r="C248" s="3" t="s">
        <v>473</v>
      </c>
      <c r="D248" s="3" t="s">
        <v>4394</v>
      </c>
      <c r="E248" s="3" t="s">
        <v>1346</v>
      </c>
      <c r="F248" s="3">
        <v>18.50992472285882</v>
      </c>
      <c r="G248" s="3">
        <v>30.467752115523055</v>
      </c>
      <c r="H248" s="3">
        <v>11.957827392664235</v>
      </c>
      <c r="I248" s="3">
        <v>-32.535649858961811</v>
      </c>
      <c r="J248" s="3" t="s">
        <v>7523</v>
      </c>
    </row>
    <row r="249" spans="1:10" x14ac:dyDescent="0.3">
      <c r="A249" s="3">
        <v>2.9721000000000001E-4</v>
      </c>
      <c r="B249" s="3">
        <v>-7.5284197846871939</v>
      </c>
      <c r="C249" s="3" t="s">
        <v>129</v>
      </c>
      <c r="D249" s="3" t="s">
        <v>4517</v>
      </c>
      <c r="E249" s="3" t="s">
        <v>1010</v>
      </c>
      <c r="F249" s="3">
        <v>12.200034511018606</v>
      </c>
      <c r="G249" s="3">
        <v>16.508528635516857</v>
      </c>
      <c r="H249" s="3">
        <v>4.3084941244982513</v>
      </c>
      <c r="I249" s="3">
        <v>-32.436152409081167</v>
      </c>
      <c r="J249" s="3"/>
    </row>
    <row r="250" spans="1:10" x14ac:dyDescent="0.3">
      <c r="A250" s="3"/>
      <c r="B250" s="3">
        <v>-1.8021914648212225</v>
      </c>
      <c r="C250" s="3" t="s">
        <v>4119</v>
      </c>
      <c r="D250" s="3" t="s">
        <v>4844</v>
      </c>
      <c r="E250" s="3" t="s">
        <v>5649</v>
      </c>
      <c r="F250" s="3">
        <v>27.523223614744545</v>
      </c>
      <c r="G250" s="3">
        <v>9.543101832255628</v>
      </c>
      <c r="H250" s="3">
        <v>17.980121782488915</v>
      </c>
      <c r="I250" s="3">
        <v>-32.40362201284767</v>
      </c>
      <c r="J250" s="3"/>
    </row>
    <row r="251" spans="1:10" x14ac:dyDescent="0.3">
      <c r="A251" s="3"/>
      <c r="B251" s="3">
        <v>-1.1278789109201237</v>
      </c>
      <c r="C251" s="3" t="s">
        <v>3913</v>
      </c>
      <c r="D251" s="3" t="s">
        <v>4559</v>
      </c>
      <c r="E251" s="3" t="s">
        <v>5407</v>
      </c>
      <c r="F251" s="3">
        <v>23.389492784128404</v>
      </c>
      <c r="G251" s="3">
        <v>52.086380829014175</v>
      </c>
      <c r="H251" s="3">
        <v>28.696888044885771</v>
      </c>
      <c r="I251" s="3">
        <v>-32.366614834862482</v>
      </c>
      <c r="J251" s="3"/>
    </row>
    <row r="252" spans="1:10" x14ac:dyDescent="0.3">
      <c r="A252" s="3"/>
      <c r="B252" s="3">
        <v>-1.4259842856531721</v>
      </c>
      <c r="C252" s="3" t="s">
        <v>4302</v>
      </c>
      <c r="D252" s="3" t="s">
        <v>4394</v>
      </c>
      <c r="E252" s="3" t="s">
        <v>5891</v>
      </c>
      <c r="F252" s="3">
        <v>13.150157993202818</v>
      </c>
      <c r="G252" s="3">
        <v>35.79654142844889</v>
      </c>
      <c r="H252" s="3">
        <v>22.646383435246072</v>
      </c>
      <c r="I252" s="3">
        <v>-32.293386905537204</v>
      </c>
      <c r="J252" s="3"/>
    </row>
    <row r="253" spans="1:10" x14ac:dyDescent="0.3">
      <c r="A253" s="3"/>
      <c r="B253" s="3">
        <v>-1.3850991038408798</v>
      </c>
      <c r="C253" s="3" t="s">
        <v>4355</v>
      </c>
      <c r="D253" s="3" t="s">
        <v>4394</v>
      </c>
      <c r="E253" s="3" t="s">
        <v>5954</v>
      </c>
      <c r="F253" s="3">
        <v>15.585733987285893</v>
      </c>
      <c r="G253" s="3">
        <v>38.843878673631821</v>
      </c>
      <c r="H253" s="3">
        <v>23.258144686345929</v>
      </c>
      <c r="I253" s="3">
        <v>-32.214835362059269</v>
      </c>
      <c r="J253" s="3"/>
    </row>
    <row r="254" spans="1:10" x14ac:dyDescent="0.3">
      <c r="A254" s="3"/>
      <c r="B254" s="3">
        <v>-2.4448682216028557</v>
      </c>
      <c r="C254" s="3" t="s">
        <v>4106</v>
      </c>
      <c r="D254" s="3" t="s">
        <v>4826</v>
      </c>
      <c r="E254" s="3" t="s">
        <v>2735</v>
      </c>
      <c r="F254" s="3">
        <v>39.261358255398143</v>
      </c>
      <c r="G254" s="3">
        <v>26.127506459576878</v>
      </c>
      <c r="H254" s="3">
        <v>13.133851795821265</v>
      </c>
      <c r="I254" s="3">
        <v>-32.110536882845011</v>
      </c>
      <c r="J254" s="3"/>
    </row>
    <row r="255" spans="1:10" x14ac:dyDescent="0.3">
      <c r="A255" s="3"/>
      <c r="B255" s="3">
        <v>-1.8985419198055895</v>
      </c>
      <c r="C255" s="3" t="s">
        <v>2517</v>
      </c>
      <c r="D255" s="3" t="s">
        <v>4394</v>
      </c>
      <c r="E255" s="3" t="s">
        <v>2702</v>
      </c>
      <c r="F255" s="3">
        <v>58.936280777727731</v>
      </c>
      <c r="G255" s="3">
        <v>75.636145622398615</v>
      </c>
      <c r="H255" s="3">
        <v>16.699864844670884</v>
      </c>
      <c r="I255" s="3">
        <v>-31.705393462695334</v>
      </c>
      <c r="J255" s="3"/>
    </row>
    <row r="256" spans="1:10" x14ac:dyDescent="0.3">
      <c r="A256" s="3"/>
      <c r="B256" s="3">
        <v>-1.2814434178658842</v>
      </c>
      <c r="C256" s="3" t="s">
        <v>2086</v>
      </c>
      <c r="D256" s="3" t="s">
        <v>5220</v>
      </c>
      <c r="E256" s="3" t="s">
        <v>2193</v>
      </c>
      <c r="F256" s="3">
        <v>8.9527572671084172</v>
      </c>
      <c r="G256" s="3">
        <v>33.500261681631436</v>
      </c>
      <c r="H256" s="3">
        <v>24.547504414523019</v>
      </c>
      <c r="I256" s="3">
        <v>-31.456237957024257</v>
      </c>
      <c r="J256" s="3"/>
    </row>
    <row r="257" spans="1:10" x14ac:dyDescent="0.3">
      <c r="A257" s="3"/>
      <c r="B257" s="3">
        <v>-1.9656406022722805</v>
      </c>
      <c r="C257" s="3" t="s">
        <v>2050</v>
      </c>
      <c r="D257" s="3" t="s">
        <v>5006</v>
      </c>
      <c r="E257" s="3" t="s">
        <v>2157</v>
      </c>
      <c r="F257" s="3">
        <v>3.124219630057449</v>
      </c>
      <c r="G257" s="3">
        <v>19.102000585687058</v>
      </c>
      <c r="H257" s="3">
        <v>15.977780955629608</v>
      </c>
      <c r="I257" s="3">
        <v>-31.406574980598357</v>
      </c>
      <c r="J257" s="3"/>
    </row>
    <row r="258" spans="1:10" x14ac:dyDescent="0.3">
      <c r="A258" s="3"/>
      <c r="B258" s="3">
        <v>-1.3571283164823233</v>
      </c>
      <c r="C258" s="3" t="s">
        <v>4121</v>
      </c>
      <c r="D258" s="3" t="s">
        <v>4394</v>
      </c>
      <c r="E258" s="3" t="s">
        <v>5654</v>
      </c>
      <c r="F258" s="3">
        <v>5.4374617752325136</v>
      </c>
      <c r="G258" s="3">
        <v>28.513511953641462</v>
      </c>
      <c r="H258" s="3">
        <v>23.076050178408948</v>
      </c>
      <c r="I258" s="3">
        <v>-31.317161129685754</v>
      </c>
      <c r="J258" s="3"/>
    </row>
    <row r="259" spans="1:10" x14ac:dyDescent="0.3">
      <c r="A259" s="3"/>
      <c r="B259" s="3">
        <v>-1.6167103178452484</v>
      </c>
      <c r="C259" s="3" t="s">
        <v>4259</v>
      </c>
      <c r="D259" s="3" t="s">
        <v>5047</v>
      </c>
      <c r="E259" s="3" t="s">
        <v>5830</v>
      </c>
      <c r="F259" s="3">
        <v>8.7793788446328413</v>
      </c>
      <c r="G259" s="3">
        <v>28.011398442756779</v>
      </c>
      <c r="H259" s="3">
        <v>19.232019598123937</v>
      </c>
      <c r="I259" s="3">
        <v>-31.092604517288997</v>
      </c>
      <c r="J259" s="3" t="s">
        <v>7426</v>
      </c>
    </row>
    <row r="260" spans="1:10" x14ac:dyDescent="0.3">
      <c r="A260" s="3"/>
      <c r="B260" s="3">
        <v>-3.0531554361432542</v>
      </c>
      <c r="C260" s="3" t="s">
        <v>2513</v>
      </c>
      <c r="D260" s="3" t="s">
        <v>4394</v>
      </c>
      <c r="E260" s="3" t="s">
        <v>2700</v>
      </c>
      <c r="F260" s="3">
        <v>76.509922484198611</v>
      </c>
      <c r="G260" s="3">
        <v>66.336569632222435</v>
      </c>
      <c r="H260" s="3">
        <v>10.173352851976176</v>
      </c>
      <c r="I260" s="3">
        <v>-31.060827563814541</v>
      </c>
      <c r="J260" s="3"/>
    </row>
    <row r="261" spans="1:10" x14ac:dyDescent="0.3">
      <c r="A261" s="3">
        <v>4.6535E-2</v>
      </c>
      <c r="B261" s="3">
        <v>-4.3973440042214502</v>
      </c>
      <c r="C261" s="3" t="s">
        <v>502</v>
      </c>
      <c r="D261" s="3" t="s">
        <v>5226</v>
      </c>
      <c r="E261" s="3" t="s">
        <v>1372</v>
      </c>
      <c r="F261" s="3">
        <v>49.730263161746819</v>
      </c>
      <c r="G261" s="3">
        <v>42.713810497923973</v>
      </c>
      <c r="H261" s="3">
        <v>7.0164526638228466</v>
      </c>
      <c r="I261" s="3">
        <v>-30.853756052165018</v>
      </c>
      <c r="J261" s="3"/>
    </row>
    <row r="262" spans="1:10" x14ac:dyDescent="0.3">
      <c r="A262" s="3">
        <v>7.2995999999999998E-3</v>
      </c>
      <c r="B262" s="3">
        <v>-2.1169397518946611</v>
      </c>
      <c r="C262" s="3" t="s">
        <v>371</v>
      </c>
      <c r="D262" s="3" t="s">
        <v>4394</v>
      </c>
      <c r="E262" s="3" t="s">
        <v>1245</v>
      </c>
      <c r="F262" s="3">
        <v>23.034030113261565</v>
      </c>
      <c r="G262" s="3">
        <v>8.4976499302777295</v>
      </c>
      <c r="H262" s="3">
        <v>14.536380182983835</v>
      </c>
      <c r="I262" s="3">
        <v>-30.772641058012269</v>
      </c>
      <c r="J262" s="3"/>
    </row>
    <row r="263" spans="1:10" x14ac:dyDescent="0.3">
      <c r="A263" s="3">
        <v>1.6054999999999999E-3</v>
      </c>
      <c r="B263" s="3">
        <v>-2.1968365553602811</v>
      </c>
      <c r="C263" s="3" t="s">
        <v>247</v>
      </c>
      <c r="D263" s="3" t="s">
        <v>4606</v>
      </c>
      <c r="E263" s="3" t="s">
        <v>1124</v>
      </c>
      <c r="F263" s="3">
        <v>7.5440387366345227</v>
      </c>
      <c r="G263" s="3">
        <v>21.502707430279592</v>
      </c>
      <c r="H263" s="3">
        <v>13.95866869364507</v>
      </c>
      <c r="I263" s="3">
        <v>-30.664913650362632</v>
      </c>
      <c r="J263" s="3"/>
    </row>
    <row r="264" spans="1:10" x14ac:dyDescent="0.3">
      <c r="A264" s="3"/>
      <c r="B264" s="3">
        <v>-1.1202724502599033</v>
      </c>
      <c r="C264" s="3" t="s">
        <v>4264</v>
      </c>
      <c r="D264" s="3" t="s">
        <v>5061</v>
      </c>
      <c r="E264" s="3" t="s">
        <v>5840</v>
      </c>
      <c r="F264" s="3">
        <v>3.908123464028971</v>
      </c>
      <c r="G264" s="3">
        <v>31.174289471247484</v>
      </c>
      <c r="H264" s="3">
        <v>27.266166007218512</v>
      </c>
      <c r="I264" s="3">
        <v>-30.545534602099966</v>
      </c>
      <c r="J264" s="3" t="s">
        <v>3184</v>
      </c>
    </row>
    <row r="265" spans="1:10" x14ac:dyDescent="0.3">
      <c r="A265" s="3">
        <v>5.0952999999999997E-3</v>
      </c>
      <c r="B265" s="3">
        <v>-2.4264188484216147</v>
      </c>
      <c r="C265" s="3" t="s">
        <v>347</v>
      </c>
      <c r="D265" s="3" t="s">
        <v>4622</v>
      </c>
      <c r="E265" s="3" t="s">
        <v>5452</v>
      </c>
      <c r="F265" s="3">
        <v>22.995575197302244</v>
      </c>
      <c r="G265" s="3">
        <v>10.420785225702527</v>
      </c>
      <c r="H265" s="3">
        <v>12.574789971599717</v>
      </c>
      <c r="I265" s="3">
        <v>-30.511707402032656</v>
      </c>
      <c r="J265" s="3"/>
    </row>
    <row r="266" spans="1:10" x14ac:dyDescent="0.3">
      <c r="A266" s="3"/>
      <c r="B266" s="3">
        <v>-1.0013117183510398</v>
      </c>
      <c r="C266" s="3" t="s">
        <v>2367</v>
      </c>
      <c r="D266" s="3" t="s">
        <v>4926</v>
      </c>
      <c r="E266" s="3" t="s">
        <v>2719</v>
      </c>
      <c r="F266" s="3">
        <v>45.706465606197909</v>
      </c>
      <c r="G266" s="3">
        <v>15.303798327973675</v>
      </c>
      <c r="H266" s="3">
        <v>30.402667278224236</v>
      </c>
      <c r="I266" s="3">
        <v>-30.442547014813641</v>
      </c>
      <c r="J266" s="3" t="s">
        <v>7543</v>
      </c>
    </row>
    <row r="267" spans="1:10" x14ac:dyDescent="0.3">
      <c r="A267" s="3">
        <v>9.0603999999999997E-3</v>
      </c>
      <c r="B267" s="3">
        <v>-2.0969635967119609</v>
      </c>
      <c r="C267" s="3" t="s">
        <v>390</v>
      </c>
      <c r="D267" s="3" t="s">
        <v>5126</v>
      </c>
      <c r="E267" s="3" t="s">
        <v>1264</v>
      </c>
      <c r="F267" s="3">
        <v>11.236524210961639</v>
      </c>
      <c r="G267" s="3">
        <v>25.714802992911913</v>
      </c>
      <c r="H267" s="3">
        <v>14.478278781950275</v>
      </c>
      <c r="I267" s="3">
        <v>-30.360423548796916</v>
      </c>
      <c r="J267" s="3"/>
    </row>
    <row r="268" spans="1:10" x14ac:dyDescent="0.3">
      <c r="A268" s="3"/>
      <c r="B268" s="3">
        <v>-1.6628421297681997</v>
      </c>
      <c r="C268" s="3" t="s">
        <v>4160</v>
      </c>
      <c r="D268" s="3" t="s">
        <v>4913</v>
      </c>
      <c r="E268" s="3" t="s">
        <v>5710</v>
      </c>
      <c r="F268" s="3">
        <v>25.829588763167038</v>
      </c>
      <c r="G268" s="3">
        <v>7.6196553584573117</v>
      </c>
      <c r="H268" s="3">
        <v>18.209933404709727</v>
      </c>
      <c r="I268" s="3">
        <v>-30.280244445624604</v>
      </c>
      <c r="J268" s="3" t="s">
        <v>7353</v>
      </c>
    </row>
    <row r="269" spans="1:10" x14ac:dyDescent="0.3">
      <c r="A269" s="3"/>
      <c r="B269" s="3">
        <v>-2.3596592652021049</v>
      </c>
      <c r="C269" s="3" t="s">
        <v>272</v>
      </c>
      <c r="D269" s="3" t="s">
        <v>4818</v>
      </c>
      <c r="E269" s="3" t="s">
        <v>5624</v>
      </c>
      <c r="F269" s="3">
        <v>8.0494336186910385</v>
      </c>
      <c r="G269" s="3">
        <v>20.874367554930604</v>
      </c>
      <c r="H269" s="3">
        <v>12.824933936239566</v>
      </c>
      <c r="I269" s="3">
        <v>-30.262474188252593</v>
      </c>
      <c r="J269" s="3"/>
    </row>
    <row r="270" spans="1:10" x14ac:dyDescent="0.3">
      <c r="A270" s="3"/>
      <c r="B270" s="3">
        <v>-1.7785682525566917</v>
      </c>
      <c r="C270" s="3" t="s">
        <v>2049</v>
      </c>
      <c r="D270" s="3" t="s">
        <v>4887</v>
      </c>
      <c r="E270" s="3" t="s">
        <v>5686</v>
      </c>
      <c r="F270" s="3">
        <v>3.1798903894423707</v>
      </c>
      <c r="G270" s="3">
        <v>20.157611151329569</v>
      </c>
      <c r="H270" s="3">
        <v>16.977720761887198</v>
      </c>
      <c r="I270" s="3">
        <v>-30.196035147865178</v>
      </c>
      <c r="J270" s="3" t="s">
        <v>7352</v>
      </c>
    </row>
    <row r="271" spans="1:10" x14ac:dyDescent="0.3">
      <c r="A271" s="3"/>
      <c r="B271" s="3">
        <v>-2.0985478049189958</v>
      </c>
      <c r="C271" s="3" t="s">
        <v>4164</v>
      </c>
      <c r="D271" s="3" t="s">
        <v>4916</v>
      </c>
      <c r="E271" s="3" t="s">
        <v>5714</v>
      </c>
      <c r="F271" s="3">
        <v>13.9620699520913</v>
      </c>
      <c r="G271" s="3">
        <v>28.321379045516558</v>
      </c>
      <c r="H271" s="3">
        <v>14.359309093425258</v>
      </c>
      <c r="I271" s="3">
        <v>-30.133696578160951</v>
      </c>
      <c r="J271" s="3"/>
    </row>
    <row r="272" spans="1:10" x14ac:dyDescent="0.3">
      <c r="A272" s="3"/>
      <c r="B272" s="3">
        <v>-1.0692213929816308</v>
      </c>
      <c r="C272" s="3" t="s">
        <v>2037</v>
      </c>
      <c r="D272" s="3" t="s">
        <v>5158</v>
      </c>
      <c r="E272" s="3" t="s">
        <v>2144</v>
      </c>
      <c r="F272" s="3">
        <v>6.5615117944508832</v>
      </c>
      <c r="G272" s="3">
        <v>34.709231205962759</v>
      </c>
      <c r="H272" s="3">
        <v>28.147719411511876</v>
      </c>
      <c r="I272" s="3">
        <v>-30.096143758432817</v>
      </c>
      <c r="J272" s="3"/>
    </row>
    <row r="273" spans="1:10" x14ac:dyDescent="0.3">
      <c r="A273" s="3">
        <v>1.6207999999999999E-4</v>
      </c>
      <c r="B273" s="3">
        <v>-4.5766590389016022</v>
      </c>
      <c r="C273" s="3" t="s">
        <v>101</v>
      </c>
      <c r="D273" s="3" t="s">
        <v>4828</v>
      </c>
      <c r="E273" s="3" t="s">
        <v>982</v>
      </c>
      <c r="F273" s="3">
        <v>12.797687116174655</v>
      </c>
      <c r="G273" s="3">
        <v>19.350317058575079</v>
      </c>
      <c r="H273" s="3">
        <v>6.552629942400424</v>
      </c>
      <c r="I273" s="3">
        <v>-29.989153054464186</v>
      </c>
      <c r="J273" s="3"/>
    </row>
    <row r="274" spans="1:10" x14ac:dyDescent="0.3">
      <c r="A274" s="3"/>
      <c r="B274" s="3">
        <v>-1.7960737827109938</v>
      </c>
      <c r="C274" s="3" t="s">
        <v>4363</v>
      </c>
      <c r="D274" s="3" t="s">
        <v>5237</v>
      </c>
      <c r="E274" s="3" t="s">
        <v>5963</v>
      </c>
      <c r="F274" s="3">
        <v>48.005781507482311</v>
      </c>
      <c r="G274" s="3">
        <v>31.45813897196259</v>
      </c>
      <c r="H274" s="3">
        <v>16.547642535519721</v>
      </c>
      <c r="I274" s="3">
        <v>-29.720786923720247</v>
      </c>
      <c r="J274" s="3"/>
    </row>
    <row r="275" spans="1:10" x14ac:dyDescent="0.3">
      <c r="A275" s="3">
        <v>4.4827000000000003E-5</v>
      </c>
      <c r="B275" s="3">
        <v>-3.0553942986342384</v>
      </c>
      <c r="C275" s="3" t="s">
        <v>47</v>
      </c>
      <c r="D275" s="3" t="s">
        <v>5048</v>
      </c>
      <c r="E275" s="3" t="s">
        <v>5831</v>
      </c>
      <c r="F275" s="3">
        <v>13.925854589972822</v>
      </c>
      <c r="G275" s="3">
        <v>4.2222176764845534</v>
      </c>
      <c r="H275" s="3">
        <v>9.7036369134882676</v>
      </c>
      <c r="I275" s="3">
        <v>-29.64843690148879</v>
      </c>
      <c r="J275" s="3"/>
    </row>
    <row r="276" spans="1:10" x14ac:dyDescent="0.3">
      <c r="A276" s="3"/>
      <c r="B276" s="3">
        <v>-1.2156724492152833</v>
      </c>
      <c r="C276" s="3" t="s">
        <v>4095</v>
      </c>
      <c r="D276" s="3" t="s">
        <v>4394</v>
      </c>
      <c r="E276" s="3" t="s">
        <v>5622</v>
      </c>
      <c r="F276" s="3">
        <v>49.030242190906101</v>
      </c>
      <c r="G276" s="3">
        <v>24.643134300342133</v>
      </c>
      <c r="H276" s="3">
        <v>24.387107890563968</v>
      </c>
      <c r="I276" s="3">
        <v>-29.646735178599258</v>
      </c>
      <c r="J276" s="3"/>
    </row>
    <row r="277" spans="1:10" x14ac:dyDescent="0.3">
      <c r="A277" s="3">
        <v>6.2496999999999997E-4</v>
      </c>
      <c r="B277" s="3">
        <v>-2.6880997822639174</v>
      </c>
      <c r="C277" s="3" t="s">
        <v>177</v>
      </c>
      <c r="D277" s="3" t="s">
        <v>5178</v>
      </c>
      <c r="E277" s="3" t="s">
        <v>1058</v>
      </c>
      <c r="F277" s="3">
        <v>6.6416892151951439</v>
      </c>
      <c r="G277" s="3">
        <v>17.571940203311069</v>
      </c>
      <c r="H277" s="3">
        <v>10.930250988115926</v>
      </c>
      <c r="I277" s="3">
        <v>-29.381605301244388</v>
      </c>
      <c r="J277" s="3"/>
    </row>
    <row r="278" spans="1:10" x14ac:dyDescent="0.3">
      <c r="A278" s="3">
        <v>1.7482000000000001E-2</v>
      </c>
      <c r="B278" s="3">
        <v>-3.3377837116154874</v>
      </c>
      <c r="C278" s="3" t="s">
        <v>440</v>
      </c>
      <c r="D278" s="3" t="s">
        <v>4643</v>
      </c>
      <c r="E278" s="3" t="s">
        <v>1313</v>
      </c>
      <c r="F278" s="3">
        <v>26.164864277114795</v>
      </c>
      <c r="G278" s="3">
        <v>34.894357380499478</v>
      </c>
      <c r="H278" s="3">
        <v>8.7294931033846836</v>
      </c>
      <c r="I278" s="3">
        <v>-29.137159891137127</v>
      </c>
      <c r="J278" s="3"/>
    </row>
    <row r="279" spans="1:10" x14ac:dyDescent="0.3">
      <c r="A279" s="3"/>
      <c r="B279" s="3">
        <v>-1.2311025754665879</v>
      </c>
      <c r="C279" s="3" t="s">
        <v>4241</v>
      </c>
      <c r="D279" s="3" t="s">
        <v>5024</v>
      </c>
      <c r="E279" s="3" t="s">
        <v>5810</v>
      </c>
      <c r="F279" s="3">
        <v>7.3782760232389482</v>
      </c>
      <c r="G279" s="3">
        <v>31.019128944093431</v>
      </c>
      <c r="H279" s="3">
        <v>23.640852920854485</v>
      </c>
      <c r="I279" s="3">
        <v>-29.104314917090761</v>
      </c>
      <c r="J279" s="3"/>
    </row>
    <row r="280" spans="1:10" x14ac:dyDescent="0.3">
      <c r="A280" s="3"/>
      <c r="B280" s="3">
        <v>-1.5951761872098775</v>
      </c>
      <c r="C280" s="3" t="s">
        <v>2467</v>
      </c>
      <c r="D280" s="3" t="s">
        <v>4394</v>
      </c>
      <c r="E280" s="3" t="s">
        <v>2708</v>
      </c>
      <c r="F280" s="3">
        <v>21.836133100597589</v>
      </c>
      <c r="G280" s="3">
        <v>39.842623757389788</v>
      </c>
      <c r="H280" s="3">
        <v>18.006490656792199</v>
      </c>
      <c r="I280" s="3">
        <v>-28.723525110932062</v>
      </c>
      <c r="J280" s="3"/>
    </row>
    <row r="281" spans="1:10" x14ac:dyDescent="0.3">
      <c r="A281" s="3">
        <v>1.8737999999999999E-3</v>
      </c>
      <c r="B281" s="3">
        <v>-2.1512778590482746</v>
      </c>
      <c r="C281" s="3" t="s">
        <v>261</v>
      </c>
      <c r="D281" s="3" t="s">
        <v>5018</v>
      </c>
      <c r="E281" s="3" t="s">
        <v>5805</v>
      </c>
      <c r="F281" s="3">
        <v>8.5747329393802829</v>
      </c>
      <c r="G281" s="3">
        <v>21.812349767377999</v>
      </c>
      <c r="H281" s="3">
        <v>13.237616827997716</v>
      </c>
      <c r="I281" s="3">
        <v>-28.477791988636337</v>
      </c>
      <c r="J281" s="3"/>
    </row>
    <row r="282" spans="1:10" x14ac:dyDescent="0.3">
      <c r="A282" s="3"/>
      <c r="B282" s="3">
        <v>-1.6558484567492382</v>
      </c>
      <c r="C282" s="3" t="s">
        <v>2083</v>
      </c>
      <c r="D282" s="3" t="s">
        <v>4986</v>
      </c>
      <c r="E282" s="3" t="s">
        <v>2190</v>
      </c>
      <c r="F282" s="3">
        <v>12.609391157840227</v>
      </c>
      <c r="G282" s="3">
        <v>29.698153832737201</v>
      </c>
      <c r="H282" s="3">
        <v>17.088762674896977</v>
      </c>
      <c r="I282" s="3">
        <v>-28.296401302982144</v>
      </c>
      <c r="J282" s="3" t="s">
        <v>7333</v>
      </c>
    </row>
    <row r="283" spans="1:10" x14ac:dyDescent="0.3">
      <c r="A283" s="3"/>
      <c r="B283" s="3">
        <v>-1.6191709844559585</v>
      </c>
      <c r="C283" s="3" t="s">
        <v>2475</v>
      </c>
      <c r="D283" s="3" t="s">
        <v>4394</v>
      </c>
      <c r="E283" s="3" t="s">
        <v>2680</v>
      </c>
      <c r="F283" s="3">
        <v>25.942407374319622</v>
      </c>
      <c r="G283" s="3">
        <v>43.41579938845129</v>
      </c>
      <c r="H283" s="3">
        <v>17.473392014131669</v>
      </c>
      <c r="I283" s="3">
        <v>-28.292409349306457</v>
      </c>
      <c r="J283" s="3"/>
    </row>
    <row r="284" spans="1:10" x14ac:dyDescent="0.3">
      <c r="A284" s="3">
        <v>1.9553999999999999E-4</v>
      </c>
      <c r="B284" s="3">
        <v>-4.0312827541723779</v>
      </c>
      <c r="C284" s="3" t="s">
        <v>112</v>
      </c>
      <c r="D284" s="3" t="s">
        <v>4744</v>
      </c>
      <c r="E284" s="3" t="s">
        <v>993</v>
      </c>
      <c r="F284" s="3">
        <v>14.479128143831751</v>
      </c>
      <c r="G284" s="3">
        <v>7.4611741569067052</v>
      </c>
      <c r="H284" s="3">
        <v>7.017953986925046</v>
      </c>
      <c r="I284" s="3">
        <v>-28.291356877066221</v>
      </c>
      <c r="J284" s="3"/>
    </row>
    <row r="285" spans="1:10" x14ac:dyDescent="0.3">
      <c r="A285" s="3"/>
      <c r="B285" s="3">
        <v>-1.3355057560298085</v>
      </c>
      <c r="C285" s="3" t="s">
        <v>4103</v>
      </c>
      <c r="D285" s="3" t="s">
        <v>4389</v>
      </c>
      <c r="E285" s="3" t="s">
        <v>5632</v>
      </c>
      <c r="F285" s="3">
        <v>34.103918739095818</v>
      </c>
      <c r="G285" s="3">
        <v>13.160870989780651</v>
      </c>
      <c r="H285" s="3">
        <v>20.943047749315166</v>
      </c>
      <c r="I285" s="3">
        <v>-27.969560818017531</v>
      </c>
      <c r="J285" s="3"/>
    </row>
    <row r="286" spans="1:10" x14ac:dyDescent="0.3">
      <c r="A286" s="3">
        <v>7.9363000000000003E-3</v>
      </c>
      <c r="B286" s="3">
        <v>-2.8355923552430107</v>
      </c>
      <c r="C286" s="3" t="s">
        <v>376</v>
      </c>
      <c r="D286" s="3" t="s">
        <v>4998</v>
      </c>
      <c r="E286" s="3" t="s">
        <v>1250</v>
      </c>
      <c r="F286" s="3">
        <v>31.917265083123237</v>
      </c>
      <c r="G286" s="3">
        <v>22.067736440555823</v>
      </c>
      <c r="H286" s="3">
        <v>9.8495286425674138</v>
      </c>
      <c r="I286" s="3">
        <v>-27.929248121611227</v>
      </c>
      <c r="J286" s="3"/>
    </row>
    <row r="287" spans="1:10" x14ac:dyDescent="0.3">
      <c r="A287" s="3">
        <v>6.7301000000000004E-4</v>
      </c>
      <c r="B287" s="3">
        <v>-4.2013276195277705</v>
      </c>
      <c r="C287" s="3" t="s">
        <v>186</v>
      </c>
      <c r="D287" s="3" t="s">
        <v>4603</v>
      </c>
      <c r="E287" s="3" t="s">
        <v>1067</v>
      </c>
      <c r="F287" s="3">
        <v>23.339287304320592</v>
      </c>
      <c r="G287" s="3">
        <v>16.699688692158666</v>
      </c>
      <c r="H287" s="3">
        <v>6.6395986121619259</v>
      </c>
      <c r="I287" s="3">
        <v>-27.895129031854154</v>
      </c>
      <c r="J287" s="3" t="s">
        <v>7413</v>
      </c>
    </row>
    <row r="288" spans="1:10" x14ac:dyDescent="0.3">
      <c r="A288" s="3">
        <v>1.0635E-3</v>
      </c>
      <c r="B288" s="3">
        <v>-11.961007116799234</v>
      </c>
      <c r="C288" s="3" t="s">
        <v>2528</v>
      </c>
      <c r="D288" s="3" t="s">
        <v>5024</v>
      </c>
      <c r="E288" s="3" t="s">
        <v>2532</v>
      </c>
      <c r="F288" s="3">
        <v>25.410220458043632</v>
      </c>
      <c r="G288" s="3">
        <v>27.737206063622484</v>
      </c>
      <c r="H288" s="3">
        <v>2.3269856055788516</v>
      </c>
      <c r="I288" s="3">
        <v>-27.833091389018019</v>
      </c>
      <c r="J288" s="3"/>
    </row>
    <row r="289" spans="1:10" x14ac:dyDescent="0.3">
      <c r="A289" s="3"/>
      <c r="B289" s="3">
        <v>-1.507658907248824</v>
      </c>
      <c r="C289" s="3" t="s">
        <v>2445</v>
      </c>
      <c r="D289" s="3" t="s">
        <v>4643</v>
      </c>
      <c r="E289" s="3" t="s">
        <v>2745</v>
      </c>
      <c r="F289" s="3">
        <v>11.472670690011936</v>
      </c>
      <c r="G289" s="3">
        <v>29.928828285350299</v>
      </c>
      <c r="H289" s="3">
        <v>18.456157595338361</v>
      </c>
      <c r="I289" s="3">
        <v>-27.825590392199917</v>
      </c>
      <c r="J289" s="3" t="s">
        <v>7488</v>
      </c>
    </row>
    <row r="290" spans="1:10" x14ac:dyDescent="0.3">
      <c r="A290" s="3"/>
      <c r="B290" s="3">
        <v>-1.7236327283382458</v>
      </c>
      <c r="C290" s="3" t="s">
        <v>2833</v>
      </c>
      <c r="D290" s="3" t="s">
        <v>4462</v>
      </c>
      <c r="E290" s="3" t="s">
        <v>2605</v>
      </c>
      <c r="F290" s="3">
        <v>11.801956531457996</v>
      </c>
      <c r="G290" s="3">
        <v>27.869085208904938</v>
      </c>
      <c r="H290" s="3">
        <v>16.067128677446942</v>
      </c>
      <c r="I290" s="3">
        <v>-27.693828838869543</v>
      </c>
      <c r="J290" s="3"/>
    </row>
    <row r="291" spans="1:10" x14ac:dyDescent="0.3">
      <c r="A291" s="3">
        <v>6.0068999999999999E-3</v>
      </c>
      <c r="B291" s="3">
        <v>-2.0197939810139367</v>
      </c>
      <c r="C291" s="3" t="s">
        <v>355</v>
      </c>
      <c r="D291" s="3" t="s">
        <v>4527</v>
      </c>
      <c r="E291" s="3" t="s">
        <v>1229</v>
      </c>
      <c r="F291" s="3">
        <v>7.4405365862757398</v>
      </c>
      <c r="G291" s="3">
        <v>21.090893550730971</v>
      </c>
      <c r="H291" s="3">
        <v>13.650356964455231</v>
      </c>
      <c r="I291" s="3">
        <v>-27.570908835498347</v>
      </c>
      <c r="J291" s="3"/>
    </row>
    <row r="292" spans="1:10" x14ac:dyDescent="0.3">
      <c r="A292" s="3">
        <v>4.2096000000000001E-2</v>
      </c>
      <c r="B292" s="3">
        <v>-2.9047812699703712</v>
      </c>
      <c r="C292" s="3" t="s">
        <v>497</v>
      </c>
      <c r="D292" s="3" t="s">
        <v>4659</v>
      </c>
      <c r="E292" s="3" t="s">
        <v>1367</v>
      </c>
      <c r="F292" s="3">
        <v>42.519675045335376</v>
      </c>
      <c r="G292" s="3">
        <v>33.043872032762224</v>
      </c>
      <c r="H292" s="3">
        <v>9.4758030125731523</v>
      </c>
      <c r="I292" s="3">
        <v>-27.525135108851313</v>
      </c>
      <c r="J292" s="3" t="s">
        <v>7308</v>
      </c>
    </row>
    <row r="293" spans="1:10" x14ac:dyDescent="0.3">
      <c r="A293" s="3"/>
      <c r="B293" s="3">
        <v>-1.6831049920894066</v>
      </c>
      <c r="C293" s="3" t="s">
        <v>4332</v>
      </c>
      <c r="D293" s="3" t="s">
        <v>4394</v>
      </c>
      <c r="E293" s="3" t="s">
        <v>5925</v>
      </c>
      <c r="F293" s="3">
        <v>13.551018347114866</v>
      </c>
      <c r="G293" s="3">
        <v>29.719650104824879</v>
      </c>
      <c r="H293" s="3">
        <v>16.168631757710013</v>
      </c>
      <c r="I293" s="3">
        <v>-27.21350482665704</v>
      </c>
      <c r="J293" s="3"/>
    </row>
    <row r="294" spans="1:10" x14ac:dyDescent="0.3">
      <c r="A294" s="3"/>
      <c r="B294" s="3">
        <v>-1.6167364557903416</v>
      </c>
      <c r="C294" s="3" t="s">
        <v>2463</v>
      </c>
      <c r="D294" s="3" t="s">
        <v>5213</v>
      </c>
      <c r="E294" s="3"/>
      <c r="F294" s="3">
        <v>18.864479496075308</v>
      </c>
      <c r="G294" s="3">
        <v>35.684540362524316</v>
      </c>
      <c r="H294" s="3">
        <v>16.820060866449008</v>
      </c>
      <c r="I294" s="3">
        <v>-27.193605591400594</v>
      </c>
      <c r="J294" s="3" t="s">
        <v>7381</v>
      </c>
    </row>
    <row r="295" spans="1:10" x14ac:dyDescent="0.3">
      <c r="A295" s="3">
        <v>3.4563000000000003E-2</v>
      </c>
      <c r="B295" s="3">
        <v>-2.0768863320110493</v>
      </c>
      <c r="C295" s="3" t="s">
        <v>484</v>
      </c>
      <c r="D295" s="3" t="s">
        <v>4911</v>
      </c>
      <c r="E295" s="3" t="s">
        <v>1357</v>
      </c>
      <c r="F295" s="3">
        <v>18.128569515283829</v>
      </c>
      <c r="G295" s="3">
        <v>31.189406813221254</v>
      </c>
      <c r="H295" s="3">
        <v>13.060837297937425</v>
      </c>
      <c r="I295" s="3">
        <v>-27.125874468706364</v>
      </c>
      <c r="J295" s="3"/>
    </row>
    <row r="296" spans="1:10" x14ac:dyDescent="0.3">
      <c r="A296" s="3"/>
      <c r="B296" s="3">
        <v>-1.8598076958842455</v>
      </c>
      <c r="C296" s="3" t="s">
        <v>3893</v>
      </c>
      <c r="D296" s="3" t="s">
        <v>4532</v>
      </c>
      <c r="E296" s="3" t="s">
        <v>5382</v>
      </c>
      <c r="F296" s="3">
        <v>35.94973543188663</v>
      </c>
      <c r="G296" s="3">
        <v>21.439427707041826</v>
      </c>
      <c r="H296" s="3">
        <v>14.510307724844804</v>
      </c>
      <c r="I296" s="3">
        <v>-26.986381976314984</v>
      </c>
      <c r="J296" s="3" t="s">
        <v>7511</v>
      </c>
    </row>
    <row r="297" spans="1:10" x14ac:dyDescent="0.3">
      <c r="A297" s="3"/>
      <c r="B297" s="3">
        <v>-1.3230838438231831</v>
      </c>
      <c r="C297" s="3" t="s">
        <v>2813</v>
      </c>
      <c r="D297" s="3" t="s">
        <v>4921</v>
      </c>
      <c r="E297" s="3" t="s">
        <v>2778</v>
      </c>
      <c r="F297" s="3">
        <v>3.2622534573034025</v>
      </c>
      <c r="G297" s="3">
        <v>23.595939455865167</v>
      </c>
      <c r="H297" s="3">
        <v>20.333685998561766</v>
      </c>
      <c r="I297" s="3">
        <v>-26.903171430070742</v>
      </c>
      <c r="J297" s="3"/>
    </row>
    <row r="298" spans="1:10" x14ac:dyDescent="0.3">
      <c r="A298" s="3">
        <v>1.3736999999999999E-2</v>
      </c>
      <c r="B298" s="3">
        <v>-3.6042530185619035</v>
      </c>
      <c r="C298" s="3" t="s">
        <v>422</v>
      </c>
      <c r="D298" s="3" t="s">
        <v>4393</v>
      </c>
      <c r="E298" s="3" t="s">
        <v>1296</v>
      </c>
      <c r="F298" s="3">
        <v>37.333629201859821</v>
      </c>
      <c r="G298" s="3">
        <v>29.894176571358543</v>
      </c>
      <c r="H298" s="3">
        <v>7.4394526305012789</v>
      </c>
      <c r="I298" s="3">
        <v>-26.813669599932528</v>
      </c>
      <c r="J298" s="3" t="s">
        <v>7315</v>
      </c>
    </row>
    <row r="299" spans="1:10" x14ac:dyDescent="0.3">
      <c r="A299" s="3"/>
      <c r="B299" s="3">
        <v>-1.3339558460614953</v>
      </c>
      <c r="C299" s="3" t="s">
        <v>4360</v>
      </c>
      <c r="D299" s="3" t="s">
        <v>5229</v>
      </c>
      <c r="E299" s="3" t="s">
        <v>5959</v>
      </c>
      <c r="F299" s="3">
        <v>17.818512134405395</v>
      </c>
      <c r="G299" s="3">
        <v>37.886824248794838</v>
      </c>
      <c r="H299" s="3">
        <v>20.068312114389443</v>
      </c>
      <c r="I299" s="3">
        <v>-26.770242265576524</v>
      </c>
      <c r="J299" s="3" t="s">
        <v>7421</v>
      </c>
    </row>
    <row r="300" spans="1:10" x14ac:dyDescent="0.3">
      <c r="A300" s="3">
        <v>1.2447999999999999E-3</v>
      </c>
      <c r="B300" s="3">
        <v>-2.8015913038605929</v>
      </c>
      <c r="C300" s="3" t="s">
        <v>230</v>
      </c>
      <c r="D300" s="3" t="s">
        <v>4867</v>
      </c>
      <c r="E300" s="3" t="s">
        <v>5665</v>
      </c>
      <c r="F300" s="3">
        <v>12.270470886338906</v>
      </c>
      <c r="G300" s="3">
        <v>21.733169785732926</v>
      </c>
      <c r="H300" s="3">
        <v>9.4626988993940202</v>
      </c>
      <c r="I300" s="3">
        <v>-26.510614947593488</v>
      </c>
      <c r="J300" s="3"/>
    </row>
    <row r="301" spans="1:10" x14ac:dyDescent="0.3">
      <c r="A301" s="3"/>
      <c r="B301" s="3">
        <v>-1.3325693269192329</v>
      </c>
      <c r="C301" s="3" t="s">
        <v>4129</v>
      </c>
      <c r="D301" s="3" t="s">
        <v>4865</v>
      </c>
      <c r="E301" s="3" t="s">
        <v>5663</v>
      </c>
      <c r="F301" s="3">
        <v>10.689002479649117</v>
      </c>
      <c r="G301" s="3">
        <v>30.551584526196958</v>
      </c>
      <c r="H301" s="3">
        <v>19.862582046547843</v>
      </c>
      <c r="I301" s="3">
        <v>-26.468267588646299</v>
      </c>
      <c r="J301" s="3" t="s">
        <v>7358</v>
      </c>
    </row>
    <row r="302" spans="1:10" x14ac:dyDescent="0.3">
      <c r="A302" s="3">
        <v>1.265E-2</v>
      </c>
      <c r="B302" s="3">
        <v>-4.260032376246059</v>
      </c>
      <c r="C302" s="3" t="s">
        <v>414</v>
      </c>
      <c r="D302" s="3" t="s">
        <v>4891</v>
      </c>
      <c r="E302" s="3" t="s">
        <v>5690</v>
      </c>
      <c r="F302" s="3">
        <v>30.497027948329208</v>
      </c>
      <c r="G302" s="3">
        <v>24.309604546482618</v>
      </c>
      <c r="H302" s="3">
        <v>6.1874234018465906</v>
      </c>
      <c r="I302" s="3">
        <v>-26.358624017409007</v>
      </c>
      <c r="J302" s="3"/>
    </row>
    <row r="303" spans="1:10" x14ac:dyDescent="0.3">
      <c r="A303" s="3"/>
      <c r="B303" s="3">
        <v>-1.0271158586688578</v>
      </c>
      <c r="C303" s="3" t="s">
        <v>3986</v>
      </c>
      <c r="D303" s="3" t="s">
        <v>4675</v>
      </c>
      <c r="E303" s="3" t="s">
        <v>5498</v>
      </c>
      <c r="F303" s="3">
        <v>4.5699431910452564</v>
      </c>
      <c r="G303" s="3">
        <v>30.132832364642869</v>
      </c>
      <c r="H303" s="3">
        <v>25.562889173597611</v>
      </c>
      <c r="I303" s="3">
        <v>-26.256048863596558</v>
      </c>
      <c r="J303" s="3"/>
    </row>
    <row r="304" spans="1:10" x14ac:dyDescent="0.3">
      <c r="A304" s="3">
        <v>1.0819000000000001E-4</v>
      </c>
      <c r="B304" s="3">
        <v>-4.6959380136182203</v>
      </c>
      <c r="C304" s="3" t="s">
        <v>81</v>
      </c>
      <c r="D304" s="3" t="s">
        <v>4508</v>
      </c>
      <c r="E304" s="3" t="s">
        <v>5362</v>
      </c>
      <c r="F304" s="3">
        <v>11.800746727681219</v>
      </c>
      <c r="G304" s="3">
        <v>17.382254124462655</v>
      </c>
      <c r="H304" s="3">
        <v>5.5815073967814364</v>
      </c>
      <c r="I304" s="3">
        <v>-26.210412757837222</v>
      </c>
      <c r="J304" s="3"/>
    </row>
    <row r="305" spans="1:10" x14ac:dyDescent="0.3">
      <c r="A305" s="3"/>
      <c r="B305" s="3">
        <v>-1.1136849607982893</v>
      </c>
      <c r="C305" s="3" t="s">
        <v>2043</v>
      </c>
      <c r="D305" s="3" t="s">
        <v>5186</v>
      </c>
      <c r="E305" s="3" t="s">
        <v>2150</v>
      </c>
      <c r="F305" s="3">
        <v>10.408539096552122</v>
      </c>
      <c r="G305" s="3">
        <v>33.753188416966502</v>
      </c>
      <c r="H305" s="3">
        <v>23.34464932041438</v>
      </c>
      <c r="I305" s="3">
        <v>-25.998584863255498</v>
      </c>
      <c r="J305" s="3"/>
    </row>
    <row r="306" spans="1:10" x14ac:dyDescent="0.3">
      <c r="A306" s="3"/>
      <c r="B306" s="3">
        <v>-1.2338215153795851</v>
      </c>
      <c r="C306" s="3" t="s">
        <v>3827</v>
      </c>
      <c r="D306" s="3" t="s">
        <v>4432</v>
      </c>
      <c r="E306" s="3" t="s">
        <v>5303</v>
      </c>
      <c r="F306" s="3">
        <v>6.4156641773145413</v>
      </c>
      <c r="G306" s="3">
        <v>27.401504914999609</v>
      </c>
      <c r="H306" s="3">
        <v>20.985840737685066</v>
      </c>
      <c r="I306" s="3">
        <v>-25.892781820485219</v>
      </c>
      <c r="J306" s="3"/>
    </row>
    <row r="307" spans="1:10" x14ac:dyDescent="0.3">
      <c r="A307" s="3"/>
      <c r="B307" s="3">
        <v>-1.1041427435738891</v>
      </c>
      <c r="C307" s="3" t="s">
        <v>2078</v>
      </c>
      <c r="D307" s="3" t="s">
        <v>5234</v>
      </c>
      <c r="E307" s="3" t="s">
        <v>2185</v>
      </c>
      <c r="F307" s="3">
        <v>10.986083826203089</v>
      </c>
      <c r="G307" s="3">
        <v>34.1783310446014</v>
      </c>
      <c r="H307" s="3">
        <v>23.192247218398311</v>
      </c>
      <c r="I307" s="3">
        <v>-25.607551473366208</v>
      </c>
      <c r="J307" s="3"/>
    </row>
    <row r="308" spans="1:10" x14ac:dyDescent="0.3">
      <c r="A308" s="3"/>
      <c r="B308" s="3">
        <v>-1.8949083811797698</v>
      </c>
      <c r="C308" s="3" t="s">
        <v>3904</v>
      </c>
      <c r="D308" s="3" t="s">
        <v>4548</v>
      </c>
      <c r="E308" s="3" t="s">
        <v>5397</v>
      </c>
      <c r="F308" s="3">
        <v>16.072494266936278</v>
      </c>
      <c r="G308" s="3">
        <v>29.380941136330925</v>
      </c>
      <c r="H308" s="3">
        <v>13.308446869394647</v>
      </c>
      <c r="I308" s="3">
        <v>-25.218287513301586</v>
      </c>
      <c r="J308" s="3" t="s">
        <v>7507</v>
      </c>
    </row>
    <row r="309" spans="1:10" x14ac:dyDescent="0.3">
      <c r="A309" s="3">
        <v>1.7507E-3</v>
      </c>
      <c r="B309" s="3">
        <v>-4.4202802457675823</v>
      </c>
      <c r="C309" s="3" t="s">
        <v>255</v>
      </c>
      <c r="D309" s="3" t="s">
        <v>4493</v>
      </c>
      <c r="E309" s="3" t="s">
        <v>1131</v>
      </c>
      <c r="F309" s="3">
        <v>20.659732330988994</v>
      </c>
      <c r="G309" s="3">
        <v>26.356078772555787</v>
      </c>
      <c r="H309" s="3">
        <v>5.6963464415667922</v>
      </c>
      <c r="I309" s="3">
        <v>-25.179447648706152</v>
      </c>
      <c r="J309" s="3" t="s">
        <v>7392</v>
      </c>
    </row>
    <row r="310" spans="1:10" x14ac:dyDescent="0.3">
      <c r="A310" s="3"/>
      <c r="B310" s="3">
        <v>-1.8407731247123791</v>
      </c>
      <c r="C310" s="3" t="s">
        <v>3900</v>
      </c>
      <c r="D310" s="3" t="s">
        <v>4542</v>
      </c>
      <c r="E310" s="3" t="s">
        <v>5392</v>
      </c>
      <c r="F310" s="3">
        <v>26.685309592878419</v>
      </c>
      <c r="G310" s="3">
        <v>13.016493604509444</v>
      </c>
      <c r="H310" s="3">
        <v>13.668815988368975</v>
      </c>
      <c r="I310" s="3">
        <v>-25.161189118028485</v>
      </c>
      <c r="J310" s="3" t="s">
        <v>7384</v>
      </c>
    </row>
    <row r="311" spans="1:10" x14ac:dyDescent="0.3">
      <c r="A311" s="3"/>
      <c r="B311" s="3">
        <v>-1.621770649194791</v>
      </c>
      <c r="C311" s="3" t="s">
        <v>3953</v>
      </c>
      <c r="D311" s="3" t="s">
        <v>4631</v>
      </c>
      <c r="E311" s="3" t="s">
        <v>5460</v>
      </c>
      <c r="F311" s="3">
        <v>6.0291840442206386</v>
      </c>
      <c r="G311" s="3">
        <v>21.293789656272388</v>
      </c>
      <c r="H311" s="3">
        <v>15.264605612051749</v>
      </c>
      <c r="I311" s="3">
        <v>-24.755689353159614</v>
      </c>
      <c r="J311" s="3" t="s">
        <v>7358</v>
      </c>
    </row>
    <row r="312" spans="1:10" x14ac:dyDescent="0.3">
      <c r="A312" s="3"/>
      <c r="B312" s="3">
        <v>-1.1706037974387189</v>
      </c>
      <c r="C312" s="3" t="s">
        <v>4115</v>
      </c>
      <c r="D312" s="3" t="s">
        <v>4838</v>
      </c>
      <c r="E312" s="3"/>
      <c r="F312" s="3">
        <v>3.6224058804551462</v>
      </c>
      <c r="G312" s="3">
        <v>24.736094240163148</v>
      </c>
      <c r="H312" s="3">
        <v>21.113688359708</v>
      </c>
      <c r="I312" s="3">
        <v>-24.715763771811861</v>
      </c>
      <c r="J312" s="3"/>
    </row>
    <row r="313" spans="1:10" x14ac:dyDescent="0.3">
      <c r="A313" s="3">
        <v>3.2668E-5</v>
      </c>
      <c r="B313" s="3">
        <v>-4.6371435195919313</v>
      </c>
      <c r="C313" s="3" t="s">
        <v>37</v>
      </c>
      <c r="D313" s="3" t="s">
        <v>4678</v>
      </c>
      <c r="E313" s="3" t="s">
        <v>918</v>
      </c>
      <c r="F313" s="3">
        <v>8.9907391430195016</v>
      </c>
      <c r="G313" s="3">
        <v>14.314821855985072</v>
      </c>
      <c r="H313" s="3">
        <v>5.3240827129655699</v>
      </c>
      <c r="I313" s="3">
        <v>-24.688535650199722</v>
      </c>
      <c r="J313" s="3" t="s">
        <v>7420</v>
      </c>
    </row>
    <row r="314" spans="1:10" x14ac:dyDescent="0.3">
      <c r="A314" s="3">
        <v>3.7666999999999997E-5</v>
      </c>
      <c r="B314" s="3">
        <v>-2.9668308313059986</v>
      </c>
      <c r="C314" s="3" t="s">
        <v>41</v>
      </c>
      <c r="D314" s="3" t="s">
        <v>4395</v>
      </c>
      <c r="E314" s="3" t="s">
        <v>922</v>
      </c>
      <c r="F314" s="3">
        <v>9.4800144507405282</v>
      </c>
      <c r="G314" s="3">
        <v>1.2063077028365912</v>
      </c>
      <c r="H314" s="3">
        <v>8.2737067479039368</v>
      </c>
      <c r="I314" s="3">
        <v>-24.546688268865886</v>
      </c>
      <c r="J314" s="3" t="s">
        <v>7427</v>
      </c>
    </row>
    <row r="315" spans="1:10" x14ac:dyDescent="0.3">
      <c r="A315" s="3"/>
      <c r="B315" s="3">
        <v>-1.8954112094618927</v>
      </c>
      <c r="C315" s="3" t="s">
        <v>4189</v>
      </c>
      <c r="D315" s="3" t="s">
        <v>4954</v>
      </c>
      <c r="E315" s="3" t="s">
        <v>5746</v>
      </c>
      <c r="F315" s="3">
        <v>25.931515770162449</v>
      </c>
      <c r="G315" s="3">
        <v>13.01177432672824</v>
      </c>
      <c r="H315" s="3">
        <v>12.919741443434209</v>
      </c>
      <c r="I315" s="3">
        <v>-24.488222755234574</v>
      </c>
      <c r="J315" s="3"/>
    </row>
    <row r="316" spans="1:10" x14ac:dyDescent="0.3">
      <c r="A316" s="3"/>
      <c r="B316" s="3">
        <v>-1.2131358348194248</v>
      </c>
      <c r="C316" s="3" t="s">
        <v>2408</v>
      </c>
      <c r="D316" s="3" t="s">
        <v>4386</v>
      </c>
      <c r="E316" s="3" t="s">
        <v>2672</v>
      </c>
      <c r="F316" s="3">
        <v>4.4303140318184688</v>
      </c>
      <c r="G316" s="3">
        <v>24.482216457099661</v>
      </c>
      <c r="H316" s="3">
        <v>20.051902425281192</v>
      </c>
      <c r="I316" s="3">
        <v>-24.325681388411148</v>
      </c>
      <c r="J316" s="3"/>
    </row>
    <row r="317" spans="1:10" x14ac:dyDescent="0.3">
      <c r="A317" s="3"/>
      <c r="B317" s="3">
        <v>-1.2607001928871295</v>
      </c>
      <c r="C317" s="3" t="s">
        <v>3859</v>
      </c>
      <c r="D317" s="3" t="s">
        <v>4483</v>
      </c>
      <c r="E317" s="3" t="s">
        <v>5343</v>
      </c>
      <c r="F317" s="3">
        <v>3.351439885135425</v>
      </c>
      <c r="G317" s="3">
        <v>22.646506692138782</v>
      </c>
      <c r="H317" s="3">
        <v>19.295066807003359</v>
      </c>
      <c r="I317" s="3">
        <v>-24.325294445359184</v>
      </c>
      <c r="J317" s="3"/>
    </row>
    <row r="318" spans="1:10" x14ac:dyDescent="0.3">
      <c r="A318" s="3">
        <v>1.8223E-3</v>
      </c>
      <c r="B318" s="3">
        <v>-2.89863474303603</v>
      </c>
      <c r="C318" s="3" t="s">
        <v>259</v>
      </c>
      <c r="D318" s="3" t="s">
        <v>4876</v>
      </c>
      <c r="E318" s="3" t="s">
        <v>1135</v>
      </c>
      <c r="F318" s="3">
        <v>13.483831886863287</v>
      </c>
      <c r="G318" s="3">
        <v>21.797028006724812</v>
      </c>
      <c r="H318" s="3">
        <v>8.3131961198615247</v>
      </c>
      <c r="I318" s="3">
        <v>-24.096919098702934</v>
      </c>
      <c r="J318" s="3"/>
    </row>
    <row r="319" spans="1:10" x14ac:dyDescent="0.3">
      <c r="A319" s="3"/>
      <c r="B319" s="3">
        <v>-1.4847809948032666</v>
      </c>
      <c r="C319" s="3" t="s">
        <v>4324</v>
      </c>
      <c r="D319" s="3" t="s">
        <v>5176</v>
      </c>
      <c r="E319" s="3" t="s">
        <v>5917</v>
      </c>
      <c r="F319" s="3">
        <v>43.706118260261995</v>
      </c>
      <c r="G319" s="3">
        <v>27.563269351026428</v>
      </c>
      <c r="H319" s="3">
        <v>16.142848909235568</v>
      </c>
      <c r="I319" s="3">
        <v>-23.968595262413615</v>
      </c>
      <c r="J319" s="3"/>
    </row>
    <row r="320" spans="1:10" x14ac:dyDescent="0.3">
      <c r="A320" s="3"/>
      <c r="B320" s="3">
        <v>-1.099553581246014</v>
      </c>
      <c r="C320" s="3" t="s">
        <v>3977</v>
      </c>
      <c r="D320" s="3" t="s">
        <v>4662</v>
      </c>
      <c r="E320" s="3" t="s">
        <v>5486</v>
      </c>
      <c r="F320" s="3">
        <v>10.233597183796373</v>
      </c>
      <c r="G320" s="3">
        <v>31.93891693305315</v>
      </c>
      <c r="H320" s="3">
        <v>21.705319749256777</v>
      </c>
      <c r="I320" s="3">
        <v>-23.866162062385122</v>
      </c>
      <c r="J320" s="3"/>
    </row>
    <row r="321" spans="1:10" x14ac:dyDescent="0.3">
      <c r="A321" s="3">
        <v>3.6447E-2</v>
      </c>
      <c r="B321" s="3">
        <v>-4.0350240083928499</v>
      </c>
      <c r="C321" s="3" t="s">
        <v>489</v>
      </c>
      <c r="D321" s="3" t="s">
        <v>4394</v>
      </c>
      <c r="E321" s="3" t="s">
        <v>2685</v>
      </c>
      <c r="F321" s="3">
        <v>47.026895417818352</v>
      </c>
      <c r="G321" s="3">
        <v>41.180464732491117</v>
      </c>
      <c r="H321" s="3">
        <v>5.8464306853272348</v>
      </c>
      <c r="I321" s="3">
        <v>-23.590488178700056</v>
      </c>
      <c r="J321" s="3"/>
    </row>
    <row r="322" spans="1:10" x14ac:dyDescent="0.3">
      <c r="A322" s="3"/>
      <c r="B322" s="3">
        <v>-1.2142111270307681</v>
      </c>
      <c r="C322" s="3" t="s">
        <v>3889</v>
      </c>
      <c r="D322" s="3" t="s">
        <v>4526</v>
      </c>
      <c r="E322" s="3" t="s">
        <v>5378</v>
      </c>
      <c r="F322" s="3">
        <v>9.8316139568520207</v>
      </c>
      <c r="G322" s="3">
        <v>29.248282703378276</v>
      </c>
      <c r="H322" s="3">
        <v>19.416668746526256</v>
      </c>
      <c r="I322" s="3">
        <v>-23.575935241902734</v>
      </c>
      <c r="J322" s="3"/>
    </row>
    <row r="323" spans="1:10" x14ac:dyDescent="0.3">
      <c r="A323" s="3"/>
      <c r="B323" s="3">
        <v>-1.7419175027870679</v>
      </c>
      <c r="C323" s="3" t="s">
        <v>3972</v>
      </c>
      <c r="D323" s="3" t="s">
        <v>4653</v>
      </c>
      <c r="E323" s="3" t="s">
        <v>5479</v>
      </c>
      <c r="F323" s="3">
        <v>8.8459949700635594</v>
      </c>
      <c r="G323" s="3">
        <v>22.351433541176743</v>
      </c>
      <c r="H323" s="3">
        <v>13.505438571113183</v>
      </c>
      <c r="I323" s="3">
        <v>-23.525359829837623</v>
      </c>
      <c r="J323" s="3"/>
    </row>
    <row r="324" spans="1:10" x14ac:dyDescent="0.3">
      <c r="A324" s="3"/>
      <c r="B324" s="3">
        <v>-1.2332889349316758</v>
      </c>
      <c r="C324" s="3" t="s">
        <v>3828</v>
      </c>
      <c r="D324" s="3" t="s">
        <v>4433</v>
      </c>
      <c r="E324" s="3" t="s">
        <v>5304</v>
      </c>
      <c r="F324" s="3">
        <v>6.2227552510032469</v>
      </c>
      <c r="G324" s="3">
        <v>25.278953997893026</v>
      </c>
      <c r="H324" s="3">
        <v>19.05619874688978</v>
      </c>
      <c r="I324" s="3">
        <v>-23.501799056398031</v>
      </c>
      <c r="J324" s="3"/>
    </row>
    <row r="325" spans="1:10" x14ac:dyDescent="0.3">
      <c r="A325" s="3"/>
      <c r="B325" s="3">
        <v>-1.4643861293345828</v>
      </c>
      <c r="C325" s="3" t="s">
        <v>4379</v>
      </c>
      <c r="D325" s="3" t="s">
        <v>4403</v>
      </c>
      <c r="E325" s="3" t="s">
        <v>5979</v>
      </c>
      <c r="F325" s="3">
        <v>58.239788298487881</v>
      </c>
      <c r="G325" s="3">
        <v>42.204479681166305</v>
      </c>
      <c r="H325" s="3">
        <v>16.035308617321576</v>
      </c>
      <c r="I325" s="3">
        <v>-23.481883518805024</v>
      </c>
      <c r="J325" s="3"/>
    </row>
    <row r="326" spans="1:10" x14ac:dyDescent="0.3">
      <c r="A326" s="3">
        <v>5.4752E-5</v>
      </c>
      <c r="B326" s="3">
        <v>-3.0681434663884883</v>
      </c>
      <c r="C326" s="3" t="s">
        <v>54</v>
      </c>
      <c r="D326" s="3" t="s">
        <v>4672</v>
      </c>
      <c r="E326" s="3" t="s">
        <v>5494</v>
      </c>
      <c r="F326" s="3">
        <v>14.134389963385946</v>
      </c>
      <c r="G326" s="3">
        <v>6.5045875940724844</v>
      </c>
      <c r="H326" s="3">
        <v>7.6298023693134613</v>
      </c>
      <c r="I326" s="3">
        <v>-23.409328289244506</v>
      </c>
      <c r="J326" s="3" t="s">
        <v>7429</v>
      </c>
    </row>
    <row r="327" spans="1:10" x14ac:dyDescent="0.3">
      <c r="A327" s="3">
        <v>6.4411E-3</v>
      </c>
      <c r="B327" s="3">
        <v>-2.2840436709149881</v>
      </c>
      <c r="C327" s="3" t="s">
        <v>362</v>
      </c>
      <c r="D327" s="3" t="s">
        <v>4949</v>
      </c>
      <c r="E327" s="3" t="s">
        <v>1236</v>
      </c>
      <c r="F327" s="3">
        <v>24.119606229491627</v>
      </c>
      <c r="G327" s="3">
        <v>13.93589902679552</v>
      </c>
      <c r="H327" s="3">
        <v>10.183707202696107</v>
      </c>
      <c r="I327" s="3">
        <v>-23.260031982769419</v>
      </c>
      <c r="J327" s="3"/>
    </row>
    <row r="328" spans="1:10" x14ac:dyDescent="0.3">
      <c r="A328" s="3">
        <v>1.9667999999999999E-4</v>
      </c>
      <c r="B328" s="3">
        <v>-2.134198395082807</v>
      </c>
      <c r="C328" s="3" t="s">
        <v>113</v>
      </c>
      <c r="D328" s="3" t="s">
        <v>4685</v>
      </c>
      <c r="E328" s="3" t="s">
        <v>994</v>
      </c>
      <c r="F328" s="3">
        <v>12.768663220137164</v>
      </c>
      <c r="G328" s="3">
        <v>1.9362739011466155</v>
      </c>
      <c r="H328" s="3">
        <v>10.832389318990549</v>
      </c>
      <c r="I328" s="3">
        <v>-23.11846789950177</v>
      </c>
      <c r="J328" s="3" t="s">
        <v>7352</v>
      </c>
    </row>
    <row r="329" spans="1:10" x14ac:dyDescent="0.3">
      <c r="A329" s="3"/>
      <c r="B329" s="3">
        <v>-1.310976808820252</v>
      </c>
      <c r="C329" s="3" t="s">
        <v>4313</v>
      </c>
      <c r="D329" s="3" t="s">
        <v>5146</v>
      </c>
      <c r="E329" s="3" t="s">
        <v>7402</v>
      </c>
      <c r="F329" s="3">
        <v>0.42208867712365095</v>
      </c>
      <c r="G329" s="3">
        <v>18.052478828817382</v>
      </c>
      <c r="H329" s="3">
        <v>17.630390151693732</v>
      </c>
      <c r="I329" s="3">
        <v>-23.113032619323448</v>
      </c>
      <c r="J329" s="3" t="s">
        <v>7403</v>
      </c>
    </row>
    <row r="330" spans="1:10" x14ac:dyDescent="0.3">
      <c r="A330" s="3">
        <v>1.6848E-3</v>
      </c>
      <c r="B330" s="3">
        <v>-7.8628715206793531</v>
      </c>
      <c r="C330" s="3" t="s">
        <v>251</v>
      </c>
      <c r="D330" s="3" t="s">
        <v>4393</v>
      </c>
      <c r="E330" s="3" t="s">
        <v>1128</v>
      </c>
      <c r="F330" s="3">
        <v>30.946165956094283</v>
      </c>
      <c r="G330" s="3">
        <v>28.006944252397727</v>
      </c>
      <c r="H330" s="3">
        <v>2.9392217036965569</v>
      </c>
      <c r="I330" s="3">
        <v>-23.110722626958307</v>
      </c>
      <c r="J330" s="3"/>
    </row>
    <row r="331" spans="1:10" x14ac:dyDescent="0.3">
      <c r="A331" s="3"/>
      <c r="B331" s="3">
        <v>-1.3162224415926291</v>
      </c>
      <c r="C331" s="3" t="s">
        <v>4018</v>
      </c>
      <c r="D331" s="3" t="s">
        <v>4714</v>
      </c>
      <c r="E331" s="3" t="s">
        <v>5532</v>
      </c>
      <c r="F331" s="3">
        <v>11.98899794865409</v>
      </c>
      <c r="G331" s="3">
        <v>29.05324660559911</v>
      </c>
      <c r="H331" s="3">
        <v>17.064248656945018</v>
      </c>
      <c r="I331" s="3">
        <v>-22.460347031187915</v>
      </c>
      <c r="J331" s="3"/>
    </row>
    <row r="332" spans="1:10" x14ac:dyDescent="0.3">
      <c r="A332" s="3"/>
      <c r="B332" s="3">
        <v>-1.5132942903406426</v>
      </c>
      <c r="C332" s="3" t="s">
        <v>3813</v>
      </c>
      <c r="D332" s="3" t="s">
        <v>4413</v>
      </c>
      <c r="E332" s="3" t="s">
        <v>5286</v>
      </c>
      <c r="F332" s="3">
        <v>7.9540171751143083</v>
      </c>
      <c r="G332" s="3">
        <v>22.791527084167221</v>
      </c>
      <c r="H332" s="3">
        <v>14.837509909052912</v>
      </c>
      <c r="I332" s="3">
        <v>-22.453519028242479</v>
      </c>
      <c r="J332" s="3"/>
    </row>
    <row r="333" spans="1:10" x14ac:dyDescent="0.3">
      <c r="A333" s="3"/>
      <c r="B333" s="3">
        <v>-1.0387451958034695</v>
      </c>
      <c r="C333" s="3" t="s">
        <v>4122</v>
      </c>
      <c r="D333" s="3" t="s">
        <v>4851</v>
      </c>
      <c r="E333" s="3" t="s">
        <v>5655</v>
      </c>
      <c r="F333" s="3">
        <v>8.3906557627404013</v>
      </c>
      <c r="G333" s="3">
        <v>29.693023008281681</v>
      </c>
      <c r="H333" s="3">
        <v>21.30236724554128</v>
      </c>
      <c r="I333" s="3">
        <v>-22.127731635547192</v>
      </c>
      <c r="J333" s="3" t="s">
        <v>7318</v>
      </c>
    </row>
    <row r="334" spans="1:10" x14ac:dyDescent="0.3">
      <c r="A334" s="3"/>
      <c r="B334" s="3">
        <v>-1.5449025938914551</v>
      </c>
      <c r="C334" s="3" t="s">
        <v>4223</v>
      </c>
      <c r="D334" s="3" t="s">
        <v>4997</v>
      </c>
      <c r="E334" s="3" t="s">
        <v>5787</v>
      </c>
      <c r="F334" s="3">
        <v>15.487260222738591</v>
      </c>
      <c r="G334" s="3">
        <v>29.719915916107414</v>
      </c>
      <c r="H334" s="3">
        <v>14.232655693368823</v>
      </c>
      <c r="I334" s="3">
        <v>-21.988066698649483</v>
      </c>
      <c r="J334" s="3" t="s">
        <v>7504</v>
      </c>
    </row>
    <row r="335" spans="1:10" x14ac:dyDescent="0.3">
      <c r="A335" s="3"/>
      <c r="B335" s="3">
        <v>-1.715324710967786</v>
      </c>
      <c r="C335" s="3" t="s">
        <v>4272</v>
      </c>
      <c r="D335" s="3" t="s">
        <v>5074</v>
      </c>
      <c r="E335" s="3" t="s">
        <v>5850</v>
      </c>
      <c r="F335" s="3">
        <v>15.876911558169294</v>
      </c>
      <c r="G335" s="3">
        <v>28.606840921223132</v>
      </c>
      <c r="H335" s="3">
        <v>12.729929363053838</v>
      </c>
      <c r="I335" s="3">
        <v>-21.835962405320657</v>
      </c>
      <c r="J335" s="3"/>
    </row>
    <row r="336" spans="1:10" x14ac:dyDescent="0.3">
      <c r="A336" s="3">
        <v>3.1260999999999997E-2</v>
      </c>
      <c r="B336" s="3">
        <v>-2.6954177897574123</v>
      </c>
      <c r="C336" s="3" t="s">
        <v>477</v>
      </c>
      <c r="D336" s="3" t="s">
        <v>4403</v>
      </c>
      <c r="E336" s="3" t="s">
        <v>1350</v>
      </c>
      <c r="F336" s="3">
        <v>22.663931782356602</v>
      </c>
      <c r="G336" s="3">
        <v>30.670914271581424</v>
      </c>
      <c r="H336" s="3">
        <v>8.0069824892248214</v>
      </c>
      <c r="I336" s="3">
        <v>-21.58216304373267</v>
      </c>
      <c r="J336" s="3"/>
    </row>
    <row r="337" spans="1:10" x14ac:dyDescent="0.3">
      <c r="A337" s="3"/>
      <c r="B337" s="3">
        <v>-1.7615247758459722</v>
      </c>
      <c r="C337" s="3" t="s">
        <v>2453</v>
      </c>
      <c r="D337" s="3" t="s">
        <v>5055</v>
      </c>
      <c r="E337" s="3" t="s">
        <v>2756</v>
      </c>
      <c r="F337" s="3">
        <v>21.097511636891582</v>
      </c>
      <c r="G337" s="3">
        <v>33.339524284458868</v>
      </c>
      <c r="H337" s="3">
        <v>12.242012647567286</v>
      </c>
      <c r="I337" s="3">
        <v>-21.564608584909521</v>
      </c>
      <c r="J337" s="3"/>
    </row>
    <row r="338" spans="1:10" x14ac:dyDescent="0.3">
      <c r="A338" s="3"/>
      <c r="B338" s="3">
        <v>-1.5380829334317707</v>
      </c>
      <c r="C338" s="3" t="s">
        <v>4201</v>
      </c>
      <c r="D338" s="3" t="s">
        <v>4493</v>
      </c>
      <c r="E338" s="3" t="s">
        <v>5762</v>
      </c>
      <c r="F338" s="3">
        <v>12.17652009574951</v>
      </c>
      <c r="G338" s="3">
        <v>26.16821870539966</v>
      </c>
      <c r="H338" s="3">
        <v>13.99169860965015</v>
      </c>
      <c r="I338" s="3">
        <v>-21.520392841223931</v>
      </c>
      <c r="J338" s="3"/>
    </row>
    <row r="339" spans="1:10" x14ac:dyDescent="0.3">
      <c r="A339" s="3"/>
      <c r="B339" s="3">
        <v>-1.3786447921692975</v>
      </c>
      <c r="C339" s="3" t="s">
        <v>2353</v>
      </c>
      <c r="D339" s="3" t="s">
        <v>4393</v>
      </c>
      <c r="E339" s="3" t="s">
        <v>2705</v>
      </c>
      <c r="F339" s="3">
        <v>28.536669344882021</v>
      </c>
      <c r="G339" s="3">
        <v>12.951102115350274</v>
      </c>
      <c r="H339" s="3">
        <v>15.585567229531748</v>
      </c>
      <c r="I339" s="3">
        <v>-21.48696109399841</v>
      </c>
      <c r="J339" s="3"/>
    </row>
    <row r="340" spans="1:10" x14ac:dyDescent="0.3">
      <c r="A340" s="3">
        <v>9.1978999999999997E-4</v>
      </c>
      <c r="B340" s="3">
        <v>-3.3774655498513915</v>
      </c>
      <c r="C340" s="3" t="s">
        <v>212</v>
      </c>
      <c r="D340" s="3" t="s">
        <v>4394</v>
      </c>
      <c r="E340" s="3" t="s">
        <v>1090</v>
      </c>
      <c r="F340" s="3">
        <v>17.966601298726044</v>
      </c>
      <c r="G340" s="3">
        <v>11.631676121743604</v>
      </c>
      <c r="H340" s="3">
        <v>6.3349251769824395</v>
      </c>
      <c r="I340" s="3">
        <v>-21.395991546144419</v>
      </c>
      <c r="J340" s="3"/>
    </row>
    <row r="341" spans="1:10" x14ac:dyDescent="0.3">
      <c r="A341" s="3"/>
      <c r="B341" s="3">
        <v>-1.3376315895076178</v>
      </c>
      <c r="C341" s="3" t="s">
        <v>4082</v>
      </c>
      <c r="D341" s="3" t="s">
        <v>4805</v>
      </c>
      <c r="E341" s="3" t="s">
        <v>5608</v>
      </c>
      <c r="F341" s="3">
        <v>7.1132804118060031</v>
      </c>
      <c r="G341" s="3">
        <v>23.067430272162323</v>
      </c>
      <c r="H341" s="3">
        <v>15.954149860356321</v>
      </c>
      <c r="I341" s="3">
        <v>-21.340774836951166</v>
      </c>
      <c r="J341" s="3"/>
    </row>
    <row r="342" spans="1:10" x14ac:dyDescent="0.3">
      <c r="A342" s="3">
        <v>1.2752999999999999E-4</v>
      </c>
      <c r="B342" s="3">
        <v>-3.5302008684294135</v>
      </c>
      <c r="C342" s="3" t="s">
        <v>89</v>
      </c>
      <c r="D342" s="3" t="s">
        <v>4392</v>
      </c>
      <c r="E342" s="3" t="s">
        <v>970</v>
      </c>
      <c r="F342" s="3">
        <v>10.979822202835051</v>
      </c>
      <c r="G342" s="3">
        <v>17.013289154832894</v>
      </c>
      <c r="H342" s="3">
        <v>6.033466951997843</v>
      </c>
      <c r="I342" s="3">
        <v>-21.299350273582952</v>
      </c>
      <c r="J342" s="3"/>
    </row>
    <row r="343" spans="1:10" x14ac:dyDescent="0.3">
      <c r="A343" s="3">
        <v>5.6285999999999998E-6</v>
      </c>
      <c r="B343" s="3">
        <v>-5.6513139304888389</v>
      </c>
      <c r="C343" s="3" t="s">
        <v>13</v>
      </c>
      <c r="D343" s="3" t="s">
        <v>4598</v>
      </c>
      <c r="E343" s="3" t="s">
        <v>894</v>
      </c>
      <c r="F343" s="3">
        <v>12.948706138104402</v>
      </c>
      <c r="G343" s="3">
        <v>9.2000205730069347</v>
      </c>
      <c r="H343" s="3">
        <v>3.7486855650974675</v>
      </c>
      <c r="I343" s="3">
        <v>-21.184998955057743</v>
      </c>
      <c r="J343" s="3"/>
    </row>
    <row r="344" spans="1:10" x14ac:dyDescent="0.3">
      <c r="A344" s="3"/>
      <c r="B344" s="3">
        <v>-1.0906790567807516</v>
      </c>
      <c r="C344" s="3" t="s">
        <v>3858</v>
      </c>
      <c r="D344" s="3" t="s">
        <v>4480</v>
      </c>
      <c r="E344" s="3" t="s">
        <v>5341</v>
      </c>
      <c r="F344" s="3">
        <v>8.1604701540815796</v>
      </c>
      <c r="G344" s="3">
        <v>27.544739476002079</v>
      </c>
      <c r="H344" s="3">
        <v>19.384269321920499</v>
      </c>
      <c r="I344" s="3">
        <v>-21.14201658041631</v>
      </c>
      <c r="J344" s="3" t="s">
        <v>7400</v>
      </c>
    </row>
    <row r="345" spans="1:10" x14ac:dyDescent="0.3">
      <c r="A345" s="3">
        <v>1.1202999999999999E-5</v>
      </c>
      <c r="B345" s="3">
        <v>-5.3011026293469037</v>
      </c>
      <c r="C345" s="3" t="s">
        <v>20</v>
      </c>
      <c r="D345" s="3" t="s">
        <v>4440</v>
      </c>
      <c r="E345" s="3" t="s">
        <v>5310</v>
      </c>
      <c r="F345" s="3">
        <v>7.3770259280596768</v>
      </c>
      <c r="G345" s="3">
        <v>3.3901080185641814</v>
      </c>
      <c r="H345" s="3">
        <v>3.9869179094954954</v>
      </c>
      <c r="I345" s="3">
        <v>-21.135061013016831</v>
      </c>
      <c r="J345" s="3" t="s">
        <v>7346</v>
      </c>
    </row>
    <row r="346" spans="1:10" x14ac:dyDescent="0.3">
      <c r="A346" s="3"/>
      <c r="B346" s="3">
        <v>-1.1069171251148426</v>
      </c>
      <c r="C346" s="3" t="s">
        <v>2034</v>
      </c>
      <c r="D346" s="3" t="s">
        <v>5109</v>
      </c>
      <c r="E346" s="3" t="s">
        <v>2670</v>
      </c>
      <c r="F346" s="3">
        <v>6.9777322612525241</v>
      </c>
      <c r="G346" s="3">
        <v>25.968089748598764</v>
      </c>
      <c r="H346" s="3">
        <v>18.990357487346241</v>
      </c>
      <c r="I346" s="3">
        <v>-21.020751914796428</v>
      </c>
      <c r="J346" s="3"/>
    </row>
    <row r="347" spans="1:10" x14ac:dyDescent="0.3">
      <c r="A347" s="3"/>
      <c r="B347" s="3">
        <v>-1.2560762689510507</v>
      </c>
      <c r="C347" s="3" t="s">
        <v>3857</v>
      </c>
      <c r="D347" s="3" t="s">
        <v>4394</v>
      </c>
      <c r="E347" s="3" t="s">
        <v>5340</v>
      </c>
      <c r="F347" s="3">
        <v>30.858379060725166</v>
      </c>
      <c r="G347" s="3">
        <v>14.137316041179416</v>
      </c>
      <c r="H347" s="3">
        <v>16.721063019545753</v>
      </c>
      <c r="I347" s="3">
        <v>-21.002930450486421</v>
      </c>
      <c r="J347" s="3"/>
    </row>
    <row r="348" spans="1:10" x14ac:dyDescent="0.3">
      <c r="A348" s="3"/>
      <c r="B348" s="3">
        <v>-3.177932437156386</v>
      </c>
      <c r="C348" s="3" t="s">
        <v>4347</v>
      </c>
      <c r="D348" s="3" t="s">
        <v>5208</v>
      </c>
      <c r="E348" s="3" t="s">
        <v>5943</v>
      </c>
      <c r="F348" s="3">
        <v>39.971610252681351</v>
      </c>
      <c r="G348" s="3">
        <v>33.369191008345652</v>
      </c>
      <c r="H348" s="3">
        <v>6.6024192443356995</v>
      </c>
      <c r="I348" s="3">
        <v>-20.982042280279973</v>
      </c>
      <c r="J348" s="3"/>
    </row>
    <row r="349" spans="1:10" x14ac:dyDescent="0.3">
      <c r="A349" s="3"/>
      <c r="B349" s="3">
        <v>-1.5453323237162153</v>
      </c>
      <c r="C349" s="3" t="s">
        <v>3850</v>
      </c>
      <c r="D349" s="3" t="s">
        <v>4472</v>
      </c>
      <c r="E349" s="3" t="s">
        <v>5333</v>
      </c>
      <c r="F349" s="3">
        <v>9.1943822935671662</v>
      </c>
      <c r="G349" s="3">
        <v>22.764632207809896</v>
      </c>
      <c r="H349" s="3">
        <v>13.57024991424273</v>
      </c>
      <c r="I349" s="3">
        <v>-20.970545833386488</v>
      </c>
      <c r="J349" s="3" t="s">
        <v>7387</v>
      </c>
    </row>
    <row r="350" spans="1:10" x14ac:dyDescent="0.3">
      <c r="A350" s="3"/>
      <c r="B350" s="3">
        <v>-1.1102968933892923</v>
      </c>
      <c r="C350" s="3" t="s">
        <v>4288</v>
      </c>
      <c r="D350" s="3" t="s">
        <v>5098</v>
      </c>
      <c r="E350" s="3" t="s">
        <v>5870</v>
      </c>
      <c r="F350" s="3">
        <v>11.058299223325454</v>
      </c>
      <c r="G350" s="3">
        <v>29.864353864416699</v>
      </c>
      <c r="H350" s="3">
        <v>18.806054641091244</v>
      </c>
      <c r="I350" s="3">
        <v>-20.88030404491289</v>
      </c>
      <c r="J350" s="3"/>
    </row>
    <row r="351" spans="1:10" x14ac:dyDescent="0.3">
      <c r="A351" s="3"/>
      <c r="B351" s="3">
        <v>-1.2219113136768534</v>
      </c>
      <c r="C351" s="3" t="s">
        <v>4362</v>
      </c>
      <c r="D351" s="3" t="s">
        <v>4442</v>
      </c>
      <c r="E351" s="3" t="s">
        <v>5961</v>
      </c>
      <c r="F351" s="3">
        <v>41.012237107260752</v>
      </c>
      <c r="G351" s="3">
        <v>23.958990845962596</v>
      </c>
      <c r="H351" s="3">
        <v>17.053246261298156</v>
      </c>
      <c r="I351" s="3">
        <v>-20.837554541597719</v>
      </c>
      <c r="J351" s="3"/>
    </row>
    <row r="352" spans="1:10" x14ac:dyDescent="0.3">
      <c r="A352" s="3"/>
      <c r="B352" s="3">
        <v>-1.4331575326759916</v>
      </c>
      <c r="C352" s="3" t="s">
        <v>4357</v>
      </c>
      <c r="D352" s="3" t="s">
        <v>4394</v>
      </c>
      <c r="E352" s="3" t="s">
        <v>5956</v>
      </c>
      <c r="F352" s="3">
        <v>11.603698862451427</v>
      </c>
      <c r="G352" s="3">
        <v>26.090834362443378</v>
      </c>
      <c r="H352" s="3">
        <v>14.48713549999195</v>
      </c>
      <c r="I352" s="3">
        <v>-20.762347368711232</v>
      </c>
      <c r="J352" s="3"/>
    </row>
    <row r="353" spans="1:10" x14ac:dyDescent="0.3">
      <c r="A353" s="3"/>
      <c r="B353" s="3">
        <v>-1.5975716910296349</v>
      </c>
      <c r="C353" s="3" t="s">
        <v>4053</v>
      </c>
      <c r="D353" s="3" t="s">
        <v>4766</v>
      </c>
      <c r="E353" s="3" t="s">
        <v>7367</v>
      </c>
      <c r="F353" s="3">
        <v>11.891767688477724</v>
      </c>
      <c r="G353" s="3">
        <v>24.866722620466884</v>
      </c>
      <c r="H353" s="3">
        <v>12.97495493198916</v>
      </c>
      <c r="I353" s="3">
        <v>-20.728420691731223</v>
      </c>
      <c r="J353" s="3" t="s">
        <v>7368</v>
      </c>
    </row>
    <row r="354" spans="1:10" x14ac:dyDescent="0.3">
      <c r="A354" s="3"/>
      <c r="B354" s="3">
        <v>-1.7405228530650605</v>
      </c>
      <c r="C354" s="3" t="s">
        <v>3989</v>
      </c>
      <c r="D354" s="3" t="s">
        <v>4679</v>
      </c>
      <c r="E354" s="3" t="s">
        <v>5502</v>
      </c>
      <c r="F354" s="3">
        <v>20.62548808739114</v>
      </c>
      <c r="G354" s="3">
        <v>32.495435727769092</v>
      </c>
      <c r="H354" s="3">
        <v>11.869947640377951</v>
      </c>
      <c r="I354" s="3">
        <v>-20.659915132763516</v>
      </c>
      <c r="J354" s="3"/>
    </row>
    <row r="355" spans="1:10" x14ac:dyDescent="0.3">
      <c r="A355" s="3">
        <v>3.7213000000000003E-2</v>
      </c>
      <c r="B355" s="3">
        <v>-3.2079042761364001</v>
      </c>
      <c r="C355" s="3" t="s">
        <v>493</v>
      </c>
      <c r="D355" s="3" t="s">
        <v>4703</v>
      </c>
      <c r="E355" s="3" t="s">
        <v>1363</v>
      </c>
      <c r="F355" s="3">
        <v>38.239105542313311</v>
      </c>
      <c r="G355" s="3">
        <v>31.802423739233316</v>
      </c>
      <c r="H355" s="3">
        <v>6.4366818030799955</v>
      </c>
      <c r="I355" s="3">
        <v>-20.648259080229671</v>
      </c>
      <c r="J355" s="3"/>
    </row>
    <row r="356" spans="1:10" x14ac:dyDescent="0.3">
      <c r="A356" s="3">
        <v>2.8689999999999998E-4</v>
      </c>
      <c r="B356" s="3">
        <v>-9.962143853357242</v>
      </c>
      <c r="C356" s="3" t="s">
        <v>125</v>
      </c>
      <c r="D356" s="3" t="s">
        <v>4394</v>
      </c>
      <c r="E356" s="3" t="s">
        <v>1006</v>
      </c>
      <c r="F356" s="3">
        <v>17.114961310568809</v>
      </c>
      <c r="G356" s="3">
        <v>19.172526923370807</v>
      </c>
      <c r="H356" s="3">
        <v>2.0575656128019979</v>
      </c>
      <c r="I356" s="3">
        <v>-20.49776462245465</v>
      </c>
      <c r="J356" s="3"/>
    </row>
    <row r="357" spans="1:10" x14ac:dyDescent="0.3">
      <c r="A357" s="3"/>
      <c r="B357" s="3">
        <v>-1.7677214071062402</v>
      </c>
      <c r="C357" s="3" t="s">
        <v>3881</v>
      </c>
      <c r="D357" s="3" t="s">
        <v>4515</v>
      </c>
      <c r="E357" s="3" t="s">
        <v>5369</v>
      </c>
      <c r="F357" s="3">
        <v>6.4954827272225231</v>
      </c>
      <c r="G357" s="3">
        <v>18.084409888601325</v>
      </c>
      <c r="H357" s="3">
        <v>11.588927161378802</v>
      </c>
      <c r="I357" s="3">
        <v>-20.48599462856426</v>
      </c>
      <c r="J357" s="3"/>
    </row>
    <row r="358" spans="1:10" x14ac:dyDescent="0.3">
      <c r="A358" s="3">
        <v>1.8000000000000001E-4</v>
      </c>
      <c r="B358" s="3">
        <v>-2.3905144387072097</v>
      </c>
      <c r="C358" s="3" t="s">
        <v>108</v>
      </c>
      <c r="D358" s="3" t="s">
        <v>4666</v>
      </c>
      <c r="E358" s="3" t="s">
        <v>5489</v>
      </c>
      <c r="F358" s="3">
        <v>2.5327412802682603</v>
      </c>
      <c r="G358" s="3">
        <v>11.07256233445243</v>
      </c>
      <c r="H358" s="3">
        <v>8.5398210541841699</v>
      </c>
      <c r="I358" s="3">
        <v>-20.414565534003081</v>
      </c>
      <c r="J358" s="3"/>
    </row>
    <row r="359" spans="1:10" x14ac:dyDescent="0.3">
      <c r="A359" s="3">
        <v>7.7373000000000006E-5</v>
      </c>
      <c r="B359" s="3">
        <v>-2.7532281600176209</v>
      </c>
      <c r="C359" s="3" t="s">
        <v>65</v>
      </c>
      <c r="D359" s="3" t="s">
        <v>4537</v>
      </c>
      <c r="E359" s="3" t="s">
        <v>5388</v>
      </c>
      <c r="F359" s="3">
        <v>10.987843829954175</v>
      </c>
      <c r="G359" s="3">
        <v>3.5959478919340948</v>
      </c>
      <c r="H359" s="3">
        <v>7.3918959380200793</v>
      </c>
      <c r="I359" s="3">
        <v>-20.351576052476748</v>
      </c>
      <c r="J359" s="3" t="s">
        <v>7409</v>
      </c>
    </row>
    <row r="360" spans="1:10" x14ac:dyDescent="0.3">
      <c r="A360" s="3"/>
      <c r="B360" s="3">
        <v>-1.4098406880022556</v>
      </c>
      <c r="C360" s="3" t="s">
        <v>3941</v>
      </c>
      <c r="D360" s="3" t="s">
        <v>4610</v>
      </c>
      <c r="E360" s="3" t="s">
        <v>5442</v>
      </c>
      <c r="F360" s="3">
        <v>2.5022292409069995</v>
      </c>
      <c r="G360" s="3">
        <v>16.912359338600062</v>
      </c>
      <c r="H360" s="3">
        <v>14.410130097693063</v>
      </c>
      <c r="I360" s="3">
        <v>-20.3159877311336</v>
      </c>
      <c r="J360" s="3"/>
    </row>
    <row r="361" spans="1:10" x14ac:dyDescent="0.3">
      <c r="A361" s="3"/>
      <c r="B361" s="3">
        <v>-1.4371945961483186</v>
      </c>
      <c r="C361" s="3" t="s">
        <v>3802</v>
      </c>
      <c r="D361" s="3" t="s">
        <v>4392</v>
      </c>
      <c r="E361" s="3" t="s">
        <v>5272</v>
      </c>
      <c r="F361" s="3">
        <v>3.3612082455294483</v>
      </c>
      <c r="G361" s="3">
        <v>17.435652275961104</v>
      </c>
      <c r="H361" s="3">
        <v>14.074444030431655</v>
      </c>
      <c r="I361" s="3">
        <v>-20.227714904328337</v>
      </c>
      <c r="J361" s="3"/>
    </row>
    <row r="362" spans="1:10" x14ac:dyDescent="0.3">
      <c r="A362" s="3"/>
      <c r="B362" s="3">
        <v>-1.0429595018825419</v>
      </c>
      <c r="C362" s="3" t="s">
        <v>2065</v>
      </c>
      <c r="D362" s="3" t="s">
        <v>4393</v>
      </c>
      <c r="E362" s="3" t="s">
        <v>2172</v>
      </c>
      <c r="F362" s="3">
        <v>6.5100693579154791</v>
      </c>
      <c r="G362" s="3">
        <v>25.888002122557836</v>
      </c>
      <c r="H362" s="3">
        <v>19.377932764642356</v>
      </c>
      <c r="I362" s="3">
        <v>-20.210399103724779</v>
      </c>
      <c r="J362" s="3"/>
    </row>
    <row r="363" spans="1:10" x14ac:dyDescent="0.3">
      <c r="A363" s="3"/>
      <c r="B363" s="3">
        <v>-1.1025966150283919</v>
      </c>
      <c r="C363" s="3" t="s">
        <v>4250</v>
      </c>
      <c r="D363" s="3" t="s">
        <v>5036</v>
      </c>
      <c r="E363" s="3" t="s">
        <v>5820</v>
      </c>
      <c r="F363" s="3">
        <v>24.643863994240434</v>
      </c>
      <c r="G363" s="3">
        <v>6.3447835035233169</v>
      </c>
      <c r="H363" s="3">
        <v>18.299080490717117</v>
      </c>
      <c r="I363" s="3">
        <v>-20.176504207196778</v>
      </c>
      <c r="J363" s="3" t="s">
        <v>7536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All detected proteins</vt:lpstr>
      <vt:lpstr>Table 1 GO annotation (in ppt)</vt:lpstr>
      <vt:lpstr>S1 up in Fe(II) HS-  intra</vt:lpstr>
      <vt:lpstr>S2 up in FeS2 intra</vt:lpstr>
      <vt:lpstr>S3a ATP bind proteins volcano</vt:lpstr>
      <vt:lpstr>S3b Cys rich Protein Volcano</vt:lpstr>
      <vt:lpstr>S3d Basic Residue Volcano</vt:lpstr>
      <vt:lpstr>S3c His rich proteins Volcano</vt:lpstr>
      <vt:lpstr>S3e Ribosome Volcano</vt:lpstr>
      <vt:lpstr>S4 ferredoxin proteins</vt:lpstr>
      <vt:lpstr>S5 r-SAM proteins</vt:lpstr>
      <vt:lpstr>S6 Oxidoreductases</vt:lpstr>
      <vt:lpstr>S7 conserved proteins</vt:lpstr>
      <vt:lpstr>S8 membrane proteins</vt:lpstr>
      <vt:lpstr>S9 up in FeS2 extracellular</vt:lpstr>
      <vt:lpstr>S10 up in Fe(II)HS- extra</vt:lpstr>
      <vt:lpstr>S11 25 extra shared</vt:lpstr>
      <vt:lpstr>S12 summary of extracellular GO</vt:lpstr>
      <vt:lpstr>S13 Uncahracterized proteins</vt:lpstr>
      <vt:lpstr>S14 all proteins FC and notes</vt:lpstr>
      <vt:lpstr>S15 all proteins FC and CV</vt:lpstr>
      <vt:lpstr>S16 Pyrite MIF&gt;20</vt:lpstr>
      <vt:lpstr>S17 Sulfide MIF&gt;20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 Steward</dc:creator>
  <cp:lastModifiedBy>Katie Steward</cp:lastModifiedBy>
  <dcterms:created xsi:type="dcterms:W3CDTF">2021-02-02T02:03:43Z</dcterms:created>
  <dcterms:modified xsi:type="dcterms:W3CDTF">2021-04-16T03:08:00Z</dcterms:modified>
</cp:coreProperties>
</file>